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0e3e1f086b6227cc/10-MyWork/01-MySite/main_site/static/data/"/>
    </mc:Choice>
  </mc:AlternateContent>
  <xr:revisionPtr revIDLastSave="5" documentId="8_{FA4930B0-41FF-4DB1-BA00-5B385DE19CA7}" xr6:coauthVersionLast="47" xr6:coauthVersionMax="47" xr10:uidLastSave="{E8A901FA-B5AA-4A54-91CF-B9743061DA7B}"/>
  <bookViews>
    <workbookView xWindow="-28920" yWindow="-2010" windowWidth="29040" windowHeight="17790" xr2:uid="{31EAF6EC-B7D0-47F8-9E2E-0DA04C781EF9}"/>
  </bookViews>
  <sheets>
    <sheet name="processed_links-01" sheetId="1" r:id="rId1"/>
    <sheet name="category-check" sheetId="5" r:id="rId2"/>
    <sheet name="cat-tbl" sheetId="3" r:id="rId3"/>
    <sheet name="cat-pvt" sheetId="7" r:id="rId4"/>
    <sheet name="Sheet5" sheetId="6" r:id="rId5"/>
  </sheets>
  <definedNames>
    <definedName name="_xlnm._FilterDatabase" localSheetId="2" hidden="1">'cat-tbl'!$A$1:$B$120</definedName>
    <definedName name="ExternalData_4" localSheetId="0" hidden="1">'processed_links-01'!$A$1:$S$1502</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11" i="1" l="1"/>
  <c r="N3" i="5"/>
  <c r="O3" i="5"/>
  <c r="P3" i="5"/>
  <c r="Q3" i="5"/>
  <c r="R3" i="5"/>
  <c r="S3" i="5"/>
  <c r="T3" i="5"/>
  <c r="N4" i="5"/>
  <c r="O4" i="5"/>
  <c r="P4" i="5"/>
  <c r="Q4" i="5"/>
  <c r="R4" i="5"/>
  <c r="S4" i="5"/>
  <c r="T4" i="5"/>
  <c r="N5" i="5"/>
  <c r="O5" i="5"/>
  <c r="P5" i="5"/>
  <c r="Q5" i="5"/>
  <c r="R5" i="5"/>
  <c r="S5" i="5"/>
  <c r="T5" i="5"/>
  <c r="Q6" i="5"/>
  <c r="R6" i="5"/>
  <c r="S6" i="5"/>
  <c r="T6" i="5"/>
  <c r="P7" i="5"/>
  <c r="Q7" i="5"/>
  <c r="R7" i="5"/>
  <c r="S7" i="5"/>
  <c r="T7" i="5"/>
  <c r="O8" i="5"/>
  <c r="P8" i="5"/>
  <c r="Q8" i="5"/>
  <c r="R8" i="5"/>
  <c r="S8" i="5"/>
  <c r="T8" i="5"/>
  <c r="O9" i="5"/>
  <c r="P9" i="5"/>
  <c r="Q9" i="5"/>
  <c r="R9" i="5"/>
  <c r="S9" i="5"/>
  <c r="T9" i="5"/>
  <c r="P10" i="5"/>
  <c r="Q10" i="5"/>
  <c r="R10" i="5"/>
  <c r="S10" i="5"/>
  <c r="T10" i="5"/>
  <c r="N11" i="5"/>
  <c r="O11" i="5"/>
  <c r="P11" i="5"/>
  <c r="Q11" i="5"/>
  <c r="R11" i="5"/>
  <c r="S11" i="5"/>
  <c r="T11" i="5"/>
  <c r="P12" i="5"/>
  <c r="Q12" i="5"/>
  <c r="R12" i="5"/>
  <c r="S12" i="5"/>
  <c r="T12" i="5"/>
  <c r="N13" i="5"/>
  <c r="O13" i="5"/>
  <c r="P13" i="5"/>
  <c r="Q13" i="5"/>
  <c r="R13" i="5"/>
  <c r="S13" i="5"/>
  <c r="T13" i="5"/>
  <c r="O14" i="5"/>
  <c r="P14" i="5"/>
  <c r="Q14" i="5"/>
  <c r="R14" i="5"/>
  <c r="S14" i="5"/>
  <c r="T14" i="5"/>
  <c r="P15" i="5"/>
  <c r="Q15" i="5"/>
  <c r="R15" i="5"/>
  <c r="S15" i="5"/>
  <c r="T15" i="5"/>
  <c r="O16" i="5"/>
  <c r="P16" i="5"/>
  <c r="Q16" i="5"/>
  <c r="R16" i="5"/>
  <c r="S16" i="5"/>
  <c r="T16" i="5"/>
  <c r="Q17" i="5"/>
  <c r="R17" i="5"/>
  <c r="S17" i="5"/>
  <c r="T17" i="5"/>
  <c r="O18" i="5"/>
  <c r="P18" i="5"/>
  <c r="Q18" i="5"/>
  <c r="R18" i="5"/>
  <c r="S18" i="5"/>
  <c r="T18" i="5"/>
  <c r="O19" i="5"/>
  <c r="P19" i="5"/>
  <c r="Q19" i="5"/>
  <c r="R19" i="5"/>
  <c r="S19" i="5"/>
  <c r="T19" i="5"/>
  <c r="O20" i="5"/>
  <c r="P20" i="5"/>
  <c r="Q20" i="5"/>
  <c r="R20" i="5"/>
  <c r="S20" i="5"/>
  <c r="T20" i="5"/>
  <c r="O21" i="5"/>
  <c r="P21" i="5"/>
  <c r="Q21" i="5"/>
  <c r="R21" i="5"/>
  <c r="S21" i="5"/>
  <c r="T21" i="5"/>
  <c r="N22" i="5"/>
  <c r="O22" i="5"/>
  <c r="P22" i="5"/>
  <c r="Q22" i="5"/>
  <c r="R22" i="5"/>
  <c r="S22" i="5"/>
  <c r="T22" i="5"/>
  <c r="M23" i="5"/>
  <c r="N23" i="5"/>
  <c r="O23" i="5"/>
  <c r="P23" i="5"/>
  <c r="Q23" i="5"/>
  <c r="R23" i="5"/>
  <c r="S23" i="5"/>
  <c r="T23" i="5"/>
  <c r="Q24" i="5"/>
  <c r="R24" i="5"/>
  <c r="S24" i="5"/>
  <c r="T24" i="5"/>
  <c r="N25" i="5"/>
  <c r="O25" i="5"/>
  <c r="P25" i="5"/>
  <c r="Q25" i="5"/>
  <c r="R25" i="5"/>
  <c r="S25" i="5"/>
  <c r="T25" i="5"/>
  <c r="O26" i="5"/>
  <c r="P26" i="5"/>
  <c r="Q26" i="5"/>
  <c r="R26" i="5"/>
  <c r="S26" i="5"/>
  <c r="T26" i="5"/>
  <c r="O27" i="5"/>
  <c r="P27" i="5"/>
  <c r="Q27" i="5"/>
  <c r="R27" i="5"/>
  <c r="S27" i="5"/>
  <c r="T27" i="5"/>
  <c r="P28" i="5"/>
  <c r="Q28" i="5"/>
  <c r="R28" i="5"/>
  <c r="S28" i="5"/>
  <c r="T28" i="5"/>
  <c r="P29" i="5"/>
  <c r="Q29" i="5"/>
  <c r="R29" i="5"/>
  <c r="S29" i="5"/>
  <c r="T29" i="5"/>
  <c r="N30" i="5"/>
  <c r="O30" i="5"/>
  <c r="P30" i="5"/>
  <c r="Q30" i="5"/>
  <c r="R30" i="5"/>
  <c r="S30" i="5"/>
  <c r="T30" i="5"/>
  <c r="N31" i="5"/>
  <c r="O31" i="5"/>
  <c r="P31" i="5"/>
  <c r="Q31" i="5"/>
  <c r="R31" i="5"/>
  <c r="S31" i="5"/>
  <c r="T31" i="5"/>
  <c r="O32" i="5"/>
  <c r="P32" i="5"/>
  <c r="Q32" i="5"/>
  <c r="R32" i="5"/>
  <c r="S32" i="5"/>
  <c r="T32" i="5"/>
  <c r="O33" i="5"/>
  <c r="P33" i="5"/>
  <c r="Q33" i="5"/>
  <c r="R33" i="5"/>
  <c r="S33" i="5"/>
  <c r="T33" i="5"/>
  <c r="N34" i="5"/>
  <c r="O34" i="5"/>
  <c r="P34" i="5"/>
  <c r="Q34" i="5"/>
  <c r="R34" i="5"/>
  <c r="S34" i="5"/>
  <c r="T34" i="5"/>
  <c r="O35" i="5"/>
  <c r="P35" i="5"/>
  <c r="Q35" i="5"/>
  <c r="R35" i="5"/>
  <c r="S35" i="5"/>
  <c r="T35" i="5"/>
  <c r="N36" i="5"/>
  <c r="O36" i="5"/>
  <c r="P36" i="5"/>
  <c r="Q36" i="5"/>
  <c r="R36" i="5"/>
  <c r="S36" i="5"/>
  <c r="T36" i="5"/>
  <c r="O37" i="5"/>
  <c r="P37" i="5"/>
  <c r="Q37" i="5"/>
  <c r="R37" i="5"/>
  <c r="S37" i="5"/>
  <c r="T37" i="5"/>
  <c r="N38" i="5"/>
  <c r="O38" i="5"/>
  <c r="P38" i="5"/>
  <c r="Q38" i="5"/>
  <c r="R38" i="5"/>
  <c r="S38" i="5"/>
  <c r="T38" i="5"/>
  <c r="P39" i="5"/>
  <c r="Q39" i="5"/>
  <c r="R39" i="5"/>
  <c r="S39" i="5"/>
  <c r="T39" i="5"/>
  <c r="N40" i="5"/>
  <c r="O40" i="5"/>
  <c r="P40" i="5"/>
  <c r="Q40" i="5"/>
  <c r="R40" i="5"/>
  <c r="S40" i="5"/>
  <c r="T40" i="5"/>
  <c r="N41" i="5"/>
  <c r="O41" i="5"/>
  <c r="P41" i="5"/>
  <c r="Q41" i="5"/>
  <c r="R41" i="5"/>
  <c r="S41" i="5"/>
  <c r="T41" i="5"/>
  <c r="M42" i="5"/>
  <c r="N42" i="5"/>
  <c r="O42" i="5"/>
  <c r="P42" i="5"/>
  <c r="Q42" i="5"/>
  <c r="R42" i="5"/>
  <c r="S42" i="5"/>
  <c r="T42" i="5"/>
  <c r="M43" i="5"/>
  <c r="N43" i="5"/>
  <c r="O43" i="5"/>
  <c r="P43" i="5"/>
  <c r="Q43" i="5"/>
  <c r="R43" i="5"/>
  <c r="S43" i="5"/>
  <c r="T43" i="5"/>
  <c r="O44" i="5"/>
  <c r="P44" i="5"/>
  <c r="Q44" i="5"/>
  <c r="R44" i="5"/>
  <c r="S44" i="5"/>
  <c r="T44" i="5"/>
  <c r="M45" i="5"/>
  <c r="N45" i="5"/>
  <c r="O45" i="5"/>
  <c r="P45" i="5"/>
  <c r="Q45" i="5"/>
  <c r="R45" i="5"/>
  <c r="S45" i="5"/>
  <c r="T45" i="5"/>
  <c r="M46" i="5"/>
  <c r="N46" i="5"/>
  <c r="O46" i="5"/>
  <c r="P46" i="5"/>
  <c r="Q46" i="5"/>
  <c r="R46" i="5"/>
  <c r="S46" i="5"/>
  <c r="T46" i="5"/>
  <c r="N47" i="5"/>
  <c r="O47" i="5"/>
  <c r="P47" i="5"/>
  <c r="Q47" i="5"/>
  <c r="R47" i="5"/>
  <c r="S47" i="5"/>
  <c r="T47" i="5"/>
  <c r="M48" i="5"/>
  <c r="N48" i="5"/>
  <c r="O48" i="5"/>
  <c r="P48" i="5"/>
  <c r="Q48" i="5"/>
  <c r="R48" i="5"/>
  <c r="S48" i="5"/>
  <c r="T48" i="5"/>
  <c r="O49" i="5"/>
  <c r="P49" i="5"/>
  <c r="Q49" i="5"/>
  <c r="R49" i="5"/>
  <c r="S49" i="5"/>
  <c r="T49" i="5"/>
  <c r="O50" i="5"/>
  <c r="P50" i="5"/>
  <c r="Q50" i="5"/>
  <c r="R50" i="5"/>
  <c r="S50" i="5"/>
  <c r="T50" i="5"/>
  <c r="N51" i="5"/>
  <c r="O51" i="5"/>
  <c r="P51" i="5"/>
  <c r="Q51" i="5"/>
  <c r="R51" i="5"/>
  <c r="S51" i="5"/>
  <c r="T51" i="5"/>
  <c r="N52" i="5"/>
  <c r="O52" i="5"/>
  <c r="P52" i="5"/>
  <c r="Q52" i="5"/>
  <c r="R52" i="5"/>
  <c r="S52" i="5"/>
  <c r="T52" i="5"/>
  <c r="Q53" i="5"/>
  <c r="R53" i="5"/>
  <c r="S53" i="5"/>
  <c r="T53" i="5"/>
  <c r="O54" i="5"/>
  <c r="P54" i="5"/>
  <c r="Q54" i="5"/>
  <c r="R54" i="5"/>
  <c r="S54" i="5"/>
  <c r="T54" i="5"/>
  <c r="N55" i="5"/>
  <c r="O55" i="5"/>
  <c r="P55" i="5"/>
  <c r="Q55" i="5"/>
  <c r="R55" i="5"/>
  <c r="S55" i="5"/>
  <c r="T55" i="5"/>
  <c r="N56" i="5"/>
  <c r="O56" i="5"/>
  <c r="P56" i="5"/>
  <c r="Q56" i="5"/>
  <c r="R56" i="5"/>
  <c r="S56" i="5"/>
  <c r="T56" i="5"/>
  <c r="O57" i="5"/>
  <c r="P57" i="5"/>
  <c r="Q57" i="5"/>
  <c r="R57" i="5"/>
  <c r="S57" i="5"/>
  <c r="T57" i="5"/>
  <c r="M58" i="5"/>
  <c r="N58" i="5"/>
  <c r="O58" i="5"/>
  <c r="P58" i="5"/>
  <c r="Q58" i="5"/>
  <c r="R58" i="5"/>
  <c r="S58" i="5"/>
  <c r="T58" i="5"/>
  <c r="P59" i="5"/>
  <c r="Q59" i="5"/>
  <c r="R59" i="5"/>
  <c r="S59" i="5"/>
  <c r="T59" i="5"/>
  <c r="P60" i="5"/>
  <c r="Q60" i="5"/>
  <c r="R60" i="5"/>
  <c r="S60" i="5"/>
  <c r="T60" i="5"/>
  <c r="O61" i="5"/>
  <c r="P61" i="5"/>
  <c r="Q61" i="5"/>
  <c r="R61" i="5"/>
  <c r="S61" i="5"/>
  <c r="T61" i="5"/>
  <c r="O62" i="5"/>
  <c r="P62" i="5"/>
  <c r="Q62" i="5"/>
  <c r="R62" i="5"/>
  <c r="S62" i="5"/>
  <c r="T62" i="5"/>
  <c r="N63" i="5"/>
  <c r="O63" i="5"/>
  <c r="P63" i="5"/>
  <c r="Q63" i="5"/>
  <c r="R63" i="5"/>
  <c r="S63" i="5"/>
  <c r="T63" i="5"/>
  <c r="N64" i="5"/>
  <c r="O64" i="5"/>
  <c r="P64" i="5"/>
  <c r="Q64" i="5"/>
  <c r="R64" i="5"/>
  <c r="S64" i="5"/>
  <c r="T64" i="5"/>
  <c r="N65" i="5"/>
  <c r="O65" i="5"/>
  <c r="P65" i="5"/>
  <c r="Q65" i="5"/>
  <c r="R65" i="5"/>
  <c r="S65" i="5"/>
  <c r="T65" i="5"/>
  <c r="O66" i="5"/>
  <c r="P66" i="5"/>
  <c r="Q66" i="5"/>
  <c r="R66" i="5"/>
  <c r="S66" i="5"/>
  <c r="T66" i="5"/>
  <c r="M67" i="5"/>
  <c r="N67" i="5"/>
  <c r="O67" i="5"/>
  <c r="P67" i="5"/>
  <c r="Q67" i="5"/>
  <c r="R67" i="5"/>
  <c r="S67" i="5"/>
  <c r="T67" i="5"/>
  <c r="O68" i="5"/>
  <c r="P68" i="5"/>
  <c r="Q68" i="5"/>
  <c r="R68" i="5"/>
  <c r="S68" i="5"/>
  <c r="T68" i="5"/>
  <c r="O69" i="5"/>
  <c r="P69" i="5"/>
  <c r="Q69" i="5"/>
  <c r="R69" i="5"/>
  <c r="S69" i="5"/>
  <c r="T69" i="5"/>
  <c r="O70" i="5"/>
  <c r="P70" i="5"/>
  <c r="Q70" i="5"/>
  <c r="R70" i="5"/>
  <c r="S70" i="5"/>
  <c r="T70" i="5"/>
  <c r="P71" i="5"/>
  <c r="Q71" i="5"/>
  <c r="R71" i="5"/>
  <c r="S71" i="5"/>
  <c r="T71" i="5"/>
  <c r="N72" i="5"/>
  <c r="O72" i="5"/>
  <c r="P72" i="5"/>
  <c r="Q72" i="5"/>
  <c r="R72" i="5"/>
  <c r="S72" i="5"/>
  <c r="T72" i="5"/>
  <c r="Q73" i="5"/>
  <c r="R73" i="5"/>
  <c r="S73" i="5"/>
  <c r="T73" i="5"/>
  <c r="M74" i="5"/>
  <c r="N74" i="5"/>
  <c r="O74" i="5"/>
  <c r="P74" i="5"/>
  <c r="Q74" i="5"/>
  <c r="R74" i="5"/>
  <c r="S74" i="5"/>
  <c r="T74" i="5"/>
  <c r="N75" i="5"/>
  <c r="O75" i="5"/>
  <c r="P75" i="5"/>
  <c r="Q75" i="5"/>
  <c r="R75" i="5"/>
  <c r="S75" i="5"/>
  <c r="T75" i="5"/>
  <c r="O76" i="5"/>
  <c r="P76" i="5"/>
  <c r="Q76" i="5"/>
  <c r="R76" i="5"/>
  <c r="S76" i="5"/>
  <c r="T76" i="5"/>
  <c r="P77" i="5"/>
  <c r="Q77" i="5"/>
  <c r="R77" i="5"/>
  <c r="S77" i="5"/>
  <c r="T77" i="5"/>
  <c r="N78" i="5"/>
  <c r="O78" i="5"/>
  <c r="P78" i="5"/>
  <c r="Q78" i="5"/>
  <c r="R78" i="5"/>
  <c r="S78" i="5"/>
  <c r="T78" i="5"/>
  <c r="N79" i="5"/>
  <c r="O79" i="5"/>
  <c r="P79" i="5"/>
  <c r="Q79" i="5"/>
  <c r="R79" i="5"/>
  <c r="S79" i="5"/>
  <c r="T79" i="5"/>
  <c r="N80" i="5"/>
  <c r="O80" i="5"/>
  <c r="P80" i="5"/>
  <c r="Q80" i="5"/>
  <c r="R80" i="5"/>
  <c r="S80" i="5"/>
  <c r="T80" i="5"/>
  <c r="N81" i="5"/>
  <c r="O81" i="5"/>
  <c r="P81" i="5"/>
  <c r="Q81" i="5"/>
  <c r="R81" i="5"/>
  <c r="S81" i="5"/>
  <c r="T81" i="5"/>
  <c r="O82" i="5"/>
  <c r="P82" i="5"/>
  <c r="Q82" i="5"/>
  <c r="R82" i="5"/>
  <c r="S82" i="5"/>
  <c r="T82" i="5"/>
  <c r="Q83" i="5"/>
  <c r="R83" i="5"/>
  <c r="S83" i="5"/>
  <c r="T83" i="5"/>
  <c r="O84" i="5"/>
  <c r="P84" i="5"/>
  <c r="Q84" i="5"/>
  <c r="R84" i="5"/>
  <c r="S84" i="5"/>
  <c r="T84" i="5"/>
  <c r="N85" i="5"/>
  <c r="O85" i="5"/>
  <c r="P85" i="5"/>
  <c r="Q85" i="5"/>
  <c r="R85" i="5"/>
  <c r="S85" i="5"/>
  <c r="T85" i="5"/>
  <c r="P86" i="5"/>
  <c r="Q86" i="5"/>
  <c r="R86" i="5"/>
  <c r="S86" i="5"/>
  <c r="T86" i="5"/>
  <c r="P87" i="5"/>
  <c r="Q87" i="5"/>
  <c r="R87" i="5"/>
  <c r="S87" i="5"/>
  <c r="T87" i="5"/>
  <c r="P88" i="5"/>
  <c r="Q88" i="5"/>
  <c r="R88" i="5"/>
  <c r="S88" i="5"/>
  <c r="T88" i="5"/>
  <c r="O89" i="5"/>
  <c r="P89" i="5"/>
  <c r="Q89" i="5"/>
  <c r="R89" i="5"/>
  <c r="S89" i="5"/>
  <c r="T89" i="5"/>
  <c r="N90" i="5"/>
  <c r="O90" i="5"/>
  <c r="P90" i="5"/>
  <c r="Q90" i="5"/>
  <c r="R90" i="5"/>
  <c r="S90" i="5"/>
  <c r="T90" i="5"/>
  <c r="O91" i="5"/>
  <c r="P91" i="5"/>
  <c r="Q91" i="5"/>
  <c r="R91" i="5"/>
  <c r="S91" i="5"/>
  <c r="T91" i="5"/>
  <c r="N92" i="5"/>
  <c r="O92" i="5"/>
  <c r="P92" i="5"/>
  <c r="Q92" i="5"/>
  <c r="R92" i="5"/>
  <c r="S92" i="5"/>
  <c r="T92" i="5"/>
  <c r="P93" i="5"/>
  <c r="Q93" i="5"/>
  <c r="R93" i="5"/>
  <c r="S93" i="5"/>
  <c r="T93" i="5"/>
  <c r="P94" i="5"/>
  <c r="Q94" i="5"/>
  <c r="R94" i="5"/>
  <c r="S94" i="5"/>
  <c r="T94" i="5"/>
  <c r="O95" i="5"/>
  <c r="P95" i="5"/>
  <c r="Q95" i="5"/>
  <c r="R95" i="5"/>
  <c r="S95" i="5"/>
  <c r="T95" i="5"/>
  <c r="O96" i="5"/>
  <c r="P96" i="5"/>
  <c r="Q96" i="5"/>
  <c r="R96" i="5"/>
  <c r="S96" i="5"/>
  <c r="T96" i="5"/>
  <c r="N97" i="5"/>
  <c r="O97" i="5"/>
  <c r="P97" i="5"/>
  <c r="Q97" i="5"/>
  <c r="R97" i="5"/>
  <c r="S97" i="5"/>
  <c r="T97" i="5"/>
  <c r="P98" i="5"/>
  <c r="Q98" i="5"/>
  <c r="R98" i="5"/>
  <c r="S98" i="5"/>
  <c r="T98" i="5"/>
  <c r="N99" i="5"/>
  <c r="O99" i="5"/>
  <c r="P99" i="5"/>
  <c r="Q99" i="5"/>
  <c r="R99" i="5"/>
  <c r="S99" i="5"/>
  <c r="T99" i="5"/>
  <c r="P100" i="5"/>
  <c r="Q100" i="5"/>
  <c r="R100" i="5"/>
  <c r="S100" i="5"/>
  <c r="T100" i="5"/>
  <c r="P101" i="5"/>
  <c r="Q101" i="5"/>
  <c r="R101" i="5"/>
  <c r="S101" i="5"/>
  <c r="T101" i="5"/>
  <c r="N102" i="5"/>
  <c r="O102" i="5"/>
  <c r="P102" i="5"/>
  <c r="Q102" i="5"/>
  <c r="R102" i="5"/>
  <c r="S102" i="5"/>
  <c r="T102" i="5"/>
  <c r="M103" i="5"/>
  <c r="N103" i="5"/>
  <c r="O103" i="5"/>
  <c r="P103" i="5"/>
  <c r="Q103" i="5"/>
  <c r="R103" i="5"/>
  <c r="S103" i="5"/>
  <c r="T103" i="5"/>
  <c r="R104" i="5"/>
  <c r="S104" i="5"/>
  <c r="T104" i="5"/>
  <c r="O105" i="5"/>
  <c r="P105" i="5"/>
  <c r="Q105" i="5"/>
  <c r="R105" i="5"/>
  <c r="S105" i="5"/>
  <c r="T105" i="5"/>
  <c r="N106" i="5"/>
  <c r="O106" i="5"/>
  <c r="P106" i="5"/>
  <c r="Q106" i="5"/>
  <c r="R106" i="5"/>
  <c r="S106" i="5"/>
  <c r="T106" i="5"/>
  <c r="N107" i="5"/>
  <c r="O107" i="5"/>
  <c r="P107" i="5"/>
  <c r="Q107" i="5"/>
  <c r="R107" i="5"/>
  <c r="S107" i="5"/>
  <c r="T107" i="5"/>
  <c r="P108" i="5"/>
  <c r="Q108" i="5"/>
  <c r="R108" i="5"/>
  <c r="S108" i="5"/>
  <c r="T108" i="5"/>
  <c r="N109" i="5"/>
  <c r="O109" i="5"/>
  <c r="P109" i="5"/>
  <c r="Q109" i="5"/>
  <c r="R109" i="5"/>
  <c r="S109" i="5"/>
  <c r="T109" i="5"/>
  <c r="P110" i="5"/>
  <c r="Q110" i="5"/>
  <c r="R110" i="5"/>
  <c r="S110" i="5"/>
  <c r="T110" i="5"/>
  <c r="O111" i="5"/>
  <c r="P111" i="5"/>
  <c r="Q111" i="5"/>
  <c r="R111" i="5"/>
  <c r="S111" i="5"/>
  <c r="T111" i="5"/>
  <c r="O112" i="5"/>
  <c r="P112" i="5"/>
  <c r="Q112" i="5"/>
  <c r="R112" i="5"/>
  <c r="S112" i="5"/>
  <c r="T112" i="5"/>
  <c r="O113" i="5"/>
  <c r="P113" i="5"/>
  <c r="Q113" i="5"/>
  <c r="R113" i="5"/>
  <c r="S113" i="5"/>
  <c r="T113" i="5"/>
  <c r="N114" i="5"/>
  <c r="O114" i="5"/>
  <c r="P114" i="5"/>
  <c r="Q114" i="5"/>
  <c r="R114" i="5"/>
  <c r="S114" i="5"/>
  <c r="T114" i="5"/>
  <c r="N115" i="5"/>
  <c r="O115" i="5"/>
  <c r="P115" i="5"/>
  <c r="Q115" i="5"/>
  <c r="R115" i="5"/>
  <c r="S115" i="5"/>
  <c r="T115" i="5"/>
  <c r="O116" i="5"/>
  <c r="P116" i="5"/>
  <c r="Q116" i="5"/>
  <c r="R116" i="5"/>
  <c r="S116" i="5"/>
  <c r="T116" i="5"/>
  <c r="P117" i="5"/>
  <c r="Q117" i="5"/>
  <c r="R117" i="5"/>
  <c r="S117" i="5"/>
  <c r="T117" i="5"/>
  <c r="N118" i="5"/>
  <c r="O118" i="5"/>
  <c r="P118" i="5"/>
  <c r="Q118" i="5"/>
  <c r="R118" i="5"/>
  <c r="S118" i="5"/>
  <c r="T118" i="5"/>
  <c r="O119" i="5"/>
  <c r="P119" i="5"/>
  <c r="Q119" i="5"/>
  <c r="R119" i="5"/>
  <c r="S119" i="5"/>
  <c r="T119" i="5"/>
  <c r="N120" i="5"/>
  <c r="O120" i="5"/>
  <c r="P120" i="5"/>
  <c r="Q120" i="5"/>
  <c r="R120" i="5"/>
  <c r="S120" i="5"/>
  <c r="T120" i="5"/>
  <c r="O121" i="5"/>
  <c r="P121" i="5"/>
  <c r="Q121" i="5"/>
  <c r="R121" i="5"/>
  <c r="S121" i="5"/>
  <c r="T121" i="5"/>
  <c r="M122" i="5"/>
  <c r="N122" i="5"/>
  <c r="O122" i="5"/>
  <c r="P122" i="5"/>
  <c r="Q122" i="5"/>
  <c r="R122" i="5"/>
  <c r="S122" i="5"/>
  <c r="T122" i="5"/>
  <c r="O123" i="5"/>
  <c r="P123" i="5"/>
  <c r="Q123" i="5"/>
  <c r="R123" i="5"/>
  <c r="S123" i="5"/>
  <c r="T123" i="5"/>
  <c r="O124" i="5"/>
  <c r="P124" i="5"/>
  <c r="Q124" i="5"/>
  <c r="R124" i="5"/>
  <c r="S124" i="5"/>
  <c r="T124" i="5"/>
  <c r="N125" i="5"/>
  <c r="O125" i="5"/>
  <c r="P125" i="5"/>
  <c r="Q125" i="5"/>
  <c r="R125" i="5"/>
  <c r="S125" i="5"/>
  <c r="T125" i="5"/>
  <c r="O126" i="5"/>
  <c r="P126" i="5"/>
  <c r="Q126" i="5"/>
  <c r="R126" i="5"/>
  <c r="S126" i="5"/>
  <c r="T126" i="5"/>
  <c r="M127" i="5"/>
  <c r="N127" i="5"/>
  <c r="O127" i="5"/>
  <c r="P127" i="5"/>
  <c r="Q127" i="5"/>
  <c r="R127" i="5"/>
  <c r="S127" i="5"/>
  <c r="T127" i="5"/>
  <c r="N128" i="5"/>
  <c r="O128" i="5"/>
  <c r="P128" i="5"/>
  <c r="Q128" i="5"/>
  <c r="R128" i="5"/>
  <c r="S128" i="5"/>
  <c r="T128" i="5"/>
  <c r="P129" i="5"/>
  <c r="Q129" i="5"/>
  <c r="R129" i="5"/>
  <c r="S129" i="5"/>
  <c r="T129" i="5"/>
  <c r="O130" i="5"/>
  <c r="P130" i="5"/>
  <c r="Q130" i="5"/>
  <c r="R130" i="5"/>
  <c r="S130" i="5"/>
  <c r="T130" i="5"/>
  <c r="N131" i="5"/>
  <c r="O131" i="5"/>
  <c r="P131" i="5"/>
  <c r="Q131" i="5"/>
  <c r="R131" i="5"/>
  <c r="S131" i="5"/>
  <c r="T131" i="5"/>
  <c r="N132" i="5"/>
  <c r="O132" i="5"/>
  <c r="P132" i="5"/>
  <c r="Q132" i="5"/>
  <c r="R132" i="5"/>
  <c r="S132" i="5"/>
  <c r="T132" i="5"/>
  <c r="N133" i="5"/>
  <c r="O133" i="5"/>
  <c r="P133" i="5"/>
  <c r="Q133" i="5"/>
  <c r="R133" i="5"/>
  <c r="S133" i="5"/>
  <c r="T133" i="5"/>
  <c r="P134" i="5"/>
  <c r="Q134" i="5"/>
  <c r="R134" i="5"/>
  <c r="S134" i="5"/>
  <c r="T134" i="5"/>
  <c r="N135" i="5"/>
  <c r="O135" i="5"/>
  <c r="P135" i="5"/>
  <c r="Q135" i="5"/>
  <c r="R135" i="5"/>
  <c r="S135" i="5"/>
  <c r="T135" i="5"/>
  <c r="P136" i="5"/>
  <c r="Q136" i="5"/>
  <c r="R136" i="5"/>
  <c r="S136" i="5"/>
  <c r="T136" i="5"/>
  <c r="O137" i="5"/>
  <c r="P137" i="5"/>
  <c r="Q137" i="5"/>
  <c r="R137" i="5"/>
  <c r="S137" i="5"/>
  <c r="T137" i="5"/>
  <c r="N138" i="5"/>
  <c r="O138" i="5"/>
  <c r="P138" i="5"/>
  <c r="Q138" i="5"/>
  <c r="R138" i="5"/>
  <c r="S138" i="5"/>
  <c r="T138" i="5"/>
  <c r="N139" i="5"/>
  <c r="O139" i="5"/>
  <c r="P139" i="5"/>
  <c r="Q139" i="5"/>
  <c r="R139" i="5"/>
  <c r="S139" i="5"/>
  <c r="T139" i="5"/>
  <c r="O140" i="5"/>
  <c r="P140" i="5"/>
  <c r="Q140" i="5"/>
  <c r="R140" i="5"/>
  <c r="S140" i="5"/>
  <c r="T140" i="5"/>
  <c r="P141" i="5"/>
  <c r="Q141" i="5"/>
  <c r="R141" i="5"/>
  <c r="S141" i="5"/>
  <c r="T141" i="5"/>
  <c r="O142" i="5"/>
  <c r="P142" i="5"/>
  <c r="Q142" i="5"/>
  <c r="R142" i="5"/>
  <c r="S142" i="5"/>
  <c r="T142" i="5"/>
  <c r="P143" i="5"/>
  <c r="Q143" i="5"/>
  <c r="R143" i="5"/>
  <c r="S143" i="5"/>
  <c r="T143" i="5"/>
  <c r="M144" i="5"/>
  <c r="N144" i="5"/>
  <c r="O144" i="5"/>
  <c r="P144" i="5"/>
  <c r="Q144" i="5"/>
  <c r="R144" i="5"/>
  <c r="S144" i="5"/>
  <c r="T144" i="5"/>
  <c r="M145" i="5"/>
  <c r="N145" i="5"/>
  <c r="O145" i="5"/>
  <c r="P145" i="5"/>
  <c r="Q145" i="5"/>
  <c r="R145" i="5"/>
  <c r="S145" i="5"/>
  <c r="T145" i="5"/>
  <c r="O146" i="5"/>
  <c r="P146" i="5"/>
  <c r="Q146" i="5"/>
  <c r="R146" i="5"/>
  <c r="S146" i="5"/>
  <c r="T146" i="5"/>
  <c r="N147" i="5"/>
  <c r="O147" i="5"/>
  <c r="P147" i="5"/>
  <c r="Q147" i="5"/>
  <c r="R147" i="5"/>
  <c r="S147" i="5"/>
  <c r="T147" i="5"/>
  <c r="O148" i="5"/>
  <c r="P148" i="5"/>
  <c r="Q148" i="5"/>
  <c r="R148" i="5"/>
  <c r="S148" i="5"/>
  <c r="T148" i="5"/>
  <c r="O149" i="5"/>
  <c r="P149" i="5"/>
  <c r="Q149" i="5"/>
  <c r="R149" i="5"/>
  <c r="S149" i="5"/>
  <c r="T149" i="5"/>
  <c r="O150" i="5"/>
  <c r="P150" i="5"/>
  <c r="Q150" i="5"/>
  <c r="R150" i="5"/>
  <c r="S150" i="5"/>
  <c r="T150" i="5"/>
  <c r="N151" i="5"/>
  <c r="O151" i="5"/>
  <c r="P151" i="5"/>
  <c r="Q151" i="5"/>
  <c r="R151" i="5"/>
  <c r="S151" i="5"/>
  <c r="T151" i="5"/>
  <c r="P152" i="5"/>
  <c r="Q152" i="5"/>
  <c r="R152" i="5"/>
  <c r="S152" i="5"/>
  <c r="T152" i="5"/>
  <c r="Q153" i="5"/>
  <c r="R153" i="5"/>
  <c r="S153" i="5"/>
  <c r="T153" i="5"/>
  <c r="P154" i="5"/>
  <c r="Q154" i="5"/>
  <c r="R154" i="5"/>
  <c r="S154" i="5"/>
  <c r="T154" i="5"/>
  <c r="N155" i="5"/>
  <c r="O155" i="5"/>
  <c r="P155" i="5"/>
  <c r="Q155" i="5"/>
  <c r="R155" i="5"/>
  <c r="S155" i="5"/>
  <c r="T155" i="5"/>
  <c r="N156" i="5"/>
  <c r="O156" i="5"/>
  <c r="P156" i="5"/>
  <c r="Q156" i="5"/>
  <c r="R156" i="5"/>
  <c r="S156" i="5"/>
  <c r="T156" i="5"/>
  <c r="O157" i="5"/>
  <c r="P157" i="5"/>
  <c r="Q157" i="5"/>
  <c r="R157" i="5"/>
  <c r="S157" i="5"/>
  <c r="T157" i="5"/>
  <c r="P158" i="5"/>
  <c r="Q158" i="5"/>
  <c r="R158" i="5"/>
  <c r="S158" i="5"/>
  <c r="T158" i="5"/>
  <c r="N159" i="5"/>
  <c r="O159" i="5"/>
  <c r="P159" i="5"/>
  <c r="Q159" i="5"/>
  <c r="R159" i="5"/>
  <c r="S159" i="5"/>
  <c r="T159" i="5"/>
  <c r="N160" i="5"/>
  <c r="O160" i="5"/>
  <c r="P160" i="5"/>
  <c r="Q160" i="5"/>
  <c r="R160" i="5"/>
  <c r="S160" i="5"/>
  <c r="T160" i="5"/>
  <c r="N161" i="5"/>
  <c r="O161" i="5"/>
  <c r="P161" i="5"/>
  <c r="Q161" i="5"/>
  <c r="R161" i="5"/>
  <c r="S161" i="5"/>
  <c r="T161" i="5"/>
  <c r="O162" i="5"/>
  <c r="P162" i="5"/>
  <c r="Q162" i="5"/>
  <c r="R162" i="5"/>
  <c r="S162" i="5"/>
  <c r="T162" i="5"/>
  <c r="N163" i="5"/>
  <c r="O163" i="5"/>
  <c r="P163" i="5"/>
  <c r="Q163" i="5"/>
  <c r="R163" i="5"/>
  <c r="S163" i="5"/>
  <c r="T163" i="5"/>
  <c r="Q164" i="5"/>
  <c r="R164" i="5"/>
  <c r="S164" i="5"/>
  <c r="T164" i="5"/>
  <c r="O165" i="5"/>
  <c r="P165" i="5"/>
  <c r="Q165" i="5"/>
  <c r="R165" i="5"/>
  <c r="S165" i="5"/>
  <c r="T165" i="5"/>
  <c r="O166" i="5"/>
  <c r="P166" i="5"/>
  <c r="Q166" i="5"/>
  <c r="R166" i="5"/>
  <c r="S166" i="5"/>
  <c r="T166" i="5"/>
  <c r="N167" i="5"/>
  <c r="O167" i="5"/>
  <c r="P167" i="5"/>
  <c r="Q167" i="5"/>
  <c r="R167" i="5"/>
  <c r="S167" i="5"/>
  <c r="T167" i="5"/>
  <c r="O168" i="5"/>
  <c r="P168" i="5"/>
  <c r="Q168" i="5"/>
  <c r="R168" i="5"/>
  <c r="S168" i="5"/>
  <c r="T168" i="5"/>
  <c r="O169" i="5"/>
  <c r="P169" i="5"/>
  <c r="Q169" i="5"/>
  <c r="R169" i="5"/>
  <c r="S169" i="5"/>
  <c r="T169" i="5"/>
  <c r="Q170" i="5"/>
  <c r="R170" i="5"/>
  <c r="S170" i="5"/>
  <c r="T170" i="5"/>
  <c r="P171" i="5"/>
  <c r="Q171" i="5"/>
  <c r="R171" i="5"/>
  <c r="S171" i="5"/>
  <c r="T171" i="5"/>
  <c r="O172" i="5"/>
  <c r="P172" i="5"/>
  <c r="Q172" i="5"/>
  <c r="R172" i="5"/>
  <c r="S172" i="5"/>
  <c r="T172" i="5"/>
  <c r="Q173" i="5"/>
  <c r="R173" i="5"/>
  <c r="S173" i="5"/>
  <c r="T173" i="5"/>
  <c r="Q174" i="5"/>
  <c r="R174" i="5"/>
  <c r="S174" i="5"/>
  <c r="T174" i="5"/>
  <c r="M175" i="5"/>
  <c r="N175" i="5"/>
  <c r="O175" i="5"/>
  <c r="P175" i="5"/>
  <c r="Q175" i="5"/>
  <c r="R175" i="5"/>
  <c r="S175" i="5"/>
  <c r="T175" i="5"/>
  <c r="O176" i="5"/>
  <c r="P176" i="5"/>
  <c r="Q176" i="5"/>
  <c r="R176" i="5"/>
  <c r="S176" i="5"/>
  <c r="T176" i="5"/>
  <c r="O177" i="5"/>
  <c r="P177" i="5"/>
  <c r="Q177" i="5"/>
  <c r="R177" i="5"/>
  <c r="S177" i="5"/>
  <c r="T177" i="5"/>
  <c r="N178" i="5"/>
  <c r="O178" i="5"/>
  <c r="P178" i="5"/>
  <c r="Q178" i="5"/>
  <c r="R178" i="5"/>
  <c r="S178" i="5"/>
  <c r="T178" i="5"/>
  <c r="N179" i="5"/>
  <c r="O179" i="5"/>
  <c r="P179" i="5"/>
  <c r="Q179" i="5"/>
  <c r="R179" i="5"/>
  <c r="S179" i="5"/>
  <c r="T179" i="5"/>
  <c r="P180" i="5"/>
  <c r="Q180" i="5"/>
  <c r="R180" i="5"/>
  <c r="S180" i="5"/>
  <c r="T180" i="5"/>
  <c r="N181" i="5"/>
  <c r="O181" i="5"/>
  <c r="P181" i="5"/>
  <c r="Q181" i="5"/>
  <c r="R181" i="5"/>
  <c r="S181" i="5"/>
  <c r="T181" i="5"/>
  <c r="P182" i="5"/>
  <c r="Q182" i="5"/>
  <c r="R182" i="5"/>
  <c r="S182" i="5"/>
  <c r="T182" i="5"/>
  <c r="O183" i="5"/>
  <c r="P183" i="5"/>
  <c r="Q183" i="5"/>
  <c r="R183" i="5"/>
  <c r="S183" i="5"/>
  <c r="T183" i="5"/>
  <c r="O184" i="5"/>
  <c r="P184" i="5"/>
  <c r="Q184" i="5"/>
  <c r="R184" i="5"/>
  <c r="S184" i="5"/>
  <c r="T184" i="5"/>
  <c r="Q185" i="5"/>
  <c r="R185" i="5"/>
  <c r="S185" i="5"/>
  <c r="T185" i="5"/>
  <c r="N186" i="5"/>
  <c r="O186" i="5"/>
  <c r="P186" i="5"/>
  <c r="Q186" i="5"/>
  <c r="R186" i="5"/>
  <c r="S186" i="5"/>
  <c r="T186" i="5"/>
  <c r="M187" i="5"/>
  <c r="N187" i="5"/>
  <c r="O187" i="5"/>
  <c r="P187" i="5"/>
  <c r="Q187" i="5"/>
  <c r="R187" i="5"/>
  <c r="S187" i="5"/>
  <c r="T187" i="5"/>
  <c r="N188" i="5"/>
  <c r="O188" i="5"/>
  <c r="P188" i="5"/>
  <c r="Q188" i="5"/>
  <c r="R188" i="5"/>
  <c r="S188" i="5"/>
  <c r="T188" i="5"/>
  <c r="O189" i="5"/>
  <c r="P189" i="5"/>
  <c r="Q189" i="5"/>
  <c r="R189" i="5"/>
  <c r="S189" i="5"/>
  <c r="T189" i="5"/>
  <c r="R190" i="5"/>
  <c r="S190" i="5"/>
  <c r="T190" i="5"/>
  <c r="M191" i="5"/>
  <c r="N191" i="5"/>
  <c r="O191" i="5"/>
  <c r="P191" i="5"/>
  <c r="Q191" i="5"/>
  <c r="R191" i="5"/>
  <c r="S191" i="5"/>
  <c r="T191" i="5"/>
  <c r="Q192" i="5"/>
  <c r="R192" i="5"/>
  <c r="S192" i="5"/>
  <c r="T192" i="5"/>
  <c r="N193" i="5"/>
  <c r="O193" i="5"/>
  <c r="P193" i="5"/>
  <c r="Q193" i="5"/>
  <c r="R193" i="5"/>
  <c r="S193" i="5"/>
  <c r="T193" i="5"/>
  <c r="P194" i="5"/>
  <c r="Q194" i="5"/>
  <c r="R194" i="5"/>
  <c r="S194" i="5"/>
  <c r="T194" i="5"/>
  <c r="N195" i="5"/>
  <c r="O195" i="5"/>
  <c r="P195" i="5"/>
  <c r="Q195" i="5"/>
  <c r="R195" i="5"/>
  <c r="S195" i="5"/>
  <c r="T195" i="5"/>
  <c r="O196" i="5"/>
  <c r="P196" i="5"/>
  <c r="Q196" i="5"/>
  <c r="R196" i="5"/>
  <c r="S196" i="5"/>
  <c r="T196" i="5"/>
  <c r="Q197" i="5"/>
  <c r="R197" i="5"/>
  <c r="S197" i="5"/>
  <c r="T197" i="5"/>
  <c r="T198" i="5"/>
  <c r="O199" i="5"/>
  <c r="P199" i="5"/>
  <c r="Q199" i="5"/>
  <c r="R199" i="5"/>
  <c r="S199" i="5"/>
  <c r="T199" i="5"/>
  <c r="P200" i="5"/>
  <c r="Q200" i="5"/>
  <c r="R200" i="5"/>
  <c r="S200" i="5"/>
  <c r="T200" i="5"/>
  <c r="P201" i="5"/>
  <c r="Q201" i="5"/>
  <c r="R201" i="5"/>
  <c r="S201" i="5"/>
  <c r="T201" i="5"/>
  <c r="P202" i="5"/>
  <c r="Q202" i="5"/>
  <c r="R202" i="5"/>
  <c r="S202" i="5"/>
  <c r="T202" i="5"/>
  <c r="P203" i="5"/>
  <c r="Q203" i="5"/>
  <c r="R203" i="5"/>
  <c r="S203" i="5"/>
  <c r="T203" i="5"/>
  <c r="R204" i="5"/>
  <c r="S204" i="5"/>
  <c r="T204" i="5"/>
  <c r="O205" i="5"/>
  <c r="P205" i="5"/>
  <c r="Q205" i="5"/>
  <c r="R205" i="5"/>
  <c r="S205" i="5"/>
  <c r="T205" i="5"/>
  <c r="O206" i="5"/>
  <c r="P206" i="5"/>
  <c r="Q206" i="5"/>
  <c r="R206" i="5"/>
  <c r="S206" i="5"/>
  <c r="T206" i="5"/>
  <c r="M207" i="5"/>
  <c r="N207" i="5"/>
  <c r="O207" i="5"/>
  <c r="P207" i="5"/>
  <c r="Q207" i="5"/>
  <c r="R207" i="5"/>
  <c r="S207" i="5"/>
  <c r="T207" i="5"/>
  <c r="P208" i="5"/>
  <c r="Q208" i="5"/>
  <c r="R208" i="5"/>
  <c r="S208" i="5"/>
  <c r="T208" i="5"/>
  <c r="N209" i="5"/>
  <c r="O209" i="5"/>
  <c r="P209" i="5"/>
  <c r="Q209" i="5"/>
  <c r="R209" i="5"/>
  <c r="S209" i="5"/>
  <c r="T209" i="5"/>
  <c r="N210" i="5"/>
  <c r="O210" i="5"/>
  <c r="P210" i="5"/>
  <c r="Q210" i="5"/>
  <c r="R210" i="5"/>
  <c r="S210" i="5"/>
  <c r="T210" i="5"/>
  <c r="O211" i="5"/>
  <c r="P211" i="5"/>
  <c r="Q211" i="5"/>
  <c r="R211" i="5"/>
  <c r="S211" i="5"/>
  <c r="T211" i="5"/>
  <c r="O212" i="5"/>
  <c r="P212" i="5"/>
  <c r="Q212" i="5"/>
  <c r="R212" i="5"/>
  <c r="S212" i="5"/>
  <c r="T212" i="5"/>
  <c r="P213" i="5"/>
  <c r="Q213" i="5"/>
  <c r="R213" i="5"/>
  <c r="S213" i="5"/>
  <c r="T213" i="5"/>
  <c r="O214" i="5"/>
  <c r="P214" i="5"/>
  <c r="Q214" i="5"/>
  <c r="R214" i="5"/>
  <c r="S214" i="5"/>
  <c r="T214" i="5"/>
  <c r="P215" i="5"/>
  <c r="Q215" i="5"/>
  <c r="R215" i="5"/>
  <c r="S215" i="5"/>
  <c r="T215" i="5"/>
  <c r="P216" i="5"/>
  <c r="Q216" i="5"/>
  <c r="R216" i="5"/>
  <c r="S216" i="5"/>
  <c r="T216" i="5"/>
  <c r="O217" i="5"/>
  <c r="P217" i="5"/>
  <c r="Q217" i="5"/>
  <c r="R217" i="5"/>
  <c r="S217" i="5"/>
  <c r="T217" i="5"/>
  <c r="P218" i="5"/>
  <c r="Q218" i="5"/>
  <c r="R218" i="5"/>
  <c r="S218" i="5"/>
  <c r="T218" i="5"/>
  <c r="N219" i="5"/>
  <c r="O219" i="5"/>
  <c r="P219" i="5"/>
  <c r="Q219" i="5"/>
  <c r="R219" i="5"/>
  <c r="S219" i="5"/>
  <c r="T219" i="5"/>
  <c r="P220" i="5"/>
  <c r="Q220" i="5"/>
  <c r="R220" i="5"/>
  <c r="S220" i="5"/>
  <c r="T220" i="5"/>
  <c r="P221" i="5"/>
  <c r="Q221" i="5"/>
  <c r="R221" i="5"/>
  <c r="S221" i="5"/>
  <c r="T221" i="5"/>
  <c r="N222" i="5"/>
  <c r="O222" i="5"/>
  <c r="P222" i="5"/>
  <c r="Q222" i="5"/>
  <c r="R222" i="5"/>
  <c r="S222" i="5"/>
  <c r="T222" i="5"/>
  <c r="P223" i="5"/>
  <c r="Q223" i="5"/>
  <c r="R223" i="5"/>
  <c r="S223" i="5"/>
  <c r="T223" i="5"/>
  <c r="Q224" i="5"/>
  <c r="R224" i="5"/>
  <c r="S224" i="5"/>
  <c r="T224" i="5"/>
  <c r="N225" i="5"/>
  <c r="O225" i="5"/>
  <c r="P225" i="5"/>
  <c r="Q225" i="5"/>
  <c r="R225" i="5"/>
  <c r="S225" i="5"/>
  <c r="T225" i="5"/>
  <c r="P226" i="5"/>
  <c r="Q226" i="5"/>
  <c r="R226" i="5"/>
  <c r="S226" i="5"/>
  <c r="T226" i="5"/>
  <c r="M227" i="5"/>
  <c r="N227" i="5"/>
  <c r="O227" i="5"/>
  <c r="P227" i="5"/>
  <c r="Q227" i="5"/>
  <c r="R227" i="5"/>
  <c r="S227" i="5"/>
  <c r="T227" i="5"/>
  <c r="P228" i="5"/>
  <c r="Q228" i="5"/>
  <c r="R228" i="5"/>
  <c r="S228" i="5"/>
  <c r="T228" i="5"/>
  <c r="Q229" i="5"/>
  <c r="R229" i="5"/>
  <c r="S229" i="5"/>
  <c r="T229" i="5"/>
  <c r="P230" i="5"/>
  <c r="Q230" i="5"/>
  <c r="R230" i="5"/>
  <c r="S230" i="5"/>
  <c r="T230" i="5"/>
  <c r="P231" i="5"/>
  <c r="Q231" i="5"/>
  <c r="R231" i="5"/>
  <c r="S231" i="5"/>
  <c r="T231" i="5"/>
  <c r="Q232" i="5"/>
  <c r="R232" i="5"/>
  <c r="S232" i="5"/>
  <c r="T232" i="5"/>
  <c r="O233" i="5"/>
  <c r="P233" i="5"/>
  <c r="Q233" i="5"/>
  <c r="R233" i="5"/>
  <c r="S233" i="5"/>
  <c r="T233" i="5"/>
  <c r="N234" i="5"/>
  <c r="O234" i="5"/>
  <c r="P234" i="5"/>
  <c r="Q234" i="5"/>
  <c r="R234" i="5"/>
  <c r="S234" i="5"/>
  <c r="T234" i="5"/>
  <c r="O235" i="5"/>
  <c r="P235" i="5"/>
  <c r="Q235" i="5"/>
  <c r="R235" i="5"/>
  <c r="S235" i="5"/>
  <c r="T235" i="5"/>
  <c r="Q236" i="5"/>
  <c r="R236" i="5"/>
  <c r="S236" i="5"/>
  <c r="T236" i="5"/>
  <c r="O237" i="5"/>
  <c r="P237" i="5"/>
  <c r="Q237" i="5"/>
  <c r="R237" i="5"/>
  <c r="S237" i="5"/>
  <c r="T237" i="5"/>
  <c r="M238" i="5"/>
  <c r="N238" i="5"/>
  <c r="O238" i="5"/>
  <c r="P238" i="5"/>
  <c r="Q238" i="5"/>
  <c r="R238" i="5"/>
  <c r="S238" i="5"/>
  <c r="T238" i="5"/>
  <c r="M239" i="5"/>
  <c r="N239" i="5"/>
  <c r="O239" i="5"/>
  <c r="P239" i="5"/>
  <c r="Q239" i="5"/>
  <c r="R239" i="5"/>
  <c r="S239" i="5"/>
  <c r="T239" i="5"/>
  <c r="O240" i="5"/>
  <c r="P240" i="5"/>
  <c r="Q240" i="5"/>
  <c r="R240" i="5"/>
  <c r="S240" i="5"/>
  <c r="T240" i="5"/>
  <c r="P241" i="5"/>
  <c r="Q241" i="5"/>
  <c r="R241" i="5"/>
  <c r="S241" i="5"/>
  <c r="T241" i="5"/>
  <c r="O242" i="5"/>
  <c r="P242" i="5"/>
  <c r="Q242" i="5"/>
  <c r="R242" i="5"/>
  <c r="S242" i="5"/>
  <c r="T242" i="5"/>
  <c r="N243" i="5"/>
  <c r="O243" i="5"/>
  <c r="P243" i="5"/>
  <c r="Q243" i="5"/>
  <c r="R243" i="5"/>
  <c r="S243" i="5"/>
  <c r="T243" i="5"/>
  <c r="P244" i="5"/>
  <c r="Q244" i="5"/>
  <c r="R244" i="5"/>
  <c r="S244" i="5"/>
  <c r="T244" i="5"/>
  <c r="O245" i="5"/>
  <c r="P245" i="5"/>
  <c r="Q245" i="5"/>
  <c r="R245" i="5"/>
  <c r="S245" i="5"/>
  <c r="T245" i="5"/>
  <c r="P246" i="5"/>
  <c r="Q246" i="5"/>
  <c r="R246" i="5"/>
  <c r="S246" i="5"/>
  <c r="T246" i="5"/>
  <c r="N247" i="5"/>
  <c r="O247" i="5"/>
  <c r="P247" i="5"/>
  <c r="Q247" i="5"/>
  <c r="R247" i="5"/>
  <c r="S247" i="5"/>
  <c r="T247" i="5"/>
  <c r="O248" i="5"/>
  <c r="P248" i="5"/>
  <c r="Q248" i="5"/>
  <c r="R248" i="5"/>
  <c r="S248" i="5"/>
  <c r="T248" i="5"/>
  <c r="R249" i="5"/>
  <c r="S249" i="5"/>
  <c r="T249" i="5"/>
  <c r="M250" i="5"/>
  <c r="N250" i="5"/>
  <c r="O250" i="5"/>
  <c r="P250" i="5"/>
  <c r="Q250" i="5"/>
  <c r="R250" i="5"/>
  <c r="S250" i="5"/>
  <c r="T250" i="5"/>
  <c r="O251" i="5"/>
  <c r="P251" i="5"/>
  <c r="Q251" i="5"/>
  <c r="R251" i="5"/>
  <c r="S251" i="5"/>
  <c r="T251" i="5"/>
  <c r="O252" i="5"/>
  <c r="P252" i="5"/>
  <c r="Q252" i="5"/>
  <c r="R252" i="5"/>
  <c r="S252" i="5"/>
  <c r="T252" i="5"/>
  <c r="O253" i="5"/>
  <c r="P253" i="5"/>
  <c r="Q253" i="5"/>
  <c r="R253" i="5"/>
  <c r="S253" i="5"/>
  <c r="T253" i="5"/>
  <c r="Q254" i="5"/>
  <c r="R254" i="5"/>
  <c r="S254" i="5"/>
  <c r="T254" i="5"/>
  <c r="Q255" i="5"/>
  <c r="R255" i="5"/>
  <c r="S255" i="5"/>
  <c r="T255" i="5"/>
  <c r="Q256" i="5"/>
  <c r="R256" i="5"/>
  <c r="S256" i="5"/>
  <c r="T256" i="5"/>
  <c r="Q257" i="5"/>
  <c r="R257" i="5"/>
  <c r="S257" i="5"/>
  <c r="T257" i="5"/>
  <c r="O258" i="5"/>
  <c r="P258" i="5"/>
  <c r="Q258" i="5"/>
  <c r="R258" i="5"/>
  <c r="S258" i="5"/>
  <c r="T258" i="5"/>
  <c r="O259" i="5"/>
  <c r="P259" i="5"/>
  <c r="Q259" i="5"/>
  <c r="R259" i="5"/>
  <c r="S259" i="5"/>
  <c r="T259" i="5"/>
  <c r="P260" i="5"/>
  <c r="Q260" i="5"/>
  <c r="R260" i="5"/>
  <c r="S260" i="5"/>
  <c r="T260" i="5"/>
  <c r="O261" i="5"/>
  <c r="P261" i="5"/>
  <c r="Q261" i="5"/>
  <c r="R261" i="5"/>
  <c r="S261" i="5"/>
  <c r="T261" i="5"/>
  <c r="N262" i="5"/>
  <c r="O262" i="5"/>
  <c r="P262" i="5"/>
  <c r="Q262" i="5"/>
  <c r="R262" i="5"/>
  <c r="S262" i="5"/>
  <c r="T262" i="5"/>
  <c r="O263" i="5"/>
  <c r="P263" i="5"/>
  <c r="Q263" i="5"/>
  <c r="R263" i="5"/>
  <c r="S263" i="5"/>
  <c r="T263" i="5"/>
  <c r="P264" i="5"/>
  <c r="Q264" i="5"/>
  <c r="R264" i="5"/>
  <c r="S264" i="5"/>
  <c r="T264" i="5"/>
  <c r="O265" i="5"/>
  <c r="P265" i="5"/>
  <c r="Q265" i="5"/>
  <c r="R265" i="5"/>
  <c r="S265" i="5"/>
  <c r="T265" i="5"/>
  <c r="O266" i="5"/>
  <c r="P266" i="5"/>
  <c r="Q266" i="5"/>
  <c r="R266" i="5"/>
  <c r="S266" i="5"/>
  <c r="T266" i="5"/>
  <c r="O267" i="5"/>
  <c r="P267" i="5"/>
  <c r="Q267" i="5"/>
  <c r="R267" i="5"/>
  <c r="S267" i="5"/>
  <c r="T267" i="5"/>
  <c r="O268" i="5"/>
  <c r="P268" i="5"/>
  <c r="Q268" i="5"/>
  <c r="R268" i="5"/>
  <c r="S268" i="5"/>
  <c r="T268" i="5"/>
  <c r="O269" i="5"/>
  <c r="P269" i="5"/>
  <c r="Q269" i="5"/>
  <c r="R269" i="5"/>
  <c r="S269" i="5"/>
  <c r="T269" i="5"/>
  <c r="N270" i="5"/>
  <c r="O270" i="5"/>
  <c r="P270" i="5"/>
  <c r="Q270" i="5"/>
  <c r="R270" i="5"/>
  <c r="S270" i="5"/>
  <c r="T270" i="5"/>
  <c r="N271" i="5"/>
  <c r="O271" i="5"/>
  <c r="P271" i="5"/>
  <c r="Q271" i="5"/>
  <c r="R271" i="5"/>
  <c r="S271" i="5"/>
  <c r="T271" i="5"/>
  <c r="N272" i="5"/>
  <c r="O272" i="5"/>
  <c r="P272" i="5"/>
  <c r="Q272" i="5"/>
  <c r="R272" i="5"/>
  <c r="S272" i="5"/>
  <c r="T272" i="5"/>
  <c r="O273" i="5"/>
  <c r="P273" i="5"/>
  <c r="Q273" i="5"/>
  <c r="R273" i="5"/>
  <c r="S273" i="5"/>
  <c r="T273" i="5"/>
  <c r="O274" i="5"/>
  <c r="P274" i="5"/>
  <c r="Q274" i="5"/>
  <c r="R274" i="5"/>
  <c r="S274" i="5"/>
  <c r="T274" i="5"/>
  <c r="N275" i="5"/>
  <c r="O275" i="5"/>
  <c r="P275" i="5"/>
  <c r="Q275" i="5"/>
  <c r="R275" i="5"/>
  <c r="S275" i="5"/>
  <c r="T275" i="5"/>
  <c r="P276" i="5"/>
  <c r="Q276" i="5"/>
  <c r="R276" i="5"/>
  <c r="S276" i="5"/>
  <c r="T276" i="5"/>
  <c r="O277" i="5"/>
  <c r="P277" i="5"/>
  <c r="Q277" i="5"/>
  <c r="R277" i="5"/>
  <c r="S277" i="5"/>
  <c r="T277" i="5"/>
  <c r="O278" i="5"/>
  <c r="P278" i="5"/>
  <c r="Q278" i="5"/>
  <c r="R278" i="5"/>
  <c r="S278" i="5"/>
  <c r="T278" i="5"/>
  <c r="Q279" i="5"/>
  <c r="R279" i="5"/>
  <c r="S279" i="5"/>
  <c r="T279" i="5"/>
  <c r="S280" i="5"/>
  <c r="T280" i="5"/>
  <c r="N281" i="5"/>
  <c r="O281" i="5"/>
  <c r="P281" i="5"/>
  <c r="Q281" i="5"/>
  <c r="R281" i="5"/>
  <c r="S281" i="5"/>
  <c r="T281" i="5"/>
  <c r="P282" i="5"/>
  <c r="Q282" i="5"/>
  <c r="R282" i="5"/>
  <c r="S282" i="5"/>
  <c r="T282" i="5"/>
  <c r="M283" i="5"/>
  <c r="N283" i="5"/>
  <c r="O283" i="5"/>
  <c r="P283" i="5"/>
  <c r="Q283" i="5"/>
  <c r="R283" i="5"/>
  <c r="S283" i="5"/>
  <c r="T283" i="5"/>
  <c r="O284" i="5"/>
  <c r="P284" i="5"/>
  <c r="Q284" i="5"/>
  <c r="R284" i="5"/>
  <c r="S284" i="5"/>
  <c r="T284" i="5"/>
  <c r="N285" i="5"/>
  <c r="O285" i="5"/>
  <c r="P285" i="5"/>
  <c r="Q285" i="5"/>
  <c r="R285" i="5"/>
  <c r="S285" i="5"/>
  <c r="T285" i="5"/>
  <c r="O286" i="5"/>
  <c r="P286" i="5"/>
  <c r="Q286" i="5"/>
  <c r="R286" i="5"/>
  <c r="S286" i="5"/>
  <c r="T286" i="5"/>
  <c r="Q287" i="5"/>
  <c r="R287" i="5"/>
  <c r="S287" i="5"/>
  <c r="T287" i="5"/>
  <c r="M288" i="5"/>
  <c r="N288" i="5"/>
  <c r="O288" i="5"/>
  <c r="P288" i="5"/>
  <c r="Q288" i="5"/>
  <c r="R288" i="5"/>
  <c r="S288" i="5"/>
  <c r="T288" i="5"/>
  <c r="N289" i="5"/>
  <c r="O289" i="5"/>
  <c r="P289" i="5"/>
  <c r="Q289" i="5"/>
  <c r="R289" i="5"/>
  <c r="S289" i="5"/>
  <c r="T289" i="5"/>
  <c r="O290" i="5"/>
  <c r="P290" i="5"/>
  <c r="Q290" i="5"/>
  <c r="R290" i="5"/>
  <c r="S290" i="5"/>
  <c r="T290" i="5"/>
  <c r="Q291" i="5"/>
  <c r="R291" i="5"/>
  <c r="S291" i="5"/>
  <c r="T291" i="5"/>
  <c r="O292" i="5"/>
  <c r="P292" i="5"/>
  <c r="Q292" i="5"/>
  <c r="R292" i="5"/>
  <c r="S292" i="5"/>
  <c r="T292" i="5"/>
  <c r="O293" i="5"/>
  <c r="P293" i="5"/>
  <c r="Q293" i="5"/>
  <c r="R293" i="5"/>
  <c r="S293" i="5"/>
  <c r="T293" i="5"/>
  <c r="O294" i="5"/>
  <c r="P294" i="5"/>
  <c r="Q294" i="5"/>
  <c r="R294" i="5"/>
  <c r="S294" i="5"/>
  <c r="T294" i="5"/>
  <c r="P295" i="5"/>
  <c r="Q295" i="5"/>
  <c r="R295" i="5"/>
  <c r="S295" i="5"/>
  <c r="T295" i="5"/>
  <c r="R296" i="5"/>
  <c r="S296" i="5"/>
  <c r="T296" i="5"/>
  <c r="P297" i="5"/>
  <c r="Q297" i="5"/>
  <c r="R297" i="5"/>
  <c r="S297" i="5"/>
  <c r="T297" i="5"/>
  <c r="O298" i="5"/>
  <c r="P298" i="5"/>
  <c r="Q298" i="5"/>
  <c r="R298" i="5"/>
  <c r="S298" i="5"/>
  <c r="T298" i="5"/>
  <c r="P299" i="5"/>
  <c r="Q299" i="5"/>
  <c r="R299" i="5"/>
  <c r="S299" i="5"/>
  <c r="T299" i="5"/>
  <c r="P300" i="5"/>
  <c r="Q300" i="5"/>
  <c r="R300" i="5"/>
  <c r="S300" i="5"/>
  <c r="T300" i="5"/>
  <c r="O301" i="5"/>
  <c r="P301" i="5"/>
  <c r="Q301" i="5"/>
  <c r="R301" i="5"/>
  <c r="S301" i="5"/>
  <c r="T301" i="5"/>
  <c r="O302" i="5"/>
  <c r="P302" i="5"/>
  <c r="Q302" i="5"/>
  <c r="R302" i="5"/>
  <c r="S302" i="5"/>
  <c r="T302" i="5"/>
  <c r="N303" i="5"/>
  <c r="O303" i="5"/>
  <c r="P303" i="5"/>
  <c r="Q303" i="5"/>
  <c r="R303" i="5"/>
  <c r="S303" i="5"/>
  <c r="T303" i="5"/>
  <c r="Q304" i="5"/>
  <c r="R304" i="5"/>
  <c r="S304" i="5"/>
  <c r="T304" i="5"/>
  <c r="O305" i="5"/>
  <c r="P305" i="5"/>
  <c r="Q305" i="5"/>
  <c r="R305" i="5"/>
  <c r="S305" i="5"/>
  <c r="T305" i="5"/>
  <c r="P306" i="5"/>
  <c r="Q306" i="5"/>
  <c r="R306" i="5"/>
  <c r="S306" i="5"/>
  <c r="T306" i="5"/>
  <c r="N307" i="5"/>
  <c r="O307" i="5"/>
  <c r="P307" i="5"/>
  <c r="Q307" i="5"/>
  <c r="R307" i="5"/>
  <c r="S307" i="5"/>
  <c r="T307" i="5"/>
  <c r="P308" i="5"/>
  <c r="Q308" i="5"/>
  <c r="R308" i="5"/>
  <c r="S308" i="5"/>
  <c r="T308" i="5"/>
  <c r="P309" i="5"/>
  <c r="Q309" i="5"/>
  <c r="R309" i="5"/>
  <c r="S309" i="5"/>
  <c r="T309" i="5"/>
  <c r="P310" i="5"/>
  <c r="Q310" i="5"/>
  <c r="R310" i="5"/>
  <c r="S310" i="5"/>
  <c r="T310" i="5"/>
  <c r="O311" i="5"/>
  <c r="P311" i="5"/>
  <c r="Q311" i="5"/>
  <c r="R311" i="5"/>
  <c r="S311" i="5"/>
  <c r="T311" i="5"/>
  <c r="Q312" i="5"/>
  <c r="R312" i="5"/>
  <c r="S312" i="5"/>
  <c r="T312" i="5"/>
  <c r="M313" i="5"/>
  <c r="N313" i="5"/>
  <c r="O313" i="5"/>
  <c r="P313" i="5"/>
  <c r="Q313" i="5"/>
  <c r="R313" i="5"/>
  <c r="S313" i="5"/>
  <c r="T313" i="5"/>
  <c r="P314" i="5"/>
  <c r="Q314" i="5"/>
  <c r="R314" i="5"/>
  <c r="S314" i="5"/>
  <c r="T314" i="5"/>
  <c r="Q315" i="5"/>
  <c r="R315" i="5"/>
  <c r="S315" i="5"/>
  <c r="T315" i="5"/>
  <c r="P316" i="5"/>
  <c r="Q316" i="5"/>
  <c r="R316" i="5"/>
  <c r="S316" i="5"/>
  <c r="T316" i="5"/>
  <c r="N317" i="5"/>
  <c r="O317" i="5"/>
  <c r="P317" i="5"/>
  <c r="Q317" i="5"/>
  <c r="R317" i="5"/>
  <c r="S317" i="5"/>
  <c r="T317" i="5"/>
  <c r="P318" i="5"/>
  <c r="Q318" i="5"/>
  <c r="R318" i="5"/>
  <c r="S318" i="5"/>
  <c r="T318" i="5"/>
  <c r="P319" i="5"/>
  <c r="Q319" i="5"/>
  <c r="R319" i="5"/>
  <c r="S319" i="5"/>
  <c r="T319" i="5"/>
  <c r="O320" i="5"/>
  <c r="P320" i="5"/>
  <c r="Q320" i="5"/>
  <c r="R320" i="5"/>
  <c r="S320" i="5"/>
  <c r="T320" i="5"/>
  <c r="O321" i="5"/>
  <c r="P321" i="5"/>
  <c r="Q321" i="5"/>
  <c r="R321" i="5"/>
  <c r="S321" i="5"/>
  <c r="T321" i="5"/>
  <c r="P322" i="5"/>
  <c r="Q322" i="5"/>
  <c r="R322" i="5"/>
  <c r="S322" i="5"/>
  <c r="T322" i="5"/>
  <c r="P323" i="5"/>
  <c r="Q323" i="5"/>
  <c r="R323" i="5"/>
  <c r="S323" i="5"/>
  <c r="T323" i="5"/>
  <c r="O324" i="5"/>
  <c r="P324" i="5"/>
  <c r="Q324" i="5"/>
  <c r="R324" i="5"/>
  <c r="S324" i="5"/>
  <c r="T324" i="5"/>
  <c r="N325" i="5"/>
  <c r="O325" i="5"/>
  <c r="P325" i="5"/>
  <c r="Q325" i="5"/>
  <c r="R325" i="5"/>
  <c r="S325" i="5"/>
  <c r="T325" i="5"/>
  <c r="R326" i="5"/>
  <c r="S326" i="5"/>
  <c r="T326" i="5"/>
  <c r="N327" i="5"/>
  <c r="O327" i="5"/>
  <c r="P327" i="5"/>
  <c r="Q327" i="5"/>
  <c r="R327" i="5"/>
  <c r="S327" i="5"/>
  <c r="T327" i="5"/>
  <c r="P328" i="5"/>
  <c r="Q328" i="5"/>
  <c r="R328" i="5"/>
  <c r="S328" i="5"/>
  <c r="T328" i="5"/>
  <c r="O329" i="5"/>
  <c r="P329" i="5"/>
  <c r="Q329" i="5"/>
  <c r="R329" i="5"/>
  <c r="S329" i="5"/>
  <c r="T329" i="5"/>
  <c r="N330" i="5"/>
  <c r="O330" i="5"/>
  <c r="P330" i="5"/>
  <c r="Q330" i="5"/>
  <c r="R330" i="5"/>
  <c r="S330" i="5"/>
  <c r="T330" i="5"/>
  <c r="O331" i="5"/>
  <c r="P331" i="5"/>
  <c r="Q331" i="5"/>
  <c r="R331" i="5"/>
  <c r="S331" i="5"/>
  <c r="T331" i="5"/>
  <c r="N332" i="5"/>
  <c r="O332" i="5"/>
  <c r="P332" i="5"/>
  <c r="Q332" i="5"/>
  <c r="R332" i="5"/>
  <c r="S332" i="5"/>
  <c r="T332" i="5"/>
  <c r="N333" i="5"/>
  <c r="O333" i="5"/>
  <c r="P333" i="5"/>
  <c r="Q333" i="5"/>
  <c r="R333" i="5"/>
  <c r="S333" i="5"/>
  <c r="T333" i="5"/>
  <c r="N334" i="5"/>
  <c r="O334" i="5"/>
  <c r="P334" i="5"/>
  <c r="Q334" i="5"/>
  <c r="R334" i="5"/>
  <c r="S334" i="5"/>
  <c r="T334" i="5"/>
  <c r="O335" i="5"/>
  <c r="P335" i="5"/>
  <c r="Q335" i="5"/>
  <c r="R335" i="5"/>
  <c r="S335" i="5"/>
  <c r="T335" i="5"/>
  <c r="N336" i="5"/>
  <c r="O336" i="5"/>
  <c r="P336" i="5"/>
  <c r="Q336" i="5"/>
  <c r="R336" i="5"/>
  <c r="S336" i="5"/>
  <c r="T336" i="5"/>
  <c r="O337" i="5"/>
  <c r="P337" i="5"/>
  <c r="Q337" i="5"/>
  <c r="R337" i="5"/>
  <c r="S337" i="5"/>
  <c r="T337" i="5"/>
  <c r="M338" i="5"/>
  <c r="N338" i="5"/>
  <c r="O338" i="5"/>
  <c r="P338" i="5"/>
  <c r="Q338" i="5"/>
  <c r="R338" i="5"/>
  <c r="S338" i="5"/>
  <c r="T338" i="5"/>
  <c r="O339" i="5"/>
  <c r="P339" i="5"/>
  <c r="Q339" i="5"/>
  <c r="R339" i="5"/>
  <c r="S339" i="5"/>
  <c r="T339" i="5"/>
  <c r="N340" i="5"/>
  <c r="O340" i="5"/>
  <c r="P340" i="5"/>
  <c r="Q340" i="5"/>
  <c r="R340" i="5"/>
  <c r="S340" i="5"/>
  <c r="T340" i="5"/>
  <c r="N341" i="5"/>
  <c r="O341" i="5"/>
  <c r="P341" i="5"/>
  <c r="Q341" i="5"/>
  <c r="R341" i="5"/>
  <c r="S341" i="5"/>
  <c r="T341" i="5"/>
  <c r="P342" i="5"/>
  <c r="Q342" i="5"/>
  <c r="R342" i="5"/>
  <c r="S342" i="5"/>
  <c r="T342" i="5"/>
  <c r="O343" i="5"/>
  <c r="P343" i="5"/>
  <c r="Q343" i="5"/>
  <c r="R343" i="5"/>
  <c r="S343" i="5"/>
  <c r="T343" i="5"/>
  <c r="N344" i="5"/>
  <c r="O344" i="5"/>
  <c r="P344" i="5"/>
  <c r="Q344" i="5"/>
  <c r="R344" i="5"/>
  <c r="S344" i="5"/>
  <c r="T344" i="5"/>
  <c r="P345" i="5"/>
  <c r="Q345" i="5"/>
  <c r="R345" i="5"/>
  <c r="S345" i="5"/>
  <c r="T345" i="5"/>
  <c r="O346" i="5"/>
  <c r="P346" i="5"/>
  <c r="Q346" i="5"/>
  <c r="R346" i="5"/>
  <c r="S346" i="5"/>
  <c r="T346" i="5"/>
  <c r="M347" i="5"/>
  <c r="N347" i="5"/>
  <c r="O347" i="5"/>
  <c r="P347" i="5"/>
  <c r="Q347" i="5"/>
  <c r="R347" i="5"/>
  <c r="S347" i="5"/>
  <c r="T347" i="5"/>
  <c r="O348" i="5"/>
  <c r="P348" i="5"/>
  <c r="Q348" i="5"/>
  <c r="R348" i="5"/>
  <c r="S348" i="5"/>
  <c r="T348" i="5"/>
  <c r="M349" i="5"/>
  <c r="N349" i="5"/>
  <c r="O349" i="5"/>
  <c r="P349" i="5"/>
  <c r="Q349" i="5"/>
  <c r="R349" i="5"/>
  <c r="S349" i="5"/>
  <c r="T349" i="5"/>
  <c r="P350" i="5"/>
  <c r="Q350" i="5"/>
  <c r="R350" i="5"/>
  <c r="S350" i="5"/>
  <c r="T350" i="5"/>
  <c r="P351" i="5"/>
  <c r="Q351" i="5"/>
  <c r="R351" i="5"/>
  <c r="S351" i="5"/>
  <c r="T351" i="5"/>
  <c r="P352" i="5"/>
  <c r="Q352" i="5"/>
  <c r="R352" i="5"/>
  <c r="S352" i="5"/>
  <c r="T352" i="5"/>
  <c r="O353" i="5"/>
  <c r="P353" i="5"/>
  <c r="Q353" i="5"/>
  <c r="R353" i="5"/>
  <c r="S353" i="5"/>
  <c r="T353" i="5"/>
  <c r="O354" i="5"/>
  <c r="P354" i="5"/>
  <c r="Q354" i="5"/>
  <c r="R354" i="5"/>
  <c r="S354" i="5"/>
  <c r="T354" i="5"/>
  <c r="O355" i="5"/>
  <c r="P355" i="5"/>
  <c r="Q355" i="5"/>
  <c r="R355" i="5"/>
  <c r="S355" i="5"/>
  <c r="T355" i="5"/>
  <c r="P356" i="5"/>
  <c r="Q356" i="5"/>
  <c r="R356" i="5"/>
  <c r="S356" i="5"/>
  <c r="T356" i="5"/>
  <c r="Q357" i="5"/>
  <c r="R357" i="5"/>
  <c r="S357" i="5"/>
  <c r="T357" i="5"/>
  <c r="M358" i="5"/>
  <c r="N358" i="5"/>
  <c r="O358" i="5"/>
  <c r="P358" i="5"/>
  <c r="Q358" i="5"/>
  <c r="R358" i="5"/>
  <c r="S358" i="5"/>
  <c r="T358" i="5"/>
  <c r="P359" i="5"/>
  <c r="Q359" i="5"/>
  <c r="R359" i="5"/>
  <c r="S359" i="5"/>
  <c r="T359" i="5"/>
  <c r="O360" i="5"/>
  <c r="P360" i="5"/>
  <c r="Q360" i="5"/>
  <c r="R360" i="5"/>
  <c r="S360" i="5"/>
  <c r="T360" i="5"/>
  <c r="O361" i="5"/>
  <c r="P361" i="5"/>
  <c r="Q361" i="5"/>
  <c r="R361" i="5"/>
  <c r="S361" i="5"/>
  <c r="T361" i="5"/>
  <c r="O362" i="5"/>
  <c r="P362" i="5"/>
  <c r="Q362" i="5"/>
  <c r="R362" i="5"/>
  <c r="S362" i="5"/>
  <c r="T362" i="5"/>
  <c r="O363" i="5"/>
  <c r="P363" i="5"/>
  <c r="Q363" i="5"/>
  <c r="R363" i="5"/>
  <c r="S363" i="5"/>
  <c r="T363" i="5"/>
  <c r="N364" i="5"/>
  <c r="O364" i="5"/>
  <c r="P364" i="5"/>
  <c r="Q364" i="5"/>
  <c r="R364" i="5"/>
  <c r="S364" i="5"/>
  <c r="T364" i="5"/>
  <c r="N365" i="5"/>
  <c r="O365" i="5"/>
  <c r="P365" i="5"/>
  <c r="Q365" i="5"/>
  <c r="R365" i="5"/>
  <c r="S365" i="5"/>
  <c r="T365" i="5"/>
  <c r="N366" i="5"/>
  <c r="O366" i="5"/>
  <c r="P366" i="5"/>
  <c r="Q366" i="5"/>
  <c r="R366" i="5"/>
  <c r="S366" i="5"/>
  <c r="T366" i="5"/>
  <c r="O367" i="5"/>
  <c r="P367" i="5"/>
  <c r="Q367" i="5"/>
  <c r="R367" i="5"/>
  <c r="S367" i="5"/>
  <c r="T367" i="5"/>
  <c r="M368" i="5"/>
  <c r="N368" i="5"/>
  <c r="O368" i="5"/>
  <c r="P368" i="5"/>
  <c r="Q368" i="5"/>
  <c r="R368" i="5"/>
  <c r="S368" i="5"/>
  <c r="T368" i="5"/>
  <c r="P369" i="5"/>
  <c r="Q369" i="5"/>
  <c r="R369" i="5"/>
  <c r="S369" i="5"/>
  <c r="T369" i="5"/>
  <c r="P370" i="5"/>
  <c r="Q370" i="5"/>
  <c r="R370" i="5"/>
  <c r="S370" i="5"/>
  <c r="T370" i="5"/>
  <c r="M371" i="5"/>
  <c r="N371" i="5"/>
  <c r="O371" i="5"/>
  <c r="P371" i="5"/>
  <c r="Q371" i="5"/>
  <c r="R371" i="5"/>
  <c r="S371" i="5"/>
  <c r="T371" i="5"/>
  <c r="O372" i="5"/>
  <c r="P372" i="5"/>
  <c r="Q372" i="5"/>
  <c r="R372" i="5"/>
  <c r="S372" i="5"/>
  <c r="T372" i="5"/>
  <c r="P373" i="5"/>
  <c r="Q373" i="5"/>
  <c r="R373" i="5"/>
  <c r="S373" i="5"/>
  <c r="T373" i="5"/>
  <c r="O374" i="5"/>
  <c r="P374" i="5"/>
  <c r="Q374" i="5"/>
  <c r="R374" i="5"/>
  <c r="S374" i="5"/>
  <c r="T374" i="5"/>
  <c r="P375" i="5"/>
  <c r="Q375" i="5"/>
  <c r="R375" i="5"/>
  <c r="S375" i="5"/>
  <c r="T375" i="5"/>
  <c r="P376" i="5"/>
  <c r="Q376" i="5"/>
  <c r="R376" i="5"/>
  <c r="S376" i="5"/>
  <c r="T376" i="5"/>
  <c r="O377" i="5"/>
  <c r="P377" i="5"/>
  <c r="Q377" i="5"/>
  <c r="R377" i="5"/>
  <c r="S377" i="5"/>
  <c r="T377" i="5"/>
  <c r="O378" i="5"/>
  <c r="P378" i="5"/>
  <c r="Q378" i="5"/>
  <c r="R378" i="5"/>
  <c r="S378" i="5"/>
  <c r="T378" i="5"/>
  <c r="O379" i="5"/>
  <c r="P379" i="5"/>
  <c r="Q379" i="5"/>
  <c r="R379" i="5"/>
  <c r="S379" i="5"/>
  <c r="T379" i="5"/>
  <c r="O380" i="5"/>
  <c r="P380" i="5"/>
  <c r="Q380" i="5"/>
  <c r="R380" i="5"/>
  <c r="S380" i="5"/>
  <c r="T380" i="5"/>
  <c r="R381" i="5"/>
  <c r="S381" i="5"/>
  <c r="T381" i="5"/>
  <c r="O382" i="5"/>
  <c r="P382" i="5"/>
  <c r="Q382" i="5"/>
  <c r="R382" i="5"/>
  <c r="S382" i="5"/>
  <c r="T382" i="5"/>
  <c r="O383" i="5"/>
  <c r="P383" i="5"/>
  <c r="Q383" i="5"/>
  <c r="R383" i="5"/>
  <c r="S383" i="5"/>
  <c r="T383" i="5"/>
  <c r="O384" i="5"/>
  <c r="P384" i="5"/>
  <c r="Q384" i="5"/>
  <c r="R384" i="5"/>
  <c r="S384" i="5"/>
  <c r="T384" i="5"/>
  <c r="P385" i="5"/>
  <c r="Q385" i="5"/>
  <c r="R385" i="5"/>
  <c r="S385" i="5"/>
  <c r="T385" i="5"/>
  <c r="O386" i="5"/>
  <c r="P386" i="5"/>
  <c r="Q386" i="5"/>
  <c r="R386" i="5"/>
  <c r="S386" i="5"/>
  <c r="T386" i="5"/>
  <c r="P387" i="5"/>
  <c r="Q387" i="5"/>
  <c r="R387" i="5"/>
  <c r="S387" i="5"/>
  <c r="T387" i="5"/>
  <c r="P388" i="5"/>
  <c r="Q388" i="5"/>
  <c r="R388" i="5"/>
  <c r="S388" i="5"/>
  <c r="T388" i="5"/>
  <c r="O389" i="5"/>
  <c r="P389" i="5"/>
  <c r="Q389" i="5"/>
  <c r="R389" i="5"/>
  <c r="S389" i="5"/>
  <c r="T389" i="5"/>
  <c r="P390" i="5"/>
  <c r="Q390" i="5"/>
  <c r="R390" i="5"/>
  <c r="S390" i="5"/>
  <c r="T390" i="5"/>
  <c r="Q391" i="5"/>
  <c r="R391" i="5"/>
  <c r="S391" i="5"/>
  <c r="T391" i="5"/>
  <c r="Q392" i="5"/>
  <c r="R392" i="5"/>
  <c r="S392" i="5"/>
  <c r="T392" i="5"/>
  <c r="P393" i="5"/>
  <c r="Q393" i="5"/>
  <c r="R393" i="5"/>
  <c r="S393" i="5"/>
  <c r="T393" i="5"/>
  <c r="Q394" i="5"/>
  <c r="R394" i="5"/>
  <c r="S394" i="5"/>
  <c r="T394" i="5"/>
  <c r="P395" i="5"/>
  <c r="Q395" i="5"/>
  <c r="R395" i="5"/>
  <c r="S395" i="5"/>
  <c r="T395" i="5"/>
  <c r="M396" i="5"/>
  <c r="N396" i="5"/>
  <c r="O396" i="5"/>
  <c r="P396" i="5"/>
  <c r="Q396" i="5"/>
  <c r="R396" i="5"/>
  <c r="S396" i="5"/>
  <c r="T396" i="5"/>
  <c r="M397" i="5"/>
  <c r="N397" i="5"/>
  <c r="O397" i="5"/>
  <c r="P397" i="5"/>
  <c r="Q397" i="5"/>
  <c r="R397" i="5"/>
  <c r="S397" i="5"/>
  <c r="T397" i="5"/>
  <c r="N398" i="5"/>
  <c r="O398" i="5"/>
  <c r="P398" i="5"/>
  <c r="Q398" i="5"/>
  <c r="R398" i="5"/>
  <c r="S398" i="5"/>
  <c r="T398" i="5"/>
  <c r="N399" i="5"/>
  <c r="O399" i="5"/>
  <c r="P399" i="5"/>
  <c r="Q399" i="5"/>
  <c r="R399" i="5"/>
  <c r="S399" i="5"/>
  <c r="T399" i="5"/>
  <c r="N400" i="5"/>
  <c r="O400" i="5"/>
  <c r="P400" i="5"/>
  <c r="Q400" i="5"/>
  <c r="R400" i="5"/>
  <c r="S400" i="5"/>
  <c r="T400" i="5"/>
  <c r="P401" i="5"/>
  <c r="Q401" i="5"/>
  <c r="R401" i="5"/>
  <c r="S401" i="5"/>
  <c r="T401" i="5"/>
  <c r="O402" i="5"/>
  <c r="P402" i="5"/>
  <c r="Q402" i="5"/>
  <c r="R402" i="5"/>
  <c r="S402" i="5"/>
  <c r="T402" i="5"/>
  <c r="O403" i="5"/>
  <c r="P403" i="5"/>
  <c r="Q403" i="5"/>
  <c r="R403" i="5"/>
  <c r="S403" i="5"/>
  <c r="T403" i="5"/>
  <c r="O404" i="5"/>
  <c r="P404" i="5"/>
  <c r="Q404" i="5"/>
  <c r="R404" i="5"/>
  <c r="S404" i="5"/>
  <c r="T404" i="5"/>
  <c r="Q405" i="5"/>
  <c r="R405" i="5"/>
  <c r="S405" i="5"/>
  <c r="T405" i="5"/>
  <c r="O406" i="5"/>
  <c r="P406" i="5"/>
  <c r="Q406" i="5"/>
  <c r="R406" i="5"/>
  <c r="S406" i="5"/>
  <c r="T406" i="5"/>
  <c r="O407" i="5"/>
  <c r="P407" i="5"/>
  <c r="Q407" i="5"/>
  <c r="R407" i="5"/>
  <c r="S407" i="5"/>
  <c r="T407" i="5"/>
  <c r="O408" i="5"/>
  <c r="P408" i="5"/>
  <c r="Q408" i="5"/>
  <c r="R408" i="5"/>
  <c r="S408" i="5"/>
  <c r="T408" i="5"/>
  <c r="N409" i="5"/>
  <c r="O409" i="5"/>
  <c r="P409" i="5"/>
  <c r="Q409" i="5"/>
  <c r="R409" i="5"/>
  <c r="S409" i="5"/>
  <c r="T409" i="5"/>
  <c r="P410" i="5"/>
  <c r="Q410" i="5"/>
  <c r="R410" i="5"/>
  <c r="S410" i="5"/>
  <c r="T410" i="5"/>
  <c r="O2" i="5"/>
  <c r="P2" i="5"/>
  <c r="Q2" i="5"/>
  <c r="R2" i="5"/>
  <c r="S2" i="5"/>
  <c r="T2" i="5"/>
  <c r="J1" i="5" l="1"/>
  <c r="A3" i="5"/>
  <c r="B3" i="5" s="1" a="1"/>
  <c r="A4" i="5"/>
  <c r="B4" i="5" s="1" a="1"/>
  <c r="A5" i="5"/>
  <c r="B5" i="5" s="1" a="1"/>
  <c r="M5" i="5" s="1"/>
  <c r="A6" i="5"/>
  <c r="B6" i="5" s="1" a="1"/>
  <c r="B6" i="5" s="1"/>
  <c r="L6" i="5" s="1"/>
  <c r="A7" i="5"/>
  <c r="B7" i="5" s="1" a="1"/>
  <c r="A8" i="5"/>
  <c r="B8" i="5" s="1" a="1"/>
  <c r="A9" i="5"/>
  <c r="B9" i="5" s="1" a="1"/>
  <c r="B9" i="5" s="1"/>
  <c r="L9" i="5" s="1"/>
  <c r="A10" i="5"/>
  <c r="B10" i="5" s="1" a="1"/>
  <c r="A11" i="5"/>
  <c r="B11" i="5" s="1" a="1"/>
  <c r="A12" i="5"/>
  <c r="B12" i="5" s="1" a="1"/>
  <c r="A13" i="5"/>
  <c r="B13" i="5" s="1" a="1"/>
  <c r="A14" i="5"/>
  <c r="B14" i="5" s="1" a="1"/>
  <c r="B14" i="5" s="1"/>
  <c r="L14" i="5" s="1"/>
  <c r="A15" i="5"/>
  <c r="B15" i="5" s="1" a="1"/>
  <c r="A16" i="5"/>
  <c r="B16" i="5" s="1" a="1"/>
  <c r="A17" i="5"/>
  <c r="B17" i="5" s="1" a="1"/>
  <c r="A18" i="5"/>
  <c r="B18" i="5" s="1" a="1"/>
  <c r="B18" i="5" s="1"/>
  <c r="L18" i="5" s="1"/>
  <c r="A19" i="5"/>
  <c r="B19" i="5" s="1" a="1"/>
  <c r="A20" i="5"/>
  <c r="B20" i="5" s="1" a="1"/>
  <c r="A21" i="5"/>
  <c r="B21" i="5" s="1" a="1"/>
  <c r="A22" i="5"/>
  <c r="B22" i="5" s="1" a="1"/>
  <c r="A23" i="5"/>
  <c r="B23" i="5" s="1" a="1"/>
  <c r="B23" i="5" s="1"/>
  <c r="L23" i="5" s="1"/>
  <c r="A24" i="5"/>
  <c r="B24" i="5" s="1" a="1"/>
  <c r="A25" i="5"/>
  <c r="B25" i="5" s="1" a="1"/>
  <c r="A26" i="5"/>
  <c r="B26" i="5" s="1" a="1"/>
  <c r="A27" i="5"/>
  <c r="B27" i="5" s="1" a="1"/>
  <c r="A28" i="5"/>
  <c r="B28" i="5" s="1" a="1"/>
  <c r="A29" i="5"/>
  <c r="B29" i="5" s="1" a="1"/>
  <c r="A30" i="5"/>
  <c r="B30" i="5" s="1" a="1"/>
  <c r="A31" i="5"/>
  <c r="B31" i="5" s="1" a="1"/>
  <c r="A32" i="5"/>
  <c r="B32" i="5" s="1" a="1"/>
  <c r="A33" i="5"/>
  <c r="B33" i="5" s="1" a="1"/>
  <c r="A34" i="5"/>
  <c r="B34" i="5" s="1" a="1"/>
  <c r="A35" i="5"/>
  <c r="B35" i="5" s="1" a="1"/>
  <c r="A36" i="5"/>
  <c r="B36" i="5" s="1" a="1"/>
  <c r="A37" i="5"/>
  <c r="B37" i="5" s="1" a="1"/>
  <c r="A38" i="5"/>
  <c r="B38" i="5" s="1" a="1"/>
  <c r="A39" i="5"/>
  <c r="B39" i="5" s="1" a="1"/>
  <c r="A40" i="5"/>
  <c r="B40" i="5" s="1" a="1"/>
  <c r="A41" i="5"/>
  <c r="B41" i="5" s="1" a="1"/>
  <c r="A42" i="5"/>
  <c r="B42" i="5" s="1" a="1"/>
  <c r="B42" i="5" s="1"/>
  <c r="L42" i="5" s="1"/>
  <c r="A43" i="5"/>
  <c r="B43" i="5" s="1" a="1"/>
  <c r="B43" i="5" s="1"/>
  <c r="L43" i="5" s="1"/>
  <c r="A44" i="5"/>
  <c r="B44" i="5" s="1" a="1"/>
  <c r="A45" i="5"/>
  <c r="B45" i="5" s="1" a="1"/>
  <c r="B45" i="5" s="1"/>
  <c r="L45" i="5" s="1"/>
  <c r="A46" i="5"/>
  <c r="B46" i="5" s="1" a="1"/>
  <c r="B46" i="5" s="1"/>
  <c r="L46" i="5" s="1"/>
  <c r="A47" i="5"/>
  <c r="B47" i="5" s="1" a="1"/>
  <c r="A48" i="5"/>
  <c r="B48" i="5" s="1" a="1"/>
  <c r="B48" i="5" s="1"/>
  <c r="L48" i="5" s="1"/>
  <c r="A49" i="5"/>
  <c r="B49" i="5" s="1" a="1"/>
  <c r="A50" i="5"/>
  <c r="B50" i="5" s="1" a="1"/>
  <c r="A51" i="5"/>
  <c r="B51" i="5" s="1" a="1"/>
  <c r="A52" i="5"/>
  <c r="B52" i="5" s="1" a="1"/>
  <c r="A53" i="5"/>
  <c r="B53" i="5" s="1" a="1"/>
  <c r="A54" i="5"/>
  <c r="B54" i="5" s="1" a="1"/>
  <c r="A55" i="5"/>
  <c r="B55" i="5" s="1" a="1"/>
  <c r="A56" i="5"/>
  <c r="B56" i="5" s="1" a="1"/>
  <c r="A57" i="5"/>
  <c r="B57" i="5" s="1" a="1"/>
  <c r="A58" i="5"/>
  <c r="B58" i="5" s="1" a="1"/>
  <c r="B58" i="5" s="1"/>
  <c r="L58" i="5" s="1"/>
  <c r="A59" i="5"/>
  <c r="B59" i="5" s="1" a="1"/>
  <c r="A60" i="5"/>
  <c r="B60" i="5" s="1" a="1"/>
  <c r="A61" i="5"/>
  <c r="B61" i="5" s="1" a="1"/>
  <c r="A62" i="5"/>
  <c r="B62" i="5" s="1" a="1"/>
  <c r="A63" i="5"/>
  <c r="B63" i="5" s="1" a="1"/>
  <c r="A64" i="5"/>
  <c r="B64" i="5" s="1" a="1"/>
  <c r="A65" i="5"/>
  <c r="B65" i="5" s="1" a="1"/>
  <c r="A66" i="5"/>
  <c r="B66" i="5" s="1" a="1"/>
  <c r="A67" i="5"/>
  <c r="B67" i="5" s="1" a="1"/>
  <c r="B67" i="5" s="1"/>
  <c r="L67" i="5" s="1"/>
  <c r="A68" i="5"/>
  <c r="B68" i="5" s="1" a="1"/>
  <c r="A69" i="5"/>
  <c r="B69" i="5" s="1" a="1"/>
  <c r="A70" i="5"/>
  <c r="B70" i="5" s="1" a="1"/>
  <c r="A71" i="5"/>
  <c r="B71" i="5" s="1" a="1"/>
  <c r="A72" i="5"/>
  <c r="B72" i="5" s="1" a="1"/>
  <c r="A73" i="5"/>
  <c r="B73" i="5" s="1" a="1"/>
  <c r="A74" i="5"/>
  <c r="B74" i="5" s="1" a="1"/>
  <c r="B74" i="5" s="1"/>
  <c r="L74" i="5" s="1"/>
  <c r="A75" i="5"/>
  <c r="B75" i="5" s="1" a="1"/>
  <c r="A76" i="5"/>
  <c r="B76" i="5" s="1" a="1"/>
  <c r="A77" i="5"/>
  <c r="B77" i="5" s="1" a="1"/>
  <c r="A78" i="5"/>
  <c r="B78" i="5" s="1" a="1"/>
  <c r="A79" i="5"/>
  <c r="B79" i="5" s="1" a="1"/>
  <c r="A80" i="5"/>
  <c r="B80" i="5" s="1" a="1"/>
  <c r="A81" i="5"/>
  <c r="B81" i="5" s="1" a="1"/>
  <c r="A82" i="5"/>
  <c r="B82" i="5" s="1" a="1"/>
  <c r="A83" i="5"/>
  <c r="B83" i="5" s="1" a="1"/>
  <c r="A84" i="5"/>
  <c r="B84" i="5" s="1" a="1"/>
  <c r="A85" i="5"/>
  <c r="B85" i="5" s="1" a="1"/>
  <c r="A86" i="5"/>
  <c r="B86" i="5" s="1" a="1"/>
  <c r="A87" i="5"/>
  <c r="B87" i="5" s="1" a="1"/>
  <c r="A88" i="5"/>
  <c r="B88" i="5" s="1" a="1"/>
  <c r="A89" i="5"/>
  <c r="B89" i="5" s="1" a="1"/>
  <c r="A90" i="5"/>
  <c r="B90" i="5" s="1" a="1"/>
  <c r="A91" i="5"/>
  <c r="B91" i="5" s="1" a="1"/>
  <c r="A92" i="5"/>
  <c r="B92" i="5" s="1" a="1"/>
  <c r="A93" i="5"/>
  <c r="B93" i="5" s="1" a="1"/>
  <c r="A94" i="5"/>
  <c r="B94" i="5" s="1" a="1"/>
  <c r="A95" i="5"/>
  <c r="B95" i="5" s="1" a="1"/>
  <c r="A96" i="5"/>
  <c r="B96" i="5" s="1" a="1"/>
  <c r="A97" i="5"/>
  <c r="B97" i="5" s="1" a="1"/>
  <c r="A98" i="5"/>
  <c r="B98" i="5" s="1" a="1"/>
  <c r="A99" i="5"/>
  <c r="B99" i="5" s="1" a="1"/>
  <c r="A100" i="5"/>
  <c r="B100" i="5" s="1" a="1"/>
  <c r="A101" i="5"/>
  <c r="B101" i="5" s="1" a="1"/>
  <c r="A102" i="5"/>
  <c r="B102" i="5" s="1" a="1"/>
  <c r="A103" i="5"/>
  <c r="B103" i="5" s="1" a="1"/>
  <c r="B103" i="5" s="1"/>
  <c r="L103" i="5" s="1"/>
  <c r="A104" i="5"/>
  <c r="B104" i="5" s="1" a="1"/>
  <c r="A105" i="5"/>
  <c r="B105" i="5" s="1" a="1"/>
  <c r="A106" i="5"/>
  <c r="B106" i="5" s="1" a="1"/>
  <c r="A107" i="5"/>
  <c r="B107" i="5" s="1" a="1"/>
  <c r="A108" i="5"/>
  <c r="B108" i="5" s="1" a="1"/>
  <c r="A109" i="5"/>
  <c r="B109" i="5" s="1" a="1"/>
  <c r="A110" i="5"/>
  <c r="B110" i="5" s="1" a="1"/>
  <c r="A111" i="5"/>
  <c r="B111" i="5" s="1" a="1"/>
  <c r="A112" i="5"/>
  <c r="B112" i="5" s="1" a="1"/>
  <c r="A113" i="5"/>
  <c r="B113" i="5" s="1" a="1"/>
  <c r="A114" i="5"/>
  <c r="B114" i="5" s="1" a="1"/>
  <c r="A115" i="5"/>
  <c r="B115" i="5" s="1" a="1"/>
  <c r="A116" i="5"/>
  <c r="B116" i="5" s="1" a="1"/>
  <c r="A117" i="5"/>
  <c r="B117" i="5" s="1" a="1"/>
  <c r="A118" i="5"/>
  <c r="B118" i="5" s="1" a="1"/>
  <c r="A119" i="5"/>
  <c r="B119" i="5" s="1" a="1"/>
  <c r="A120" i="5"/>
  <c r="B120" i="5" s="1" a="1"/>
  <c r="A121" i="5"/>
  <c r="B121" i="5" s="1" a="1"/>
  <c r="A122" i="5"/>
  <c r="B122" i="5" s="1" a="1"/>
  <c r="B122" i="5" s="1"/>
  <c r="L122" i="5" s="1"/>
  <c r="A123" i="5"/>
  <c r="B123" i="5" s="1" a="1"/>
  <c r="A124" i="5"/>
  <c r="B124" i="5" s="1" a="1"/>
  <c r="A125" i="5"/>
  <c r="B125" i="5" s="1" a="1"/>
  <c r="A126" i="5"/>
  <c r="B126" i="5" s="1" a="1"/>
  <c r="A127" i="5"/>
  <c r="B127" i="5" s="1" a="1"/>
  <c r="B127" i="5" s="1"/>
  <c r="L127" i="5" s="1"/>
  <c r="A128" i="5"/>
  <c r="B128" i="5" s="1" a="1"/>
  <c r="A129" i="5"/>
  <c r="B129" i="5" s="1" a="1"/>
  <c r="A130" i="5"/>
  <c r="B130" i="5" s="1" a="1"/>
  <c r="A131" i="5"/>
  <c r="B131" i="5" s="1" a="1"/>
  <c r="A132" i="5"/>
  <c r="B132" i="5" s="1" a="1"/>
  <c r="A133" i="5"/>
  <c r="B133" i="5" s="1" a="1"/>
  <c r="A134" i="5"/>
  <c r="B134" i="5" s="1" a="1"/>
  <c r="A135" i="5"/>
  <c r="B135" i="5" s="1" a="1"/>
  <c r="A136" i="5"/>
  <c r="B136" i="5" s="1" a="1"/>
  <c r="A137" i="5"/>
  <c r="B137" i="5" s="1" a="1"/>
  <c r="A138" i="5"/>
  <c r="B138" i="5" s="1" a="1"/>
  <c r="A139" i="5"/>
  <c r="B139" i="5" s="1" a="1"/>
  <c r="A140" i="5"/>
  <c r="B140" i="5" s="1" a="1"/>
  <c r="A141" i="5"/>
  <c r="B141" i="5" s="1" a="1"/>
  <c r="A142" i="5"/>
  <c r="B142" i="5" s="1" a="1"/>
  <c r="A143" i="5"/>
  <c r="B143" i="5" s="1" a="1"/>
  <c r="A144" i="5"/>
  <c r="B144" i="5" s="1" a="1"/>
  <c r="B144" i="5" s="1"/>
  <c r="L144" i="5" s="1"/>
  <c r="A145" i="5"/>
  <c r="B145" i="5" s="1" a="1"/>
  <c r="B145" i="5" s="1"/>
  <c r="L145" i="5" s="1"/>
  <c r="A146" i="5"/>
  <c r="B146" i="5" s="1" a="1"/>
  <c r="A147" i="5"/>
  <c r="B147" i="5" s="1" a="1"/>
  <c r="A148" i="5"/>
  <c r="B148" i="5" s="1" a="1"/>
  <c r="A149" i="5"/>
  <c r="B149" i="5" s="1" a="1"/>
  <c r="A150" i="5"/>
  <c r="B150" i="5" s="1" a="1"/>
  <c r="A151" i="5"/>
  <c r="B151" i="5" s="1" a="1"/>
  <c r="A152" i="5"/>
  <c r="B152" i="5" s="1" a="1"/>
  <c r="A153" i="5"/>
  <c r="B153" i="5" s="1" a="1"/>
  <c r="A154" i="5"/>
  <c r="B154" i="5" s="1" a="1"/>
  <c r="A155" i="5"/>
  <c r="B155" i="5" s="1" a="1"/>
  <c r="A156" i="5"/>
  <c r="B156" i="5" s="1" a="1"/>
  <c r="A157" i="5"/>
  <c r="B157" i="5" s="1" a="1"/>
  <c r="A158" i="5"/>
  <c r="B158" i="5" s="1" a="1"/>
  <c r="A159" i="5"/>
  <c r="B159" i="5" s="1" a="1"/>
  <c r="A160" i="5"/>
  <c r="B160" i="5" s="1" a="1"/>
  <c r="A161" i="5"/>
  <c r="B161" i="5" s="1" a="1"/>
  <c r="A162" i="5"/>
  <c r="B162" i="5" s="1" a="1"/>
  <c r="A163" i="5"/>
  <c r="B163" i="5" s="1" a="1"/>
  <c r="A164" i="5"/>
  <c r="B164" i="5" s="1" a="1"/>
  <c r="A165" i="5"/>
  <c r="B165" i="5" s="1" a="1"/>
  <c r="A166" i="5"/>
  <c r="B166" i="5" s="1" a="1"/>
  <c r="A167" i="5"/>
  <c r="B167" i="5" s="1" a="1"/>
  <c r="A168" i="5"/>
  <c r="B168" i="5" s="1" a="1"/>
  <c r="A169" i="5"/>
  <c r="B169" i="5" s="1" a="1"/>
  <c r="A170" i="5"/>
  <c r="B170" i="5" s="1" a="1"/>
  <c r="A171" i="5"/>
  <c r="B171" i="5" s="1" a="1"/>
  <c r="A172" i="5"/>
  <c r="B172" i="5" s="1" a="1"/>
  <c r="A173" i="5"/>
  <c r="B173" i="5" s="1" a="1"/>
  <c r="A174" i="5"/>
  <c r="B174" i="5" s="1" a="1"/>
  <c r="A175" i="5"/>
  <c r="B175" i="5" s="1" a="1"/>
  <c r="B175" i="5" s="1"/>
  <c r="L175" i="5" s="1"/>
  <c r="A176" i="5"/>
  <c r="B176" i="5" s="1" a="1"/>
  <c r="A177" i="5"/>
  <c r="B177" i="5" s="1" a="1"/>
  <c r="A178" i="5"/>
  <c r="B178" i="5" s="1" a="1"/>
  <c r="A179" i="5"/>
  <c r="B179" i="5" s="1" a="1"/>
  <c r="A180" i="5"/>
  <c r="B180" i="5" s="1" a="1"/>
  <c r="A181" i="5"/>
  <c r="B181" i="5" s="1" a="1"/>
  <c r="A182" i="5"/>
  <c r="B182" i="5" s="1" a="1"/>
  <c r="A183" i="5"/>
  <c r="B183" i="5" s="1" a="1"/>
  <c r="A184" i="5"/>
  <c r="B184" i="5" s="1" a="1"/>
  <c r="A185" i="5"/>
  <c r="B185" i="5" s="1" a="1"/>
  <c r="A186" i="5"/>
  <c r="B186" i="5" s="1" a="1"/>
  <c r="A187" i="5"/>
  <c r="B187" i="5" s="1" a="1"/>
  <c r="B187" i="5" s="1"/>
  <c r="L187" i="5" s="1"/>
  <c r="A188" i="5"/>
  <c r="B188" i="5" s="1" a="1"/>
  <c r="A189" i="5"/>
  <c r="B189" i="5" s="1" a="1"/>
  <c r="A190" i="5"/>
  <c r="B190" i="5" s="1" a="1"/>
  <c r="A191" i="5"/>
  <c r="B191" i="5" s="1" a="1"/>
  <c r="B191" i="5" s="1"/>
  <c r="L191" i="5" s="1"/>
  <c r="A192" i="5"/>
  <c r="B192" i="5" s="1" a="1"/>
  <c r="A193" i="5"/>
  <c r="B193" i="5" s="1" a="1"/>
  <c r="A194" i="5"/>
  <c r="B194" i="5" s="1" a="1"/>
  <c r="A195" i="5"/>
  <c r="B195" i="5" s="1" a="1"/>
  <c r="A196" i="5"/>
  <c r="B196" i="5" s="1" a="1"/>
  <c r="A197" i="5"/>
  <c r="B197" i="5" s="1" a="1"/>
  <c r="A198" i="5"/>
  <c r="B198" i="5" s="1" a="1"/>
  <c r="A199" i="5"/>
  <c r="B199" i="5" s="1" a="1"/>
  <c r="A200" i="5"/>
  <c r="B200" i="5" s="1" a="1"/>
  <c r="A201" i="5"/>
  <c r="B201" i="5" s="1" a="1"/>
  <c r="A202" i="5"/>
  <c r="B202" i="5" s="1" a="1"/>
  <c r="A203" i="5"/>
  <c r="B203" i="5" s="1" a="1"/>
  <c r="A204" i="5"/>
  <c r="B204" i="5" s="1" a="1"/>
  <c r="A205" i="5"/>
  <c r="B205" i="5" s="1" a="1"/>
  <c r="A206" i="5"/>
  <c r="B206" i="5" s="1" a="1"/>
  <c r="A207" i="5"/>
  <c r="B207" i="5" s="1" a="1"/>
  <c r="B207" i="5" s="1"/>
  <c r="L207" i="5" s="1"/>
  <c r="A208" i="5"/>
  <c r="B208" i="5" s="1" a="1"/>
  <c r="A209" i="5"/>
  <c r="B209" i="5" s="1" a="1"/>
  <c r="A210" i="5"/>
  <c r="B210" i="5" s="1" a="1"/>
  <c r="A211" i="5"/>
  <c r="B211" i="5" s="1" a="1"/>
  <c r="A212" i="5"/>
  <c r="B212" i="5" s="1" a="1"/>
  <c r="A213" i="5"/>
  <c r="B213" i="5" s="1" a="1"/>
  <c r="A214" i="5"/>
  <c r="B214" i="5" s="1" a="1"/>
  <c r="A215" i="5"/>
  <c r="B215" i="5" s="1" a="1"/>
  <c r="A216" i="5"/>
  <c r="B216" i="5" s="1" a="1"/>
  <c r="A217" i="5"/>
  <c r="B217" i="5" s="1" a="1"/>
  <c r="A218" i="5"/>
  <c r="B218" i="5" s="1" a="1"/>
  <c r="A219" i="5"/>
  <c r="B219" i="5" s="1" a="1"/>
  <c r="A220" i="5"/>
  <c r="B220" i="5" s="1" a="1"/>
  <c r="A221" i="5"/>
  <c r="B221" i="5" s="1" a="1"/>
  <c r="A222" i="5"/>
  <c r="B222" i="5" s="1" a="1"/>
  <c r="A223" i="5"/>
  <c r="B223" i="5" s="1" a="1"/>
  <c r="A224" i="5"/>
  <c r="B224" i="5" s="1" a="1"/>
  <c r="A225" i="5"/>
  <c r="B225" i="5" s="1" a="1"/>
  <c r="A226" i="5"/>
  <c r="B226" i="5" s="1" a="1"/>
  <c r="A227" i="5"/>
  <c r="B227" i="5" s="1" a="1"/>
  <c r="B227" i="5" s="1"/>
  <c r="L227" i="5" s="1"/>
  <c r="A228" i="5"/>
  <c r="B228" i="5" s="1" a="1"/>
  <c r="A229" i="5"/>
  <c r="B229" i="5" s="1" a="1"/>
  <c r="A230" i="5"/>
  <c r="B230" i="5" s="1" a="1"/>
  <c r="A231" i="5"/>
  <c r="B231" i="5" s="1" a="1"/>
  <c r="A232" i="5"/>
  <c r="B232" i="5" s="1" a="1"/>
  <c r="A233" i="5"/>
  <c r="B233" i="5" s="1" a="1"/>
  <c r="A234" i="5"/>
  <c r="B234" i="5" s="1" a="1"/>
  <c r="A235" i="5"/>
  <c r="B235" i="5" s="1" a="1"/>
  <c r="A236" i="5"/>
  <c r="B236" i="5" s="1" a="1"/>
  <c r="A237" i="5"/>
  <c r="B237" i="5" s="1" a="1"/>
  <c r="A238" i="5"/>
  <c r="B238" i="5" s="1" a="1"/>
  <c r="B238" i="5" s="1"/>
  <c r="L238" i="5" s="1"/>
  <c r="A239" i="5"/>
  <c r="B239" i="5" s="1" a="1"/>
  <c r="B239" i="5" s="1"/>
  <c r="L239" i="5" s="1"/>
  <c r="A240" i="5"/>
  <c r="B240" i="5" s="1" a="1"/>
  <c r="A241" i="5"/>
  <c r="B241" i="5" s="1" a="1"/>
  <c r="A242" i="5"/>
  <c r="B242" i="5" s="1" a="1"/>
  <c r="A243" i="5"/>
  <c r="B243" i="5" s="1" a="1"/>
  <c r="A244" i="5"/>
  <c r="B244" i="5" s="1" a="1"/>
  <c r="A245" i="5"/>
  <c r="B245" i="5" s="1" a="1"/>
  <c r="A246" i="5"/>
  <c r="B246" i="5" s="1" a="1"/>
  <c r="A247" i="5"/>
  <c r="B247" i="5" s="1" a="1"/>
  <c r="A248" i="5"/>
  <c r="B248" i="5" s="1" a="1"/>
  <c r="A249" i="5"/>
  <c r="B249" i="5" s="1" a="1"/>
  <c r="A250" i="5"/>
  <c r="B250" i="5" s="1" a="1"/>
  <c r="B250" i="5" s="1"/>
  <c r="L250" i="5" s="1"/>
  <c r="A251" i="5"/>
  <c r="B251" i="5" s="1" a="1"/>
  <c r="A252" i="5"/>
  <c r="B252" i="5" s="1" a="1"/>
  <c r="A253" i="5"/>
  <c r="B253" i="5" s="1" a="1"/>
  <c r="A254" i="5"/>
  <c r="B254" i="5" s="1" a="1"/>
  <c r="A255" i="5"/>
  <c r="B255" i="5" s="1" a="1"/>
  <c r="A256" i="5"/>
  <c r="B256" i="5" s="1" a="1"/>
  <c r="A257" i="5"/>
  <c r="B257" i="5" s="1" a="1"/>
  <c r="A258" i="5"/>
  <c r="B258" i="5" s="1" a="1"/>
  <c r="A259" i="5"/>
  <c r="B259" i="5" s="1" a="1"/>
  <c r="A260" i="5"/>
  <c r="B260" i="5" s="1" a="1"/>
  <c r="A261" i="5"/>
  <c r="B261" i="5" s="1" a="1"/>
  <c r="A262" i="5"/>
  <c r="B262" i="5" s="1" a="1"/>
  <c r="A263" i="5"/>
  <c r="B263" i="5" s="1" a="1"/>
  <c r="A264" i="5"/>
  <c r="B264" i="5" s="1" a="1"/>
  <c r="A265" i="5"/>
  <c r="B265" i="5" s="1" a="1"/>
  <c r="A266" i="5"/>
  <c r="B266" i="5" s="1" a="1"/>
  <c r="A267" i="5"/>
  <c r="B267" i="5" s="1" a="1"/>
  <c r="A268" i="5"/>
  <c r="B268" i="5" s="1" a="1"/>
  <c r="A269" i="5"/>
  <c r="B269" i="5" s="1" a="1"/>
  <c r="A270" i="5"/>
  <c r="B270" i="5" s="1" a="1"/>
  <c r="A271" i="5"/>
  <c r="B271" i="5" s="1" a="1"/>
  <c r="A272" i="5"/>
  <c r="B272" i="5" s="1" a="1"/>
  <c r="A273" i="5"/>
  <c r="B273" i="5" s="1" a="1"/>
  <c r="A274" i="5"/>
  <c r="B274" i="5" s="1" a="1"/>
  <c r="A275" i="5"/>
  <c r="B275" i="5" s="1" a="1"/>
  <c r="A276" i="5"/>
  <c r="B276" i="5" s="1" a="1"/>
  <c r="A277" i="5"/>
  <c r="B277" i="5" s="1" a="1"/>
  <c r="A278" i="5"/>
  <c r="B278" i="5" s="1" a="1"/>
  <c r="A279" i="5"/>
  <c r="B279" i="5" s="1" a="1"/>
  <c r="A280" i="5"/>
  <c r="B280" i="5" s="1" a="1"/>
  <c r="A281" i="5"/>
  <c r="B281" i="5" s="1" a="1"/>
  <c r="A282" i="5"/>
  <c r="B282" i="5" s="1" a="1"/>
  <c r="A283" i="5"/>
  <c r="B283" i="5" s="1" a="1"/>
  <c r="B283" i="5" s="1"/>
  <c r="L283" i="5" s="1"/>
  <c r="A284" i="5"/>
  <c r="B284" i="5" s="1" a="1"/>
  <c r="A285" i="5"/>
  <c r="B285" i="5" s="1" a="1"/>
  <c r="A286" i="5"/>
  <c r="B286" i="5" s="1" a="1"/>
  <c r="A287" i="5"/>
  <c r="B287" i="5" s="1" a="1"/>
  <c r="A288" i="5"/>
  <c r="B288" i="5" s="1" a="1"/>
  <c r="B288" i="5" s="1"/>
  <c r="L288" i="5" s="1"/>
  <c r="A289" i="5"/>
  <c r="B289" i="5" s="1" a="1"/>
  <c r="A290" i="5"/>
  <c r="B290" i="5" s="1" a="1"/>
  <c r="A291" i="5"/>
  <c r="B291" i="5" s="1" a="1"/>
  <c r="A292" i="5"/>
  <c r="B292" i="5" s="1" a="1"/>
  <c r="A293" i="5"/>
  <c r="B293" i="5" s="1" a="1"/>
  <c r="A294" i="5"/>
  <c r="B294" i="5" s="1" a="1"/>
  <c r="A295" i="5"/>
  <c r="B295" i="5" s="1" a="1"/>
  <c r="A296" i="5"/>
  <c r="B296" i="5" s="1" a="1"/>
  <c r="A297" i="5"/>
  <c r="B297" i="5" s="1" a="1"/>
  <c r="A298" i="5"/>
  <c r="B298" i="5" s="1" a="1"/>
  <c r="A299" i="5"/>
  <c r="B299" i="5" s="1" a="1"/>
  <c r="A300" i="5"/>
  <c r="B300" i="5" s="1" a="1"/>
  <c r="A301" i="5"/>
  <c r="B301" i="5" s="1" a="1"/>
  <c r="A302" i="5"/>
  <c r="B302" i="5" s="1" a="1"/>
  <c r="A303" i="5"/>
  <c r="B303" i="5" s="1" a="1"/>
  <c r="A304" i="5"/>
  <c r="B304" i="5" s="1" a="1"/>
  <c r="A305" i="5"/>
  <c r="B305" i="5" s="1" a="1"/>
  <c r="A306" i="5"/>
  <c r="B306" i="5" s="1" a="1"/>
  <c r="A307" i="5"/>
  <c r="B307" i="5" s="1" a="1"/>
  <c r="A308" i="5"/>
  <c r="B308" i="5" s="1" a="1"/>
  <c r="A309" i="5"/>
  <c r="B309" i="5" s="1" a="1"/>
  <c r="A310" i="5"/>
  <c r="B310" i="5" s="1" a="1"/>
  <c r="A311" i="5"/>
  <c r="B311" i="5" s="1" a="1"/>
  <c r="A312" i="5"/>
  <c r="B312" i="5" s="1" a="1"/>
  <c r="A313" i="5"/>
  <c r="B313" i="5" s="1" a="1"/>
  <c r="B313" i="5" s="1"/>
  <c r="L313" i="5" s="1"/>
  <c r="A314" i="5"/>
  <c r="B314" i="5" s="1" a="1"/>
  <c r="A315" i="5"/>
  <c r="B315" i="5" s="1" a="1"/>
  <c r="A316" i="5"/>
  <c r="B316" i="5" s="1" a="1"/>
  <c r="A317" i="5"/>
  <c r="B317" i="5" s="1" a="1"/>
  <c r="A318" i="5"/>
  <c r="B318" i="5" s="1" a="1"/>
  <c r="A319" i="5"/>
  <c r="B319" i="5" s="1" a="1"/>
  <c r="A320" i="5"/>
  <c r="B320" i="5" s="1" a="1"/>
  <c r="A321" i="5"/>
  <c r="B321" i="5" s="1" a="1"/>
  <c r="A322" i="5"/>
  <c r="B322" i="5" s="1" a="1"/>
  <c r="A323" i="5"/>
  <c r="B323" i="5" s="1" a="1"/>
  <c r="A324" i="5"/>
  <c r="B324" i="5" s="1" a="1"/>
  <c r="A325" i="5"/>
  <c r="B325" i="5" s="1" a="1"/>
  <c r="A326" i="5"/>
  <c r="B326" i="5" s="1" a="1"/>
  <c r="A327" i="5"/>
  <c r="B327" i="5" s="1" a="1"/>
  <c r="A328" i="5"/>
  <c r="B328" i="5" s="1" a="1"/>
  <c r="A329" i="5"/>
  <c r="B329" i="5" s="1" a="1"/>
  <c r="A330" i="5"/>
  <c r="B330" i="5" s="1" a="1"/>
  <c r="A331" i="5"/>
  <c r="B331" i="5" s="1" a="1"/>
  <c r="A332" i="5"/>
  <c r="B332" i="5" s="1" a="1"/>
  <c r="A333" i="5"/>
  <c r="B333" i="5" s="1" a="1"/>
  <c r="A334" i="5"/>
  <c r="B334" i="5" s="1" a="1"/>
  <c r="A335" i="5"/>
  <c r="B335" i="5" s="1" a="1"/>
  <c r="A336" i="5"/>
  <c r="B336" i="5" s="1" a="1"/>
  <c r="A337" i="5"/>
  <c r="B337" i="5" s="1" a="1"/>
  <c r="A338" i="5"/>
  <c r="B338" i="5" s="1" a="1"/>
  <c r="B338" i="5" s="1"/>
  <c r="L338" i="5" s="1"/>
  <c r="A339" i="5"/>
  <c r="B339" i="5" s="1" a="1"/>
  <c r="A340" i="5"/>
  <c r="B340" i="5" s="1" a="1"/>
  <c r="A341" i="5"/>
  <c r="B341" i="5" s="1" a="1"/>
  <c r="A342" i="5"/>
  <c r="B342" i="5" s="1" a="1"/>
  <c r="A343" i="5"/>
  <c r="B343" i="5" s="1" a="1"/>
  <c r="A344" i="5"/>
  <c r="B344" i="5" s="1" a="1"/>
  <c r="A345" i="5"/>
  <c r="B345" i="5" s="1" a="1"/>
  <c r="A346" i="5"/>
  <c r="B346" i="5" s="1" a="1"/>
  <c r="A347" i="5"/>
  <c r="B347" i="5" s="1" a="1"/>
  <c r="B347" i="5" s="1"/>
  <c r="L347" i="5" s="1"/>
  <c r="A348" i="5"/>
  <c r="B348" i="5" s="1" a="1"/>
  <c r="A349" i="5"/>
  <c r="B349" i="5" s="1" a="1"/>
  <c r="B349" i="5" s="1"/>
  <c r="L349" i="5" s="1"/>
  <c r="A350" i="5"/>
  <c r="B350" i="5" s="1" a="1"/>
  <c r="A351" i="5"/>
  <c r="B351" i="5" s="1" a="1"/>
  <c r="A352" i="5"/>
  <c r="B352" i="5" s="1" a="1"/>
  <c r="A353" i="5"/>
  <c r="B353" i="5" s="1" a="1"/>
  <c r="A354" i="5"/>
  <c r="B354" i="5" s="1" a="1"/>
  <c r="A355" i="5"/>
  <c r="B355" i="5" s="1" a="1"/>
  <c r="A356" i="5"/>
  <c r="B356" i="5" s="1" a="1"/>
  <c r="A357" i="5"/>
  <c r="B357" i="5" s="1" a="1"/>
  <c r="A358" i="5"/>
  <c r="B358" i="5" s="1" a="1"/>
  <c r="B358" i="5" s="1"/>
  <c r="L358" i="5" s="1"/>
  <c r="A359" i="5"/>
  <c r="B359" i="5" s="1" a="1"/>
  <c r="A360" i="5"/>
  <c r="B360" i="5" s="1" a="1"/>
  <c r="A361" i="5"/>
  <c r="B361" i="5" s="1" a="1"/>
  <c r="A362" i="5"/>
  <c r="B362" i="5" s="1" a="1"/>
  <c r="A363" i="5"/>
  <c r="B363" i="5" s="1" a="1"/>
  <c r="A364" i="5"/>
  <c r="B364" i="5" s="1" a="1"/>
  <c r="A365" i="5"/>
  <c r="B365" i="5" s="1" a="1"/>
  <c r="A366" i="5"/>
  <c r="B366" i="5" s="1" a="1"/>
  <c r="A367" i="5"/>
  <c r="B367" i="5" s="1" a="1"/>
  <c r="A368" i="5"/>
  <c r="B368" i="5" s="1" a="1"/>
  <c r="B368" i="5" s="1"/>
  <c r="L368" i="5" s="1"/>
  <c r="A369" i="5"/>
  <c r="B369" i="5" s="1" a="1"/>
  <c r="A370" i="5"/>
  <c r="B370" i="5" s="1" a="1"/>
  <c r="A371" i="5"/>
  <c r="B371" i="5" s="1" a="1"/>
  <c r="B371" i="5" s="1"/>
  <c r="L371" i="5" s="1"/>
  <c r="A372" i="5"/>
  <c r="B372" i="5" s="1" a="1"/>
  <c r="A373" i="5"/>
  <c r="B373" i="5" s="1" a="1"/>
  <c r="A374" i="5"/>
  <c r="B374" i="5" s="1" a="1"/>
  <c r="A375" i="5"/>
  <c r="B375" i="5" s="1" a="1"/>
  <c r="A376" i="5"/>
  <c r="B376" i="5" s="1" a="1"/>
  <c r="A377" i="5"/>
  <c r="B377" i="5" s="1" a="1"/>
  <c r="A378" i="5"/>
  <c r="B378" i="5" s="1" a="1"/>
  <c r="A379" i="5"/>
  <c r="B379" i="5" s="1" a="1"/>
  <c r="A380" i="5"/>
  <c r="B380" i="5" s="1" a="1"/>
  <c r="A381" i="5"/>
  <c r="B381" i="5" s="1" a="1"/>
  <c r="A382" i="5"/>
  <c r="B382" i="5" s="1" a="1"/>
  <c r="A383" i="5"/>
  <c r="B383" i="5" s="1" a="1"/>
  <c r="A384" i="5"/>
  <c r="B384" i="5" s="1" a="1"/>
  <c r="A385" i="5"/>
  <c r="B385" i="5" s="1" a="1"/>
  <c r="A386" i="5"/>
  <c r="B386" i="5" s="1" a="1"/>
  <c r="A387" i="5"/>
  <c r="B387" i="5" s="1" a="1"/>
  <c r="A388" i="5"/>
  <c r="B388" i="5" s="1" a="1"/>
  <c r="A389" i="5"/>
  <c r="B389" i="5" s="1" a="1"/>
  <c r="A390" i="5"/>
  <c r="B390" i="5" s="1" a="1"/>
  <c r="A391" i="5"/>
  <c r="B391" i="5" s="1" a="1"/>
  <c r="A392" i="5"/>
  <c r="B392" i="5" s="1" a="1"/>
  <c r="A393" i="5"/>
  <c r="B393" i="5" s="1" a="1"/>
  <c r="A394" i="5"/>
  <c r="B394" i="5" s="1" a="1"/>
  <c r="A395" i="5"/>
  <c r="B395" i="5" s="1" a="1"/>
  <c r="A396" i="5"/>
  <c r="B396" i="5" s="1" a="1"/>
  <c r="B396" i="5" s="1"/>
  <c r="L396" i="5" s="1"/>
  <c r="A397" i="5"/>
  <c r="B397" i="5" s="1" a="1"/>
  <c r="B397" i="5" s="1"/>
  <c r="L397" i="5" s="1"/>
  <c r="A398" i="5"/>
  <c r="B398" i="5" s="1" a="1"/>
  <c r="A399" i="5"/>
  <c r="B399" i="5" s="1" a="1"/>
  <c r="A400" i="5"/>
  <c r="B400" i="5" s="1" a="1"/>
  <c r="A401" i="5"/>
  <c r="B401" i="5" s="1" a="1"/>
  <c r="A402" i="5"/>
  <c r="B402" i="5" s="1" a="1"/>
  <c r="A403" i="5"/>
  <c r="B403" i="5" s="1" a="1"/>
  <c r="A404" i="5"/>
  <c r="B404" i="5" s="1" a="1"/>
  <c r="A405" i="5"/>
  <c r="B405" i="5" s="1" a="1"/>
  <c r="A406" i="5"/>
  <c r="B406" i="5" s="1" a="1"/>
  <c r="A407" i="5"/>
  <c r="B407" i="5" s="1" a="1"/>
  <c r="A408" i="5"/>
  <c r="B408" i="5" s="1" a="1"/>
  <c r="A409" i="5"/>
  <c r="B409" i="5" s="1" a="1"/>
  <c r="A410" i="5"/>
  <c r="B410" i="5" s="1" a="1"/>
  <c r="A2" i="5"/>
  <c r="B2" i="5" s="1" a="1"/>
  <c r="W97" i="1" a="1"/>
  <c r="W97" i="1" s="1"/>
  <c r="W98" i="1" a="1"/>
  <c r="W98" i="1" s="1"/>
  <c r="W99" i="1" a="1"/>
  <c r="W99" i="1" s="1"/>
  <c r="W100" i="1" a="1"/>
  <c r="W100" i="1" s="1"/>
  <c r="W101" i="1" a="1"/>
  <c r="W101" i="1" s="1"/>
  <c r="W102" i="1" a="1"/>
  <c r="W102" i="1" s="1"/>
  <c r="W103" i="1" a="1"/>
  <c r="W104" i="1" a="1"/>
  <c r="W104" i="1" s="1"/>
  <c r="W105" i="1" a="1"/>
  <c r="W105" i="1" s="1"/>
  <c r="W106" i="1" a="1"/>
  <c r="W106" i="1" s="1"/>
  <c r="W107" i="1" a="1"/>
  <c r="W107" i="1" s="1"/>
  <c r="W108" i="1" a="1"/>
  <c r="W108" i="1" s="1"/>
  <c r="W109" i="1" a="1"/>
  <c r="W109" i="1" s="1"/>
  <c r="W110" i="1" a="1"/>
  <c r="W110" i="1" s="1"/>
  <c r="W111" i="1" a="1"/>
  <c r="W112" i="1" a="1"/>
  <c r="W112" i="1" s="1"/>
  <c r="W113" i="1" a="1"/>
  <c r="W113" i="1" s="1"/>
  <c r="W114" i="1" a="1"/>
  <c r="W114" i="1" s="1"/>
  <c r="W115" i="1" a="1"/>
  <c r="W116" i="1" a="1"/>
  <c r="W116" i="1" s="1"/>
  <c r="W117" i="1" a="1"/>
  <c r="W117" i="1" s="1"/>
  <c r="W118" i="1" a="1"/>
  <c r="W118" i="1" s="1"/>
  <c r="W119" i="1" a="1"/>
  <c r="W119" i="1" s="1"/>
  <c r="W120" i="1" a="1"/>
  <c r="W120" i="1" s="1"/>
  <c r="W121" i="1" a="1"/>
  <c r="W121" i="1" s="1"/>
  <c r="W122" i="1" a="1"/>
  <c r="W122" i="1" s="1"/>
  <c r="W123" i="1" a="1"/>
  <c r="W123" i="1" s="1"/>
  <c r="W124" i="1" a="1"/>
  <c r="W124" i="1" s="1"/>
  <c r="W125" i="1" a="1"/>
  <c r="W125" i="1" s="1"/>
  <c r="W126" i="1" a="1"/>
  <c r="W126" i="1" s="1"/>
  <c r="W127" i="1" a="1"/>
  <c r="W127" i="1" s="1"/>
  <c r="W128" i="1" a="1"/>
  <c r="W128" i="1" s="1"/>
  <c r="W129" i="1" a="1"/>
  <c r="W129" i="1" s="1"/>
  <c r="W130" i="1" a="1"/>
  <c r="W130" i="1" s="1"/>
  <c r="W131" i="1" a="1"/>
  <c r="W131" i="1" s="1"/>
  <c r="W132" i="1" a="1"/>
  <c r="W132" i="1" s="1"/>
  <c r="W133" i="1" a="1"/>
  <c r="W133" i="1" s="1"/>
  <c r="W134" i="1" a="1"/>
  <c r="W134" i="1" s="1"/>
  <c r="W135" i="1" a="1"/>
  <c r="W135" i="1" s="1"/>
  <c r="W136" i="1" a="1"/>
  <c r="W136" i="1" s="1"/>
  <c r="W137" i="1" a="1"/>
  <c r="W137" i="1" s="1"/>
  <c r="W138" i="1" a="1"/>
  <c r="W138" i="1" s="1"/>
  <c r="W139" i="1" a="1"/>
  <c r="W139" i="1" s="1"/>
  <c r="W140" i="1" a="1"/>
  <c r="W140" i="1" s="1"/>
  <c r="W141" i="1" a="1"/>
  <c r="W141" i="1" s="1"/>
  <c r="W142" i="1" a="1"/>
  <c r="W142" i="1" s="1"/>
  <c r="W143" i="1" a="1"/>
  <c r="W143" i="1" s="1"/>
  <c r="W144" i="1" a="1"/>
  <c r="W144" i="1" s="1"/>
  <c r="W145" i="1" a="1"/>
  <c r="W145" i="1" s="1"/>
  <c r="W146" i="1" a="1"/>
  <c r="W146" i="1" s="1"/>
  <c r="W147" i="1" a="1"/>
  <c r="W147" i="1" s="1"/>
  <c r="W148" i="1" a="1"/>
  <c r="W148" i="1" s="1"/>
  <c r="W149" i="1" a="1"/>
  <c r="W149" i="1" s="1"/>
  <c r="W150" i="1" a="1"/>
  <c r="W150" i="1" s="1"/>
  <c r="W151" i="1" a="1"/>
  <c r="W151" i="1" s="1"/>
  <c r="W152" i="1" a="1"/>
  <c r="W152" i="1" s="1"/>
  <c r="W153" i="1" a="1"/>
  <c r="W153" i="1" s="1"/>
  <c r="W154" i="1" a="1"/>
  <c r="W154" i="1" s="1"/>
  <c r="W155" i="1" a="1"/>
  <c r="W155" i="1" s="1"/>
  <c r="W156" i="1" a="1"/>
  <c r="W156" i="1" s="1"/>
  <c r="W157" i="1" a="1"/>
  <c r="W157" i="1" s="1"/>
  <c r="W158" i="1" a="1"/>
  <c r="W158" i="1" s="1"/>
  <c r="W159" i="1" a="1"/>
  <c r="W159" i="1" s="1"/>
  <c r="W160" i="1" a="1"/>
  <c r="W160" i="1" s="1"/>
  <c r="W161" i="1" a="1"/>
  <c r="W161" i="1" s="1"/>
  <c r="W162" i="1" a="1"/>
  <c r="W162" i="1" s="1"/>
  <c r="W163" i="1" a="1"/>
  <c r="W163" i="1" s="1"/>
  <c r="W164" i="1" a="1"/>
  <c r="W164" i="1" s="1"/>
  <c r="W165" i="1" a="1"/>
  <c r="W165" i="1" s="1"/>
  <c r="W166" i="1" a="1"/>
  <c r="W166" i="1" s="1"/>
  <c r="W167" i="1" a="1"/>
  <c r="W167" i="1" s="1"/>
  <c r="W168" i="1" a="1"/>
  <c r="W168" i="1" s="1"/>
  <c r="W169" i="1" a="1"/>
  <c r="W169" i="1" s="1"/>
  <c r="W170" i="1" a="1"/>
  <c r="W170" i="1" s="1"/>
  <c r="W171" i="1" a="1"/>
  <c r="W171" i="1" s="1"/>
  <c r="W172" i="1" a="1"/>
  <c r="W172" i="1" s="1"/>
  <c r="W173" i="1" a="1"/>
  <c r="W173" i="1" s="1"/>
  <c r="W174" i="1" a="1"/>
  <c r="W174" i="1" s="1"/>
  <c r="W175" i="1" a="1"/>
  <c r="W175" i="1" s="1"/>
  <c r="W176" i="1" a="1"/>
  <c r="W176" i="1" s="1"/>
  <c r="W177" i="1" a="1"/>
  <c r="W177" i="1" s="1"/>
  <c r="W178" i="1" a="1"/>
  <c r="W178" i="1" s="1"/>
  <c r="W179" i="1" a="1"/>
  <c r="W179" i="1" s="1"/>
  <c r="W180" i="1" a="1"/>
  <c r="W180" i="1" s="1"/>
  <c r="W181" i="1" a="1"/>
  <c r="W181" i="1" s="1"/>
  <c r="W182" i="1" a="1"/>
  <c r="W182" i="1" s="1"/>
  <c r="W183" i="1" a="1"/>
  <c r="W183" i="1" s="1"/>
  <c r="W184" i="1" a="1"/>
  <c r="W184" i="1" s="1"/>
  <c r="W185" i="1" a="1"/>
  <c r="W185" i="1" s="1"/>
  <c r="W186" i="1" a="1"/>
  <c r="W186" i="1" s="1"/>
  <c r="W187" i="1" a="1"/>
  <c r="W187" i="1" s="1"/>
  <c r="W188" i="1" a="1"/>
  <c r="W188" i="1" s="1"/>
  <c r="W189" i="1" a="1"/>
  <c r="W189" i="1" s="1"/>
  <c r="W190" i="1" a="1"/>
  <c r="W190" i="1" s="1"/>
  <c r="W191" i="1" a="1"/>
  <c r="W191" i="1" s="1"/>
  <c r="W192" i="1" a="1"/>
  <c r="W192" i="1" s="1"/>
  <c r="W193" i="1" a="1"/>
  <c r="W193" i="1" s="1"/>
  <c r="W194" i="1" a="1"/>
  <c r="W194" i="1" s="1"/>
  <c r="W195" i="1" a="1"/>
  <c r="W195" i="1" s="1"/>
  <c r="W196" i="1" a="1"/>
  <c r="W196" i="1" s="1"/>
  <c r="W197" i="1" a="1"/>
  <c r="W197" i="1" s="1"/>
  <c r="W198" i="1" a="1"/>
  <c r="W198" i="1" s="1"/>
  <c r="W199" i="1" a="1"/>
  <c r="W199" i="1" s="1"/>
  <c r="W200" i="1" a="1"/>
  <c r="W200" i="1" s="1"/>
  <c r="W201" i="1" a="1"/>
  <c r="W201" i="1" s="1"/>
  <c r="W202" i="1" a="1"/>
  <c r="W202" i="1" s="1"/>
  <c r="W203" i="1" a="1"/>
  <c r="W203" i="1" s="1"/>
  <c r="W204" i="1" a="1"/>
  <c r="W204" i="1" s="1"/>
  <c r="W205" i="1" a="1"/>
  <c r="W205" i="1" s="1"/>
  <c r="W206" i="1" a="1"/>
  <c r="W206" i="1" s="1"/>
  <c r="W207" i="1" a="1"/>
  <c r="W207" i="1" s="1"/>
  <c r="W208" i="1" a="1"/>
  <c r="W208" i="1" s="1"/>
  <c r="W209" i="1" a="1"/>
  <c r="W209" i="1" s="1"/>
  <c r="W210" i="1" a="1"/>
  <c r="W210" i="1" s="1"/>
  <c r="W211" i="1" a="1"/>
  <c r="W211" i="1" s="1"/>
  <c r="W212" i="1" a="1"/>
  <c r="W212" i="1" s="1"/>
  <c r="W213" i="1" a="1"/>
  <c r="W213" i="1" s="1"/>
  <c r="W214" i="1" a="1"/>
  <c r="W214" i="1" s="1"/>
  <c r="W215" i="1" a="1"/>
  <c r="W215" i="1" s="1"/>
  <c r="W216" i="1" a="1"/>
  <c r="W216" i="1" s="1"/>
  <c r="W217" i="1" a="1"/>
  <c r="W217" i="1" s="1"/>
  <c r="W218" i="1" a="1"/>
  <c r="W218" i="1" s="1"/>
  <c r="W219" i="1" a="1"/>
  <c r="W219" i="1" s="1"/>
  <c r="W220" i="1" a="1"/>
  <c r="W220" i="1" s="1"/>
  <c r="W221" i="1" a="1"/>
  <c r="W221" i="1" s="1"/>
  <c r="W222" i="1" a="1"/>
  <c r="W222" i="1" s="1"/>
  <c r="W223" i="1" a="1"/>
  <c r="W223" i="1" s="1"/>
  <c r="W224" i="1" a="1"/>
  <c r="W224" i="1" s="1"/>
  <c r="W225" i="1" a="1"/>
  <c r="W225" i="1" s="1"/>
  <c r="W226" i="1" a="1"/>
  <c r="W226" i="1" s="1"/>
  <c r="W227" i="1" a="1"/>
  <c r="W227" i="1" s="1"/>
  <c r="W228" i="1" a="1"/>
  <c r="W228" i="1" s="1"/>
  <c r="W229" i="1" a="1"/>
  <c r="W229" i="1" s="1"/>
  <c r="W230" i="1" a="1"/>
  <c r="W230" i="1" s="1"/>
  <c r="W231" i="1" a="1"/>
  <c r="W231" i="1" s="1"/>
  <c r="W232" i="1" a="1"/>
  <c r="W232" i="1" s="1"/>
  <c r="W233" i="1" a="1"/>
  <c r="W233" i="1" s="1"/>
  <c r="W234" i="1" a="1"/>
  <c r="W234" i="1" s="1"/>
  <c r="W235" i="1" a="1"/>
  <c r="W235" i="1" s="1"/>
  <c r="W236" i="1" a="1"/>
  <c r="W236" i="1" s="1"/>
  <c r="W237" i="1" a="1"/>
  <c r="W237" i="1" s="1"/>
  <c r="W238" i="1" a="1"/>
  <c r="W238" i="1" s="1"/>
  <c r="W239" i="1" a="1"/>
  <c r="W239" i="1" s="1"/>
  <c r="W240" i="1" a="1"/>
  <c r="W240" i="1" s="1"/>
  <c r="W241" i="1" a="1"/>
  <c r="W241" i="1" s="1"/>
  <c r="W242" i="1" a="1"/>
  <c r="W242" i="1" s="1"/>
  <c r="W243" i="1" a="1"/>
  <c r="W243" i="1" s="1"/>
  <c r="W244" i="1" a="1"/>
  <c r="W244" i="1" s="1"/>
  <c r="W245" i="1" a="1"/>
  <c r="W245" i="1" s="1"/>
  <c r="W246" i="1" a="1"/>
  <c r="W246" i="1" s="1"/>
  <c r="W247" i="1" a="1"/>
  <c r="W247" i="1" s="1"/>
  <c r="W248" i="1" a="1"/>
  <c r="W248" i="1" s="1"/>
  <c r="W249" i="1" a="1"/>
  <c r="W249" i="1" s="1"/>
  <c r="W250" i="1" a="1"/>
  <c r="W250" i="1" s="1"/>
  <c r="W251" i="1" a="1"/>
  <c r="W251" i="1" s="1"/>
  <c r="W252" i="1" a="1"/>
  <c r="W252" i="1" s="1"/>
  <c r="W253" i="1" a="1"/>
  <c r="W253" i="1" s="1"/>
  <c r="W254" i="1" a="1"/>
  <c r="W254" i="1" s="1"/>
  <c r="W255" i="1" a="1"/>
  <c r="W255" i="1" s="1"/>
  <c r="W256" i="1" a="1"/>
  <c r="W256" i="1" s="1"/>
  <c r="W257" i="1" a="1"/>
  <c r="W257" i="1" s="1"/>
  <c r="W258" i="1" a="1"/>
  <c r="W258" i="1" s="1"/>
  <c r="W259" i="1" a="1"/>
  <c r="W259" i="1" s="1"/>
  <c r="W260" i="1" a="1"/>
  <c r="W260" i="1" s="1"/>
  <c r="W261" i="1" a="1"/>
  <c r="W261" i="1" s="1"/>
  <c r="W262" i="1" a="1"/>
  <c r="W262" i="1" s="1"/>
  <c r="W263" i="1" a="1"/>
  <c r="W263" i="1" s="1"/>
  <c r="W264" i="1" a="1"/>
  <c r="W264" i="1" s="1"/>
  <c r="W265" i="1" a="1"/>
  <c r="W265" i="1" s="1"/>
  <c r="W266" i="1" a="1"/>
  <c r="W266" i="1" s="1"/>
  <c r="W267" i="1" a="1"/>
  <c r="W267" i="1" s="1"/>
  <c r="W268" i="1" a="1"/>
  <c r="W268" i="1" s="1"/>
  <c r="W269" i="1" a="1"/>
  <c r="W269" i="1" s="1"/>
  <c r="W270" i="1" a="1"/>
  <c r="W270" i="1" s="1"/>
  <c r="W271" i="1" a="1"/>
  <c r="W271" i="1" s="1"/>
  <c r="W272" i="1" a="1"/>
  <c r="W272" i="1" s="1"/>
  <c r="W273" i="1" a="1"/>
  <c r="W273" i="1" s="1"/>
  <c r="W274" i="1" a="1"/>
  <c r="W274" i="1" s="1"/>
  <c r="W275" i="1" a="1"/>
  <c r="W275" i="1" s="1"/>
  <c r="W276" i="1" a="1"/>
  <c r="W276" i="1" s="1"/>
  <c r="W277" i="1" a="1"/>
  <c r="W277" i="1" s="1"/>
  <c r="W278" i="1" a="1"/>
  <c r="W278" i="1" s="1"/>
  <c r="W279" i="1" a="1"/>
  <c r="W279" i="1" s="1"/>
  <c r="W280" i="1" a="1"/>
  <c r="W280" i="1" s="1"/>
  <c r="W281" i="1" a="1"/>
  <c r="W281" i="1" s="1"/>
  <c r="W282" i="1" a="1"/>
  <c r="W282" i="1" s="1"/>
  <c r="W283" i="1" a="1"/>
  <c r="W283" i="1" s="1"/>
  <c r="W284" i="1" a="1"/>
  <c r="W284" i="1" s="1"/>
  <c r="W285" i="1" a="1"/>
  <c r="W285" i="1" s="1"/>
  <c r="W286" i="1" a="1"/>
  <c r="W286" i="1" s="1"/>
  <c r="W287" i="1" a="1"/>
  <c r="W287" i="1" s="1"/>
  <c r="W288" i="1" a="1"/>
  <c r="W288" i="1" s="1"/>
  <c r="W289" i="1" a="1"/>
  <c r="W289" i="1" s="1"/>
  <c r="W290" i="1" a="1"/>
  <c r="W290" i="1" s="1"/>
  <c r="W291" i="1" a="1"/>
  <c r="W291" i="1" s="1"/>
  <c r="W292" i="1" a="1"/>
  <c r="W292" i="1" s="1"/>
  <c r="W293" i="1" a="1"/>
  <c r="W293" i="1" s="1"/>
  <c r="W294" i="1" a="1"/>
  <c r="W294" i="1" s="1"/>
  <c r="W295" i="1" a="1"/>
  <c r="W295" i="1" s="1"/>
  <c r="W296" i="1" a="1"/>
  <c r="W296" i="1" s="1"/>
  <c r="W297" i="1" a="1"/>
  <c r="W297" i="1" s="1"/>
  <c r="W298" i="1" a="1"/>
  <c r="W298" i="1" s="1"/>
  <c r="W299" i="1" a="1"/>
  <c r="W299" i="1" s="1"/>
  <c r="W300" i="1" a="1"/>
  <c r="W300" i="1" s="1"/>
  <c r="W301" i="1" a="1"/>
  <c r="W301" i="1" s="1"/>
  <c r="W302" i="1" a="1"/>
  <c r="W302" i="1" s="1"/>
  <c r="W303" i="1" a="1"/>
  <c r="W303" i="1" s="1"/>
  <c r="W304" i="1" a="1"/>
  <c r="W304" i="1" s="1"/>
  <c r="W305" i="1" a="1"/>
  <c r="W305" i="1" s="1"/>
  <c r="W306" i="1" a="1"/>
  <c r="W306" i="1" s="1"/>
  <c r="W307" i="1" a="1"/>
  <c r="W307" i="1" s="1"/>
  <c r="W308" i="1" a="1"/>
  <c r="W308" i="1" s="1"/>
  <c r="W309" i="1" a="1"/>
  <c r="W309" i="1" s="1"/>
  <c r="W310" i="1" a="1"/>
  <c r="W310" i="1" s="1"/>
  <c r="W311" i="1" a="1"/>
  <c r="W311" i="1" s="1"/>
  <c r="W312" i="1" a="1"/>
  <c r="W312" i="1" s="1"/>
  <c r="W313" i="1" a="1"/>
  <c r="W313" i="1" s="1"/>
  <c r="W314" i="1" a="1"/>
  <c r="W314" i="1" s="1"/>
  <c r="W315" i="1" a="1"/>
  <c r="W315" i="1" s="1"/>
  <c r="W316" i="1" a="1"/>
  <c r="W316" i="1" s="1"/>
  <c r="W317" i="1" a="1"/>
  <c r="W317" i="1" s="1"/>
  <c r="W318" i="1" a="1"/>
  <c r="W318" i="1" s="1"/>
  <c r="W319" i="1" a="1"/>
  <c r="W319" i="1" s="1"/>
  <c r="W320" i="1" a="1"/>
  <c r="W320" i="1" s="1"/>
  <c r="W321" i="1" a="1"/>
  <c r="W321" i="1" s="1"/>
  <c r="W322" i="1" a="1"/>
  <c r="W322" i="1" s="1"/>
  <c r="W323" i="1" a="1"/>
  <c r="W323" i="1" s="1"/>
  <c r="W324" i="1" a="1"/>
  <c r="W324" i="1" s="1"/>
  <c r="W325" i="1" a="1"/>
  <c r="W325" i="1" s="1"/>
  <c r="W326" i="1" a="1"/>
  <c r="W326" i="1" s="1"/>
  <c r="W327" i="1" a="1"/>
  <c r="W327" i="1" s="1"/>
  <c r="W328" i="1" a="1"/>
  <c r="W328" i="1" s="1"/>
  <c r="W329" i="1" a="1"/>
  <c r="W329" i="1" s="1"/>
  <c r="W330" i="1" a="1"/>
  <c r="W330" i="1" s="1"/>
  <c r="W331" i="1" a="1"/>
  <c r="W331" i="1" s="1"/>
  <c r="W332" i="1" a="1"/>
  <c r="W332" i="1" s="1"/>
  <c r="W333" i="1" a="1"/>
  <c r="W333" i="1" s="1"/>
  <c r="W334" i="1" a="1"/>
  <c r="W334" i="1" s="1"/>
  <c r="W335" i="1" a="1"/>
  <c r="W335" i="1" s="1"/>
  <c r="W336" i="1" a="1"/>
  <c r="W336" i="1" s="1"/>
  <c r="W337" i="1" a="1"/>
  <c r="W337" i="1" s="1"/>
  <c r="W338" i="1" a="1"/>
  <c r="W338" i="1" s="1"/>
  <c r="W339" i="1" a="1"/>
  <c r="W339" i="1" s="1"/>
  <c r="W340" i="1" a="1"/>
  <c r="W340" i="1" s="1"/>
  <c r="W341" i="1" a="1"/>
  <c r="W341" i="1" s="1"/>
  <c r="W342" i="1" a="1"/>
  <c r="W342" i="1" s="1"/>
  <c r="W343" i="1" a="1"/>
  <c r="W343" i="1" s="1"/>
  <c r="W344" i="1" a="1"/>
  <c r="W344" i="1" s="1"/>
  <c r="W345" i="1" a="1"/>
  <c r="W345" i="1" s="1"/>
  <c r="W346" i="1" a="1"/>
  <c r="W346" i="1" s="1"/>
  <c r="W347" i="1" a="1"/>
  <c r="W347" i="1" s="1"/>
  <c r="W348" i="1" a="1"/>
  <c r="W348" i="1" s="1"/>
  <c r="W349" i="1" a="1"/>
  <c r="W349" i="1" s="1"/>
  <c r="W350" i="1" a="1"/>
  <c r="W350" i="1" s="1"/>
  <c r="W351" i="1" a="1"/>
  <c r="W351" i="1" s="1"/>
  <c r="W352" i="1" a="1"/>
  <c r="W352" i="1" s="1"/>
  <c r="W353" i="1" a="1"/>
  <c r="W353" i="1" s="1"/>
  <c r="W354" i="1" a="1"/>
  <c r="W354" i="1" s="1"/>
  <c r="W355" i="1" a="1"/>
  <c r="W355" i="1" s="1"/>
  <c r="W356" i="1" a="1"/>
  <c r="W356" i="1" s="1"/>
  <c r="W357" i="1" a="1"/>
  <c r="W357" i="1" s="1"/>
  <c r="W358" i="1" a="1"/>
  <c r="W358" i="1" s="1"/>
  <c r="W359" i="1" a="1"/>
  <c r="W359" i="1" s="1"/>
  <c r="W360" i="1" a="1"/>
  <c r="W360" i="1" s="1"/>
  <c r="W361" i="1" a="1"/>
  <c r="W361" i="1" s="1"/>
  <c r="W362" i="1" a="1"/>
  <c r="W362" i="1" s="1"/>
  <c r="W363" i="1" a="1"/>
  <c r="W363" i="1" s="1"/>
  <c r="W364" i="1" a="1"/>
  <c r="W364" i="1" s="1"/>
  <c r="W365" i="1" a="1"/>
  <c r="W365" i="1" s="1"/>
  <c r="W366" i="1" a="1"/>
  <c r="W366" i="1" s="1"/>
  <c r="W367" i="1" a="1"/>
  <c r="W367" i="1" s="1"/>
  <c r="W368" i="1" a="1"/>
  <c r="W368" i="1" s="1"/>
  <c r="W369" i="1" a="1"/>
  <c r="W369" i="1" s="1"/>
  <c r="W370" i="1" a="1"/>
  <c r="W370" i="1" s="1"/>
  <c r="W371" i="1" a="1"/>
  <c r="W371" i="1" s="1"/>
  <c r="W372" i="1" a="1"/>
  <c r="W372" i="1" s="1"/>
  <c r="W373" i="1" a="1"/>
  <c r="W373" i="1" s="1"/>
  <c r="W374" i="1" a="1"/>
  <c r="W374" i="1" s="1"/>
  <c r="W375" i="1" a="1"/>
  <c r="W375" i="1" s="1"/>
  <c r="W376" i="1" a="1"/>
  <c r="W376" i="1" s="1"/>
  <c r="W377" i="1" a="1"/>
  <c r="W377" i="1" s="1"/>
  <c r="W378" i="1" a="1"/>
  <c r="W378" i="1" s="1"/>
  <c r="W379" i="1" a="1"/>
  <c r="W379" i="1" s="1"/>
  <c r="W380" i="1" a="1"/>
  <c r="W380" i="1" s="1"/>
  <c r="W381" i="1" a="1"/>
  <c r="W381" i="1" s="1"/>
  <c r="W382" i="1" a="1"/>
  <c r="W382" i="1" s="1"/>
  <c r="W383" i="1" a="1"/>
  <c r="W383" i="1" s="1"/>
  <c r="W384" i="1" a="1"/>
  <c r="W384" i="1" s="1"/>
  <c r="W385" i="1" a="1"/>
  <c r="W385" i="1" s="1"/>
  <c r="W386" i="1" a="1"/>
  <c r="W386" i="1" s="1"/>
  <c r="W387" i="1" a="1"/>
  <c r="W387" i="1" s="1"/>
  <c r="W388" i="1" a="1"/>
  <c r="W388" i="1" s="1"/>
  <c r="W389" i="1" a="1"/>
  <c r="W389" i="1" s="1"/>
  <c r="W390" i="1" a="1"/>
  <c r="W390" i="1" s="1"/>
  <c r="W391" i="1" a="1"/>
  <c r="W391" i="1" s="1"/>
  <c r="W392" i="1" a="1"/>
  <c r="W392" i="1" s="1"/>
  <c r="W393" i="1" a="1"/>
  <c r="W393" i="1" s="1"/>
  <c r="W394" i="1" a="1"/>
  <c r="W394" i="1" s="1"/>
  <c r="W395" i="1" a="1"/>
  <c r="W395" i="1" s="1"/>
  <c r="W396" i="1" a="1"/>
  <c r="W396" i="1" s="1"/>
  <c r="W397" i="1" a="1"/>
  <c r="W397" i="1" s="1"/>
  <c r="W398" i="1" a="1"/>
  <c r="W398" i="1" s="1"/>
  <c r="W399" i="1" a="1"/>
  <c r="W399" i="1" s="1"/>
  <c r="W400" i="1" a="1"/>
  <c r="W400" i="1" s="1"/>
  <c r="W401" i="1" a="1"/>
  <c r="W401" i="1" s="1"/>
  <c r="W402" i="1" a="1"/>
  <c r="W402" i="1" s="1"/>
  <c r="W403" i="1" a="1"/>
  <c r="W403" i="1" s="1"/>
  <c r="W404" i="1" a="1"/>
  <c r="W404" i="1" s="1"/>
  <c r="W405" i="1" a="1"/>
  <c r="W405" i="1" s="1"/>
  <c r="W406" i="1" a="1"/>
  <c r="W406" i="1" s="1"/>
  <c r="W407" i="1" a="1"/>
  <c r="W407" i="1" s="1"/>
  <c r="W408" i="1" a="1"/>
  <c r="W408" i="1" s="1"/>
  <c r="W409" i="1" a="1"/>
  <c r="W409" i="1" s="1"/>
  <c r="W410" i="1" a="1"/>
  <c r="W410" i="1" s="1"/>
  <c r="W411" i="1" a="1"/>
  <c r="W411" i="1" s="1"/>
  <c r="W412" i="1" a="1"/>
  <c r="W412" i="1" s="1"/>
  <c r="W413" i="1" a="1"/>
  <c r="W413" i="1" s="1"/>
  <c r="W414" i="1" a="1"/>
  <c r="W414" i="1" s="1"/>
  <c r="W415" i="1" a="1"/>
  <c r="W415" i="1" s="1"/>
  <c r="W416" i="1" a="1"/>
  <c r="W416" i="1" s="1"/>
  <c r="W417" i="1" a="1"/>
  <c r="W417" i="1" s="1"/>
  <c r="W418" i="1" a="1"/>
  <c r="W418" i="1" s="1"/>
  <c r="W419" i="1" a="1"/>
  <c r="W419" i="1" s="1"/>
  <c r="W420" i="1" a="1"/>
  <c r="W420" i="1" s="1"/>
  <c r="W421" i="1" a="1"/>
  <c r="W421" i="1" s="1"/>
  <c r="W422" i="1" a="1"/>
  <c r="W422" i="1" s="1"/>
  <c r="W423" i="1" a="1"/>
  <c r="W423" i="1" s="1"/>
  <c r="W424" i="1" a="1"/>
  <c r="W424" i="1" s="1"/>
  <c r="W425" i="1" a="1"/>
  <c r="W425" i="1" s="1"/>
  <c r="W426" i="1" a="1"/>
  <c r="W426" i="1" s="1"/>
  <c r="W427" i="1" a="1"/>
  <c r="W427" i="1" s="1"/>
  <c r="W428" i="1" a="1"/>
  <c r="W428" i="1" s="1"/>
  <c r="W429" i="1" a="1"/>
  <c r="W429" i="1" s="1"/>
  <c r="W430" i="1" a="1"/>
  <c r="W430" i="1" s="1"/>
  <c r="W431" i="1" a="1"/>
  <c r="W431" i="1" s="1"/>
  <c r="W432" i="1" a="1"/>
  <c r="W432" i="1" s="1"/>
  <c r="W433" i="1" a="1"/>
  <c r="W433" i="1" s="1"/>
  <c r="W434" i="1" a="1"/>
  <c r="W434" i="1" s="1"/>
  <c r="W435" i="1" a="1"/>
  <c r="W435" i="1" s="1"/>
  <c r="W436" i="1" a="1"/>
  <c r="W436" i="1" s="1"/>
  <c r="W437" i="1" a="1"/>
  <c r="W437" i="1" s="1"/>
  <c r="W438" i="1" a="1"/>
  <c r="W438" i="1" s="1"/>
  <c r="W439" i="1" a="1"/>
  <c r="W439" i="1" s="1"/>
  <c r="W440" i="1" a="1"/>
  <c r="W440" i="1" s="1"/>
  <c r="W441" i="1" a="1"/>
  <c r="W441" i="1" s="1"/>
  <c r="W442" i="1" a="1"/>
  <c r="W442" i="1" s="1"/>
  <c r="W443" i="1" a="1"/>
  <c r="W443" i="1" s="1"/>
  <c r="W444" i="1" a="1"/>
  <c r="W444" i="1" s="1"/>
  <c r="W445" i="1" a="1"/>
  <c r="W445" i="1" s="1"/>
  <c r="W446" i="1" a="1"/>
  <c r="W446" i="1" s="1"/>
  <c r="W447" i="1" a="1"/>
  <c r="W447" i="1" s="1"/>
  <c r="W448" i="1" a="1"/>
  <c r="W448" i="1" s="1"/>
  <c r="W449" i="1" a="1"/>
  <c r="W449" i="1" s="1"/>
  <c r="W450" i="1" a="1"/>
  <c r="W450" i="1" s="1"/>
  <c r="W451" i="1" a="1"/>
  <c r="W451" i="1" s="1"/>
  <c r="W452" i="1" a="1"/>
  <c r="W452" i="1" s="1"/>
  <c r="W453" i="1" a="1"/>
  <c r="W453" i="1" s="1"/>
  <c r="W454" i="1" a="1"/>
  <c r="W454" i="1" s="1"/>
  <c r="W455" i="1" a="1"/>
  <c r="W455" i="1" s="1"/>
  <c r="W456" i="1" a="1"/>
  <c r="W456" i="1" s="1"/>
  <c r="W457" i="1" a="1"/>
  <c r="W457" i="1" s="1"/>
  <c r="W458" i="1" a="1"/>
  <c r="W458" i="1" s="1"/>
  <c r="W459" i="1" a="1"/>
  <c r="W459" i="1" s="1"/>
  <c r="W460" i="1" a="1"/>
  <c r="W460" i="1" s="1"/>
  <c r="W461" i="1" a="1"/>
  <c r="W461" i="1" s="1"/>
  <c r="W462" i="1" a="1"/>
  <c r="W462" i="1" s="1"/>
  <c r="W463" i="1" a="1"/>
  <c r="W463" i="1" s="1"/>
  <c r="W464" i="1" a="1"/>
  <c r="W464" i="1" s="1"/>
  <c r="W465" i="1" a="1"/>
  <c r="W465" i="1" s="1"/>
  <c r="W466" i="1" a="1"/>
  <c r="W466" i="1" s="1"/>
  <c r="W467" i="1" a="1"/>
  <c r="W467" i="1" s="1"/>
  <c r="W468" i="1" a="1"/>
  <c r="W468" i="1" s="1"/>
  <c r="W469" i="1" a="1"/>
  <c r="W469" i="1" s="1"/>
  <c r="W470" i="1" a="1"/>
  <c r="W470" i="1" s="1"/>
  <c r="W471" i="1" a="1"/>
  <c r="W471" i="1" s="1"/>
  <c r="W472" i="1" a="1"/>
  <c r="W472" i="1" s="1"/>
  <c r="W473" i="1" a="1"/>
  <c r="W473" i="1" s="1"/>
  <c r="W474" i="1" a="1"/>
  <c r="W474" i="1" s="1"/>
  <c r="W475" i="1" a="1"/>
  <c r="W475" i="1" s="1"/>
  <c r="W476" i="1" a="1"/>
  <c r="W476" i="1" s="1"/>
  <c r="W477" i="1" a="1"/>
  <c r="W477" i="1" s="1"/>
  <c r="W478" i="1" a="1"/>
  <c r="W478" i="1" s="1"/>
  <c r="W479" i="1" a="1"/>
  <c r="W479" i="1" s="1"/>
  <c r="W480" i="1" a="1"/>
  <c r="W480" i="1" s="1"/>
  <c r="W481" i="1" a="1"/>
  <c r="W481" i="1" s="1"/>
  <c r="W482" i="1" a="1"/>
  <c r="W482" i="1" s="1"/>
  <c r="W483" i="1" a="1"/>
  <c r="W483" i="1" s="1"/>
  <c r="W484" i="1" a="1"/>
  <c r="W484" i="1" s="1"/>
  <c r="W485" i="1" a="1"/>
  <c r="W485" i="1" s="1"/>
  <c r="W486" i="1" a="1"/>
  <c r="W486" i="1" s="1"/>
  <c r="W487" i="1" a="1"/>
  <c r="W487" i="1" s="1"/>
  <c r="W488" i="1" a="1"/>
  <c r="W488" i="1" s="1"/>
  <c r="W489" i="1" a="1"/>
  <c r="W489" i="1" s="1"/>
  <c r="W490" i="1" a="1"/>
  <c r="W490" i="1" s="1"/>
  <c r="W491" i="1" a="1"/>
  <c r="W491" i="1" s="1"/>
  <c r="W492" i="1" a="1"/>
  <c r="W492" i="1" s="1"/>
  <c r="W493" i="1" a="1"/>
  <c r="W493" i="1" s="1"/>
  <c r="W494" i="1" a="1"/>
  <c r="W494" i="1" s="1"/>
  <c r="W495" i="1" a="1"/>
  <c r="W495" i="1" s="1"/>
  <c r="W496" i="1" a="1"/>
  <c r="W496" i="1" s="1"/>
  <c r="W497" i="1" a="1"/>
  <c r="W497" i="1" s="1"/>
  <c r="W498" i="1" a="1"/>
  <c r="W498" i="1" s="1"/>
  <c r="W499" i="1" a="1"/>
  <c r="W499" i="1" s="1"/>
  <c r="W500" i="1" a="1"/>
  <c r="W500" i="1" s="1"/>
  <c r="W501" i="1" a="1"/>
  <c r="W501" i="1" s="1"/>
  <c r="W502" i="1" a="1"/>
  <c r="W502" i="1" s="1"/>
  <c r="W503" i="1" a="1"/>
  <c r="W503" i="1" s="1"/>
  <c r="W504" i="1" a="1"/>
  <c r="W504" i="1" s="1"/>
  <c r="W505" i="1" a="1"/>
  <c r="W505" i="1" s="1"/>
  <c r="W506" i="1" a="1"/>
  <c r="W506" i="1" s="1"/>
  <c r="W507" i="1" a="1"/>
  <c r="W507" i="1" s="1"/>
  <c r="W508" i="1" a="1"/>
  <c r="W508" i="1" s="1"/>
  <c r="W509" i="1" a="1"/>
  <c r="W509" i="1" s="1"/>
  <c r="W510" i="1" a="1"/>
  <c r="W510" i="1" s="1"/>
  <c r="W511" i="1" a="1"/>
  <c r="W511" i="1" s="1"/>
  <c r="W512" i="1" a="1"/>
  <c r="W512" i="1" s="1"/>
  <c r="W513" i="1" a="1"/>
  <c r="W513" i="1" s="1"/>
  <c r="W514" i="1" a="1"/>
  <c r="W514" i="1" s="1"/>
  <c r="W515" i="1" a="1"/>
  <c r="W515" i="1" s="1"/>
  <c r="W516" i="1" a="1"/>
  <c r="W516" i="1" s="1"/>
  <c r="W517" i="1" a="1"/>
  <c r="W517" i="1" s="1"/>
  <c r="W518" i="1" a="1"/>
  <c r="W518" i="1" s="1"/>
  <c r="W519" i="1" a="1"/>
  <c r="W519" i="1" s="1"/>
  <c r="W520" i="1" a="1"/>
  <c r="W520" i="1" s="1"/>
  <c r="W521" i="1" a="1"/>
  <c r="W521" i="1" s="1"/>
  <c r="W522" i="1" a="1"/>
  <c r="W522" i="1" s="1"/>
  <c r="W523" i="1" a="1"/>
  <c r="W523" i="1" s="1"/>
  <c r="W524" i="1" a="1"/>
  <c r="W524" i="1" s="1"/>
  <c r="W525" i="1" a="1"/>
  <c r="W525" i="1" s="1"/>
  <c r="W526" i="1" a="1"/>
  <c r="W526" i="1" s="1"/>
  <c r="W527" i="1" a="1"/>
  <c r="W527" i="1" s="1"/>
  <c r="W528" i="1" a="1"/>
  <c r="W528" i="1" s="1"/>
  <c r="W529" i="1" a="1"/>
  <c r="W529" i="1" s="1"/>
  <c r="W530" i="1" a="1"/>
  <c r="W530" i="1" s="1"/>
  <c r="W531" i="1" a="1"/>
  <c r="W531" i="1" s="1"/>
  <c r="W532" i="1" a="1"/>
  <c r="W532" i="1" s="1"/>
  <c r="W533" i="1" a="1"/>
  <c r="W533" i="1" s="1"/>
  <c r="W534" i="1" a="1"/>
  <c r="W534" i="1" s="1"/>
  <c r="W535" i="1" a="1"/>
  <c r="W535" i="1" s="1"/>
  <c r="W536" i="1" a="1"/>
  <c r="W536" i="1" s="1"/>
  <c r="W537" i="1" a="1"/>
  <c r="W537" i="1" s="1"/>
  <c r="W538" i="1" a="1"/>
  <c r="W538" i="1" s="1"/>
  <c r="W539" i="1" a="1"/>
  <c r="W539" i="1" s="1"/>
  <c r="W540" i="1" a="1"/>
  <c r="W540" i="1" s="1"/>
  <c r="W541" i="1" a="1"/>
  <c r="W541" i="1" s="1"/>
  <c r="W542" i="1" a="1"/>
  <c r="W542" i="1" s="1"/>
  <c r="W543" i="1" a="1"/>
  <c r="W543" i="1" s="1"/>
  <c r="W544" i="1" a="1"/>
  <c r="W544" i="1" s="1"/>
  <c r="W545" i="1" a="1"/>
  <c r="W545" i="1" s="1"/>
  <c r="W546" i="1" a="1"/>
  <c r="W546" i="1" s="1"/>
  <c r="W547" i="1" a="1"/>
  <c r="W547" i="1" s="1"/>
  <c r="W548" i="1" a="1"/>
  <c r="W548" i="1" s="1"/>
  <c r="W549" i="1" a="1"/>
  <c r="W549" i="1" s="1"/>
  <c r="W550" i="1" a="1"/>
  <c r="W550" i="1" s="1"/>
  <c r="W551" i="1" a="1"/>
  <c r="W551" i="1" s="1"/>
  <c r="W552" i="1" a="1"/>
  <c r="W552" i="1" s="1"/>
  <c r="W553" i="1" a="1"/>
  <c r="W553" i="1" s="1"/>
  <c r="W554" i="1" a="1"/>
  <c r="W554" i="1" s="1"/>
  <c r="W555" i="1" a="1"/>
  <c r="W555" i="1" s="1"/>
  <c r="W556" i="1" a="1"/>
  <c r="W556" i="1" s="1"/>
  <c r="W557" i="1" a="1"/>
  <c r="W557" i="1" s="1"/>
  <c r="W558" i="1" a="1"/>
  <c r="W558" i="1" s="1"/>
  <c r="W559" i="1" a="1"/>
  <c r="W559" i="1" s="1"/>
  <c r="W560" i="1" a="1"/>
  <c r="W560" i="1" s="1"/>
  <c r="W561" i="1" a="1"/>
  <c r="W561" i="1" s="1"/>
  <c r="W562" i="1" a="1"/>
  <c r="W562" i="1" s="1"/>
  <c r="W563" i="1" a="1"/>
  <c r="W563" i="1" s="1"/>
  <c r="W564" i="1" a="1"/>
  <c r="W564" i="1" s="1"/>
  <c r="W565" i="1" a="1"/>
  <c r="W565" i="1" s="1"/>
  <c r="W566" i="1" a="1"/>
  <c r="W566" i="1" s="1"/>
  <c r="W567" i="1" a="1"/>
  <c r="W567" i="1" s="1"/>
  <c r="W568" i="1" a="1"/>
  <c r="W568" i="1" s="1"/>
  <c r="W569" i="1" a="1"/>
  <c r="W569" i="1" s="1"/>
  <c r="W570" i="1" a="1"/>
  <c r="W570" i="1" s="1"/>
  <c r="W571" i="1" a="1"/>
  <c r="W571" i="1" s="1"/>
  <c r="W572" i="1" a="1"/>
  <c r="W572" i="1" s="1"/>
  <c r="W573" i="1" a="1"/>
  <c r="W573" i="1" s="1"/>
  <c r="W574" i="1" a="1"/>
  <c r="W574" i="1" s="1"/>
  <c r="W575" i="1" a="1"/>
  <c r="W575" i="1" s="1"/>
  <c r="W576" i="1" a="1"/>
  <c r="W576" i="1" s="1"/>
  <c r="W577" i="1" a="1"/>
  <c r="W577" i="1" s="1"/>
  <c r="W96" i="1" a="1"/>
  <c r="W96" i="1" s="1"/>
  <c r="T96" i="1"/>
  <c r="T2" i="1"/>
  <c r="U2" i="1" s="1"/>
  <c r="T3" i="1"/>
  <c r="U3" i="1" s="1"/>
  <c r="T4" i="1"/>
  <c r="U4" i="1" s="1"/>
  <c r="T5" i="1"/>
  <c r="U5" i="1" s="1"/>
  <c r="T6" i="1"/>
  <c r="U6" i="1" s="1"/>
  <c r="T7" i="1"/>
  <c r="U7" i="1" s="1"/>
  <c r="T8" i="1"/>
  <c r="U8" i="1" s="1"/>
  <c r="T9" i="1"/>
  <c r="U9" i="1" s="1"/>
  <c r="T10" i="1"/>
  <c r="U10" i="1" s="1"/>
  <c r="T11" i="1"/>
  <c r="U11" i="1" s="1"/>
  <c r="T12" i="1"/>
  <c r="U12" i="1" s="1"/>
  <c r="T13" i="1"/>
  <c r="U13" i="1" s="1"/>
  <c r="T14" i="1"/>
  <c r="U14" i="1" s="1"/>
  <c r="T15" i="1"/>
  <c r="U15" i="1" s="1"/>
  <c r="T16" i="1"/>
  <c r="U16" i="1" s="1"/>
  <c r="T17" i="1"/>
  <c r="U17" i="1" s="1"/>
  <c r="T18" i="1"/>
  <c r="U18" i="1" s="1"/>
  <c r="T19" i="1"/>
  <c r="U19" i="1" s="1"/>
  <c r="T20" i="1"/>
  <c r="U20" i="1" s="1"/>
  <c r="T21" i="1"/>
  <c r="U21" i="1" s="1"/>
  <c r="T22" i="1"/>
  <c r="U22" i="1" s="1"/>
  <c r="T23" i="1"/>
  <c r="U23" i="1" s="1"/>
  <c r="T24" i="1"/>
  <c r="U24" i="1" s="1"/>
  <c r="T25" i="1"/>
  <c r="U25" i="1" s="1"/>
  <c r="T26" i="1"/>
  <c r="U26" i="1" s="1"/>
  <c r="T27" i="1"/>
  <c r="U27" i="1" s="1"/>
  <c r="T28" i="1"/>
  <c r="U28" i="1" s="1"/>
  <c r="T29" i="1"/>
  <c r="U29" i="1" s="1"/>
  <c r="T30" i="1"/>
  <c r="U30" i="1" s="1"/>
  <c r="T31" i="1"/>
  <c r="U31" i="1" s="1"/>
  <c r="T32" i="1"/>
  <c r="U32" i="1" s="1"/>
  <c r="T33" i="1"/>
  <c r="U33" i="1" s="1"/>
  <c r="T34" i="1"/>
  <c r="U34" i="1" s="1"/>
  <c r="T35" i="1"/>
  <c r="U35" i="1" s="1"/>
  <c r="T36" i="1"/>
  <c r="U36" i="1" s="1"/>
  <c r="T37" i="1"/>
  <c r="U37" i="1" s="1"/>
  <c r="T38" i="1"/>
  <c r="U38" i="1" s="1"/>
  <c r="T39" i="1"/>
  <c r="U39" i="1" s="1"/>
  <c r="T40" i="1"/>
  <c r="U40" i="1" s="1"/>
  <c r="T41" i="1"/>
  <c r="U41" i="1" s="1"/>
  <c r="T42" i="1"/>
  <c r="U42" i="1" s="1"/>
  <c r="T43" i="1"/>
  <c r="U43" i="1" s="1"/>
  <c r="T44" i="1"/>
  <c r="U44" i="1" s="1"/>
  <c r="T45" i="1"/>
  <c r="U45" i="1" s="1"/>
  <c r="T46" i="1"/>
  <c r="U46" i="1" s="1"/>
  <c r="T47" i="1"/>
  <c r="U47" i="1" s="1"/>
  <c r="T48" i="1"/>
  <c r="U48" i="1" s="1"/>
  <c r="T49" i="1"/>
  <c r="U49" i="1" s="1"/>
  <c r="T50" i="1"/>
  <c r="U50" i="1" s="1"/>
  <c r="T51" i="1"/>
  <c r="U51" i="1" s="1"/>
  <c r="T52" i="1"/>
  <c r="U52" i="1" s="1"/>
  <c r="T53" i="1"/>
  <c r="U53" i="1" s="1"/>
  <c r="T54" i="1"/>
  <c r="U54" i="1" s="1"/>
  <c r="T55" i="1"/>
  <c r="U55" i="1" s="1"/>
  <c r="T56" i="1"/>
  <c r="U56" i="1" s="1"/>
  <c r="T57" i="1"/>
  <c r="U57" i="1" s="1"/>
  <c r="T58" i="1"/>
  <c r="U58" i="1" s="1"/>
  <c r="T59" i="1"/>
  <c r="U59" i="1" s="1"/>
  <c r="T60" i="1"/>
  <c r="U60" i="1" s="1"/>
  <c r="T61" i="1"/>
  <c r="U61" i="1" s="1"/>
  <c r="T62" i="1"/>
  <c r="U62" i="1" s="1"/>
  <c r="T63" i="1"/>
  <c r="U63" i="1" s="1"/>
  <c r="T64" i="1"/>
  <c r="U64" i="1" s="1"/>
  <c r="T65" i="1"/>
  <c r="U65" i="1" s="1"/>
  <c r="T66" i="1"/>
  <c r="U66" i="1" s="1"/>
  <c r="T67" i="1"/>
  <c r="U67" i="1" s="1"/>
  <c r="T68" i="1"/>
  <c r="U68" i="1" s="1"/>
  <c r="T69" i="1"/>
  <c r="U69" i="1" s="1"/>
  <c r="T70" i="1"/>
  <c r="U70" i="1" s="1"/>
  <c r="T71" i="1"/>
  <c r="U71" i="1" s="1"/>
  <c r="T72" i="1"/>
  <c r="U72" i="1" s="1"/>
  <c r="T73" i="1"/>
  <c r="U73" i="1" s="1"/>
  <c r="T74" i="1"/>
  <c r="U74" i="1" s="1"/>
  <c r="T75" i="1"/>
  <c r="U75" i="1" s="1"/>
  <c r="T76" i="1"/>
  <c r="U76" i="1" s="1"/>
  <c r="T77" i="1"/>
  <c r="U77" i="1" s="1"/>
  <c r="T78" i="1"/>
  <c r="U78" i="1" s="1"/>
  <c r="T79" i="1"/>
  <c r="U79" i="1" s="1"/>
  <c r="T80" i="1"/>
  <c r="U80" i="1" s="1"/>
  <c r="T81" i="1"/>
  <c r="U81" i="1" s="1"/>
  <c r="T82" i="1"/>
  <c r="U82" i="1" s="1"/>
  <c r="T83" i="1"/>
  <c r="U83" i="1" s="1"/>
  <c r="T84" i="1"/>
  <c r="U84" i="1" s="1"/>
  <c r="T85" i="1"/>
  <c r="U85" i="1" s="1"/>
  <c r="T86" i="1"/>
  <c r="U86" i="1" s="1"/>
  <c r="T87" i="1"/>
  <c r="U87" i="1" s="1"/>
  <c r="T88" i="1"/>
  <c r="U88" i="1" s="1"/>
  <c r="T89" i="1"/>
  <c r="U89" i="1" s="1"/>
  <c r="T90" i="1"/>
  <c r="U90" i="1" s="1"/>
  <c r="T91" i="1"/>
  <c r="U91" i="1" s="1"/>
  <c r="T92" i="1"/>
  <c r="U92" i="1" s="1"/>
  <c r="T93" i="1"/>
  <c r="U93" i="1" s="1"/>
  <c r="T94" i="1"/>
  <c r="U94" i="1" s="1"/>
  <c r="T95" i="1"/>
  <c r="U95" i="1" s="1"/>
  <c r="T97" i="1"/>
  <c r="T98" i="1"/>
  <c r="T99" i="1"/>
  <c r="T100" i="1"/>
  <c r="T101" i="1"/>
  <c r="T102" i="1"/>
  <c r="T103" i="1"/>
  <c r="T104" i="1"/>
  <c r="T105" i="1"/>
  <c r="U105" i="1" s="1"/>
  <c r="T106" i="1"/>
  <c r="T107" i="1"/>
  <c r="T108" i="1"/>
  <c r="T109" i="1"/>
  <c r="T110" i="1"/>
  <c r="T111" i="1"/>
  <c r="T112" i="1"/>
  <c r="T113" i="1"/>
  <c r="T114" i="1"/>
  <c r="T115" i="1"/>
  <c r="T116" i="1"/>
  <c r="T117" i="1"/>
  <c r="T118" i="1"/>
  <c r="U118" i="1" s="1"/>
  <c r="T119" i="1"/>
  <c r="U119" i="1" s="1"/>
  <c r="T120" i="1"/>
  <c r="T121" i="1"/>
  <c r="T122" i="1"/>
  <c r="T123" i="1"/>
  <c r="T124" i="1"/>
  <c r="U124" i="1" s="1"/>
  <c r="T125" i="1"/>
  <c r="U125" i="1" s="1"/>
  <c r="T126" i="1"/>
  <c r="T127" i="1"/>
  <c r="T128" i="1"/>
  <c r="T129" i="1"/>
  <c r="U129" i="1" s="1"/>
  <c r="T130" i="1"/>
  <c r="T131" i="1"/>
  <c r="U131" i="1" s="1"/>
  <c r="T132" i="1"/>
  <c r="T133" i="1"/>
  <c r="U133" i="1" s="1"/>
  <c r="T134" i="1"/>
  <c r="U134" i="1" s="1"/>
  <c r="T135" i="1"/>
  <c r="T136" i="1"/>
  <c r="T137" i="1"/>
  <c r="U137" i="1" s="1"/>
  <c r="T138" i="1"/>
  <c r="U138" i="1" s="1"/>
  <c r="T139" i="1"/>
  <c r="U139" i="1" s="1"/>
  <c r="T140" i="1"/>
  <c r="T141" i="1"/>
  <c r="T142" i="1"/>
  <c r="U142" i="1" s="1"/>
  <c r="T143" i="1"/>
  <c r="U143" i="1" s="1"/>
  <c r="T144" i="1"/>
  <c r="U144" i="1" s="1"/>
  <c r="T145" i="1"/>
  <c r="U145" i="1" s="1"/>
  <c r="T146" i="1"/>
  <c r="U146" i="1" s="1"/>
  <c r="T147" i="1"/>
  <c r="U147" i="1" s="1"/>
  <c r="T148" i="1"/>
  <c r="T149" i="1"/>
  <c r="U149" i="1" s="1"/>
  <c r="T150" i="1"/>
  <c r="U150" i="1" s="1"/>
  <c r="T151" i="1"/>
  <c r="U151" i="1" s="1"/>
  <c r="T152" i="1"/>
  <c r="T153" i="1"/>
  <c r="T154" i="1"/>
  <c r="T155" i="1"/>
  <c r="T156" i="1"/>
  <c r="T157" i="1"/>
  <c r="T158" i="1"/>
  <c r="T159" i="1"/>
  <c r="U159" i="1" s="1"/>
  <c r="T160" i="1"/>
  <c r="T161" i="1"/>
  <c r="T162" i="1"/>
  <c r="T163" i="1"/>
  <c r="T164" i="1"/>
  <c r="U164" i="1" s="1"/>
  <c r="T165" i="1"/>
  <c r="T166" i="1"/>
  <c r="T167" i="1"/>
  <c r="T168" i="1"/>
  <c r="U168" i="1" s="1"/>
  <c r="T169" i="1"/>
  <c r="U169" i="1" s="1"/>
  <c r="T170" i="1"/>
  <c r="T171" i="1"/>
  <c r="U171" i="1" s="1"/>
  <c r="T172" i="1"/>
  <c r="U172" i="1" s="1"/>
  <c r="T173" i="1"/>
  <c r="U173" i="1" s="1"/>
  <c r="T174" i="1"/>
  <c r="U174" i="1" s="1"/>
  <c r="T175" i="1"/>
  <c r="U175" i="1" s="1"/>
  <c r="T176" i="1"/>
  <c r="T177" i="1"/>
  <c r="T178" i="1"/>
  <c r="T179" i="1"/>
  <c r="T180" i="1"/>
  <c r="T181" i="1"/>
  <c r="T182" i="1"/>
  <c r="T183" i="1"/>
  <c r="T184" i="1"/>
  <c r="T185" i="1"/>
  <c r="T186" i="1"/>
  <c r="T187" i="1"/>
  <c r="U187" i="1" s="1"/>
  <c r="T188" i="1"/>
  <c r="T189" i="1"/>
  <c r="T190" i="1"/>
  <c r="U190" i="1" s="1"/>
  <c r="T191" i="1"/>
  <c r="T192" i="1"/>
  <c r="U192" i="1" s="1"/>
  <c r="T193" i="1"/>
  <c r="T194" i="1"/>
  <c r="T195" i="1"/>
  <c r="T196" i="1"/>
  <c r="T197" i="1"/>
  <c r="T198" i="1"/>
  <c r="U198" i="1" s="1"/>
  <c r="T199" i="1"/>
  <c r="U199" i="1" s="1"/>
  <c r="T200" i="1"/>
  <c r="T201" i="1"/>
  <c r="T202" i="1"/>
  <c r="T203" i="1"/>
  <c r="U203" i="1" s="1"/>
  <c r="T204" i="1"/>
  <c r="U204" i="1" s="1"/>
  <c r="T205" i="1"/>
  <c r="T206" i="1"/>
  <c r="U206" i="1" s="1"/>
  <c r="T207" i="1"/>
  <c r="T208" i="1"/>
  <c r="T209" i="1"/>
  <c r="U209" i="1" s="1"/>
  <c r="T210" i="1"/>
  <c r="T211" i="1"/>
  <c r="T212" i="1"/>
  <c r="T213" i="1"/>
  <c r="T214" i="1"/>
  <c r="T215" i="1"/>
  <c r="T216" i="1"/>
  <c r="U216" i="1" s="1"/>
  <c r="T217" i="1"/>
  <c r="U217" i="1" s="1"/>
  <c r="T218" i="1"/>
  <c r="U218" i="1" s="1"/>
  <c r="T219" i="1"/>
  <c r="T220" i="1"/>
  <c r="T221" i="1"/>
  <c r="T222" i="1"/>
  <c r="T223" i="1"/>
  <c r="U223" i="1" s="1"/>
  <c r="T224" i="1"/>
  <c r="T225" i="1"/>
  <c r="U225" i="1" s="1"/>
  <c r="T226" i="1"/>
  <c r="T227" i="1"/>
  <c r="T228" i="1"/>
  <c r="U228" i="1" s="1"/>
  <c r="T229" i="1"/>
  <c r="U229" i="1" s="1"/>
  <c r="T230" i="1"/>
  <c r="U230" i="1" s="1"/>
  <c r="T231" i="1"/>
  <c r="U231" i="1" s="1"/>
  <c r="T232" i="1"/>
  <c r="U232" i="1" s="1"/>
  <c r="T233" i="1"/>
  <c r="U233" i="1" s="1"/>
  <c r="T234" i="1"/>
  <c r="U234" i="1" s="1"/>
  <c r="T235" i="1"/>
  <c r="T236" i="1"/>
  <c r="T237" i="1"/>
  <c r="T238" i="1"/>
  <c r="U238" i="1" s="1"/>
  <c r="T239" i="1"/>
  <c r="T240" i="1"/>
  <c r="U240" i="1" s="1"/>
  <c r="T241" i="1"/>
  <c r="U241" i="1" s="1"/>
  <c r="T242" i="1"/>
  <c r="T243" i="1"/>
  <c r="T244" i="1"/>
  <c r="U244" i="1" s="1"/>
  <c r="T245" i="1"/>
  <c r="U245" i="1" s="1"/>
  <c r="T246" i="1"/>
  <c r="U246" i="1" s="1"/>
  <c r="T247" i="1"/>
  <c r="T248" i="1"/>
  <c r="T249" i="1"/>
  <c r="T250" i="1"/>
  <c r="T251" i="1"/>
  <c r="U251" i="1" s="1"/>
  <c r="T252" i="1"/>
  <c r="T253" i="1"/>
  <c r="U253" i="1" s="1"/>
  <c r="T254" i="1"/>
  <c r="T255" i="1"/>
  <c r="T256" i="1"/>
  <c r="U256" i="1" s="1"/>
  <c r="T257" i="1"/>
  <c r="T258" i="1"/>
  <c r="U258" i="1" s="1"/>
  <c r="T259" i="1"/>
  <c r="U259" i="1" s="1"/>
  <c r="T260" i="1"/>
  <c r="T261" i="1"/>
  <c r="T262" i="1"/>
  <c r="U262" i="1" s="1"/>
  <c r="T263" i="1"/>
  <c r="U263" i="1" s="1"/>
  <c r="T264" i="1"/>
  <c r="U264" i="1" s="1"/>
  <c r="T265" i="1"/>
  <c r="T266" i="1"/>
  <c r="T267" i="1"/>
  <c r="T268" i="1"/>
  <c r="T269" i="1"/>
  <c r="T270" i="1"/>
  <c r="U270" i="1" s="1"/>
  <c r="T271" i="1"/>
  <c r="U271" i="1" s="1"/>
  <c r="T272" i="1"/>
  <c r="U272" i="1" s="1"/>
  <c r="T273" i="1"/>
  <c r="T274" i="1"/>
  <c r="T275" i="1"/>
  <c r="U275" i="1" s="1"/>
  <c r="T276" i="1"/>
  <c r="U276" i="1" s="1"/>
  <c r="T277" i="1"/>
  <c r="T278" i="1"/>
  <c r="U278" i="1" s="1"/>
  <c r="T279" i="1"/>
  <c r="T280" i="1"/>
  <c r="T281" i="1"/>
  <c r="T282" i="1"/>
  <c r="U282" i="1" s="1"/>
  <c r="T283" i="1"/>
  <c r="U283" i="1" s="1"/>
  <c r="T284" i="1"/>
  <c r="U284" i="1" s="1"/>
  <c r="T285" i="1"/>
  <c r="T286" i="1"/>
  <c r="U286" i="1" s="1"/>
  <c r="T287" i="1"/>
  <c r="U287" i="1" s="1"/>
  <c r="T288" i="1"/>
  <c r="T289" i="1"/>
  <c r="U289" i="1" s="1"/>
  <c r="T290" i="1"/>
  <c r="T291" i="1"/>
  <c r="T292" i="1"/>
  <c r="T293" i="1"/>
  <c r="T294" i="1"/>
  <c r="T295" i="1"/>
  <c r="U295" i="1" s="1"/>
  <c r="T296" i="1"/>
  <c r="T297" i="1"/>
  <c r="U297" i="1" s="1"/>
  <c r="T298" i="1"/>
  <c r="T299" i="1"/>
  <c r="T300" i="1"/>
  <c r="T301" i="1"/>
  <c r="T302" i="1"/>
  <c r="T303" i="1"/>
  <c r="T304" i="1"/>
  <c r="T305" i="1"/>
  <c r="T306" i="1"/>
  <c r="T307" i="1"/>
  <c r="U307" i="1" s="1"/>
  <c r="T308" i="1"/>
  <c r="T309" i="1"/>
  <c r="T310" i="1"/>
  <c r="T311" i="1"/>
  <c r="T312" i="1"/>
  <c r="T313" i="1"/>
  <c r="U313" i="1" s="1"/>
  <c r="T314" i="1"/>
  <c r="T315" i="1"/>
  <c r="T316" i="1"/>
  <c r="T317" i="1"/>
  <c r="T318" i="1"/>
  <c r="T319" i="1"/>
  <c r="T320" i="1"/>
  <c r="U320" i="1" s="1"/>
  <c r="T321" i="1"/>
  <c r="T322" i="1"/>
  <c r="T323" i="1"/>
  <c r="T324" i="1"/>
  <c r="T325" i="1"/>
  <c r="T326" i="1"/>
  <c r="T327" i="1"/>
  <c r="U327" i="1" s="1"/>
  <c r="T328" i="1"/>
  <c r="T329" i="1"/>
  <c r="U329" i="1" s="1"/>
  <c r="T330" i="1"/>
  <c r="U330" i="1" s="1"/>
  <c r="T331" i="1"/>
  <c r="U331" i="1" s="1"/>
  <c r="T332" i="1"/>
  <c r="T333" i="1"/>
  <c r="T334" i="1"/>
  <c r="T335" i="1"/>
  <c r="U335" i="1" s="1"/>
  <c r="T336" i="1"/>
  <c r="T337" i="1"/>
  <c r="T338" i="1"/>
  <c r="T339" i="1"/>
  <c r="T340" i="1"/>
  <c r="U340" i="1" s="1"/>
  <c r="T341" i="1"/>
  <c r="U341" i="1" s="1"/>
  <c r="T342" i="1"/>
  <c r="T343" i="1"/>
  <c r="T344" i="1"/>
  <c r="T345" i="1"/>
  <c r="U345" i="1" s="1"/>
  <c r="T346" i="1"/>
  <c r="T347" i="1"/>
  <c r="T348" i="1"/>
  <c r="U348" i="1" s="1"/>
  <c r="T349" i="1"/>
  <c r="U349" i="1" s="1"/>
  <c r="T350" i="1"/>
  <c r="T351" i="1"/>
  <c r="U351" i="1" s="1"/>
  <c r="T352" i="1"/>
  <c r="U352" i="1" s="1"/>
  <c r="T353" i="1"/>
  <c r="T354" i="1"/>
  <c r="T355" i="1"/>
  <c r="U355" i="1" s="1"/>
  <c r="T356" i="1"/>
  <c r="U356" i="1" s="1"/>
  <c r="T357" i="1"/>
  <c r="T358" i="1"/>
  <c r="T359" i="1"/>
  <c r="T360" i="1"/>
  <c r="U360" i="1" s="1"/>
  <c r="T361" i="1"/>
  <c r="T362" i="1"/>
  <c r="T363" i="1"/>
  <c r="T364" i="1"/>
  <c r="T365" i="1"/>
  <c r="T366" i="1"/>
  <c r="U366" i="1" s="1"/>
  <c r="T367" i="1"/>
  <c r="T368" i="1"/>
  <c r="U368" i="1" s="1"/>
  <c r="T369" i="1"/>
  <c r="T370" i="1"/>
  <c r="T371" i="1"/>
  <c r="T372" i="1"/>
  <c r="T373" i="1"/>
  <c r="T374" i="1"/>
  <c r="T375" i="1"/>
  <c r="U375" i="1" s="1"/>
  <c r="T376" i="1"/>
  <c r="U376" i="1" s="1"/>
  <c r="T377" i="1"/>
  <c r="U377" i="1" s="1"/>
  <c r="T378" i="1"/>
  <c r="U378" i="1" s="1"/>
  <c r="T379" i="1"/>
  <c r="T380" i="1"/>
  <c r="T381" i="1"/>
  <c r="U381" i="1" s="1"/>
  <c r="T382" i="1"/>
  <c r="U382" i="1" s="1"/>
  <c r="T383" i="1"/>
  <c r="U383" i="1" s="1"/>
  <c r="T384" i="1"/>
  <c r="U384" i="1" s="1"/>
  <c r="T385" i="1"/>
  <c r="T386" i="1"/>
  <c r="T387" i="1"/>
  <c r="T388" i="1"/>
  <c r="T389" i="1"/>
  <c r="U389" i="1" s="1"/>
  <c r="T390" i="1"/>
  <c r="T391" i="1"/>
  <c r="T392" i="1"/>
  <c r="T393" i="1"/>
  <c r="T394" i="1"/>
  <c r="T395" i="1"/>
  <c r="T396" i="1"/>
  <c r="T397" i="1"/>
  <c r="T398" i="1"/>
  <c r="U398" i="1" s="1"/>
  <c r="T399" i="1"/>
  <c r="T400" i="1"/>
  <c r="U400" i="1" s="1"/>
  <c r="T401" i="1"/>
  <c r="T402" i="1"/>
  <c r="T403" i="1"/>
  <c r="T404" i="1"/>
  <c r="T405" i="1"/>
  <c r="T406" i="1"/>
  <c r="T407" i="1"/>
  <c r="U407" i="1" s="1"/>
  <c r="T408" i="1"/>
  <c r="T409" i="1"/>
  <c r="T410" i="1"/>
  <c r="T411" i="1"/>
  <c r="U411" i="1" s="1"/>
  <c r="T412" i="1"/>
  <c r="U412" i="1" s="1"/>
  <c r="T413" i="1"/>
  <c r="U413" i="1" s="1"/>
  <c r="T414" i="1"/>
  <c r="U414" i="1" s="1"/>
  <c r="T415" i="1"/>
  <c r="U415" i="1" s="1"/>
  <c r="T416" i="1"/>
  <c r="U416" i="1" s="1"/>
  <c r="T417" i="1"/>
  <c r="U417" i="1" s="1"/>
  <c r="T418" i="1"/>
  <c r="U418" i="1" s="1"/>
  <c r="T419" i="1"/>
  <c r="U419" i="1" s="1"/>
  <c r="T420" i="1"/>
  <c r="U420" i="1" s="1"/>
  <c r="T421" i="1"/>
  <c r="U421" i="1" s="1"/>
  <c r="T422" i="1"/>
  <c r="U422" i="1" s="1"/>
  <c r="T423" i="1"/>
  <c r="U423" i="1" s="1"/>
  <c r="T424" i="1"/>
  <c r="U424" i="1" s="1"/>
  <c r="T425" i="1"/>
  <c r="U425" i="1" s="1"/>
  <c r="T426" i="1"/>
  <c r="U426" i="1" s="1"/>
  <c r="T427" i="1"/>
  <c r="U427" i="1" s="1"/>
  <c r="T428" i="1"/>
  <c r="U428" i="1" s="1"/>
  <c r="T429" i="1"/>
  <c r="U429" i="1" s="1"/>
  <c r="T430" i="1"/>
  <c r="U430" i="1" s="1"/>
  <c r="T431" i="1"/>
  <c r="U431" i="1" s="1"/>
  <c r="T432" i="1"/>
  <c r="U432" i="1" s="1"/>
  <c r="T433" i="1"/>
  <c r="U433" i="1" s="1"/>
  <c r="T434" i="1"/>
  <c r="U434" i="1" s="1"/>
  <c r="T435" i="1"/>
  <c r="U435" i="1" s="1"/>
  <c r="T436" i="1"/>
  <c r="U436" i="1" s="1"/>
  <c r="T437" i="1"/>
  <c r="U437" i="1" s="1"/>
  <c r="T438" i="1"/>
  <c r="U438" i="1" s="1"/>
  <c r="T439" i="1"/>
  <c r="U439" i="1" s="1"/>
  <c r="T440" i="1"/>
  <c r="U440" i="1" s="1"/>
  <c r="T441" i="1"/>
  <c r="U441" i="1" s="1"/>
  <c r="T442" i="1"/>
  <c r="U442" i="1" s="1"/>
  <c r="T443" i="1"/>
  <c r="U443" i="1" s="1"/>
  <c r="T444" i="1"/>
  <c r="U444" i="1" s="1"/>
  <c r="T445" i="1"/>
  <c r="U445" i="1" s="1"/>
  <c r="T446" i="1"/>
  <c r="U446" i="1" s="1"/>
  <c r="T447" i="1"/>
  <c r="U447" i="1" s="1"/>
  <c r="T448" i="1"/>
  <c r="U448" i="1" s="1"/>
  <c r="T449" i="1"/>
  <c r="U449" i="1" s="1"/>
  <c r="T450" i="1"/>
  <c r="U450" i="1" s="1"/>
  <c r="T451" i="1"/>
  <c r="U451" i="1" s="1"/>
  <c r="T452" i="1"/>
  <c r="U452" i="1" s="1"/>
  <c r="T453" i="1"/>
  <c r="U453" i="1" s="1"/>
  <c r="T454" i="1"/>
  <c r="U454" i="1" s="1"/>
  <c r="T455" i="1"/>
  <c r="U455" i="1" s="1"/>
  <c r="T456" i="1"/>
  <c r="U456" i="1" s="1"/>
  <c r="T457" i="1"/>
  <c r="U457" i="1" s="1"/>
  <c r="T458" i="1"/>
  <c r="U458" i="1" s="1"/>
  <c r="T459" i="1"/>
  <c r="U459" i="1" s="1"/>
  <c r="T460" i="1"/>
  <c r="U460" i="1" s="1"/>
  <c r="T461" i="1"/>
  <c r="U461" i="1" s="1"/>
  <c r="T462" i="1"/>
  <c r="U462" i="1" s="1"/>
  <c r="T463" i="1"/>
  <c r="U463" i="1" s="1"/>
  <c r="T464" i="1"/>
  <c r="U464" i="1" s="1"/>
  <c r="T465" i="1"/>
  <c r="U465" i="1" s="1"/>
  <c r="T466" i="1"/>
  <c r="U466" i="1" s="1"/>
  <c r="T467" i="1"/>
  <c r="U467" i="1" s="1"/>
  <c r="T468" i="1"/>
  <c r="U468" i="1" s="1"/>
  <c r="T469" i="1"/>
  <c r="U469" i="1" s="1"/>
  <c r="T470" i="1"/>
  <c r="U470" i="1" s="1"/>
  <c r="T471" i="1"/>
  <c r="U471" i="1" s="1"/>
  <c r="T472" i="1"/>
  <c r="U472" i="1" s="1"/>
  <c r="T473" i="1"/>
  <c r="U473" i="1" s="1"/>
  <c r="T474" i="1"/>
  <c r="U474" i="1" s="1"/>
  <c r="T475" i="1"/>
  <c r="U475" i="1" s="1"/>
  <c r="T476" i="1"/>
  <c r="U476" i="1" s="1"/>
  <c r="T477" i="1"/>
  <c r="U477" i="1" s="1"/>
  <c r="T478" i="1"/>
  <c r="U478" i="1" s="1"/>
  <c r="T479" i="1"/>
  <c r="U479" i="1" s="1"/>
  <c r="T480" i="1"/>
  <c r="U480" i="1" s="1"/>
  <c r="T481" i="1"/>
  <c r="U481" i="1" s="1"/>
  <c r="T482" i="1"/>
  <c r="U482" i="1" s="1"/>
  <c r="T483" i="1"/>
  <c r="U483" i="1" s="1"/>
  <c r="T484" i="1"/>
  <c r="U484" i="1" s="1"/>
  <c r="T485" i="1"/>
  <c r="U485" i="1" s="1"/>
  <c r="T486" i="1"/>
  <c r="U486" i="1" s="1"/>
  <c r="T487" i="1"/>
  <c r="U487" i="1" s="1"/>
  <c r="T488" i="1"/>
  <c r="U488" i="1" s="1"/>
  <c r="T489" i="1"/>
  <c r="U489" i="1" s="1"/>
  <c r="T490" i="1"/>
  <c r="U490" i="1" s="1"/>
  <c r="T491" i="1"/>
  <c r="U491" i="1" s="1"/>
  <c r="T492" i="1"/>
  <c r="U492" i="1" s="1"/>
  <c r="T493" i="1"/>
  <c r="U493" i="1" s="1"/>
  <c r="T494" i="1"/>
  <c r="U494" i="1" s="1"/>
  <c r="T495" i="1"/>
  <c r="U495" i="1" s="1"/>
  <c r="T496" i="1"/>
  <c r="U496" i="1" s="1"/>
  <c r="T497" i="1"/>
  <c r="U497" i="1" s="1"/>
  <c r="T498" i="1"/>
  <c r="U498" i="1" s="1"/>
  <c r="T499" i="1"/>
  <c r="U499" i="1" s="1"/>
  <c r="T500" i="1"/>
  <c r="U500" i="1" s="1"/>
  <c r="T501" i="1"/>
  <c r="U501" i="1" s="1"/>
  <c r="T502" i="1"/>
  <c r="U502" i="1" s="1"/>
  <c r="T503" i="1"/>
  <c r="U503" i="1" s="1"/>
  <c r="T504" i="1"/>
  <c r="U504" i="1" s="1"/>
  <c r="T505" i="1"/>
  <c r="U505" i="1" s="1"/>
  <c r="T506" i="1"/>
  <c r="U506" i="1" s="1"/>
  <c r="T507" i="1"/>
  <c r="U507" i="1" s="1"/>
  <c r="T508" i="1"/>
  <c r="U508" i="1" s="1"/>
  <c r="T509" i="1"/>
  <c r="U509" i="1" s="1"/>
  <c r="T510" i="1"/>
  <c r="U510" i="1" s="1"/>
  <c r="T511" i="1"/>
  <c r="U511" i="1" s="1"/>
  <c r="T512" i="1"/>
  <c r="U512" i="1" s="1"/>
  <c r="T513" i="1"/>
  <c r="U513" i="1" s="1"/>
  <c r="T514" i="1"/>
  <c r="U514" i="1" s="1"/>
  <c r="T515" i="1"/>
  <c r="U515" i="1" s="1"/>
  <c r="T516" i="1"/>
  <c r="U516" i="1" s="1"/>
  <c r="T517" i="1"/>
  <c r="U517" i="1" s="1"/>
  <c r="T518" i="1"/>
  <c r="U518" i="1" s="1"/>
  <c r="T519" i="1"/>
  <c r="U519" i="1" s="1"/>
  <c r="T520" i="1"/>
  <c r="U520" i="1" s="1"/>
  <c r="T521" i="1"/>
  <c r="U521" i="1" s="1"/>
  <c r="T522" i="1"/>
  <c r="U522" i="1" s="1"/>
  <c r="T523" i="1"/>
  <c r="U523" i="1" s="1"/>
  <c r="T524" i="1"/>
  <c r="U524" i="1" s="1"/>
  <c r="T525" i="1"/>
  <c r="U525" i="1" s="1"/>
  <c r="T526" i="1"/>
  <c r="U526" i="1" s="1"/>
  <c r="T527" i="1"/>
  <c r="U527" i="1" s="1"/>
  <c r="T528" i="1"/>
  <c r="U528" i="1" s="1"/>
  <c r="T529" i="1"/>
  <c r="U529" i="1" s="1"/>
  <c r="T530" i="1"/>
  <c r="U530" i="1" s="1"/>
  <c r="T531" i="1"/>
  <c r="U531" i="1" s="1"/>
  <c r="T532" i="1"/>
  <c r="U532" i="1" s="1"/>
  <c r="T533" i="1"/>
  <c r="U533" i="1" s="1"/>
  <c r="T534" i="1"/>
  <c r="U534" i="1" s="1"/>
  <c r="T535" i="1"/>
  <c r="U535" i="1" s="1"/>
  <c r="T536" i="1"/>
  <c r="U536" i="1" s="1"/>
  <c r="T537" i="1"/>
  <c r="U537" i="1" s="1"/>
  <c r="T538" i="1"/>
  <c r="U538" i="1" s="1"/>
  <c r="T539" i="1"/>
  <c r="U539" i="1" s="1"/>
  <c r="T540" i="1"/>
  <c r="U540" i="1" s="1"/>
  <c r="T541" i="1"/>
  <c r="U541" i="1" s="1"/>
  <c r="T542" i="1"/>
  <c r="U542" i="1" s="1"/>
  <c r="T543" i="1"/>
  <c r="U543" i="1" s="1"/>
  <c r="T544" i="1"/>
  <c r="U544" i="1" s="1"/>
  <c r="T545" i="1"/>
  <c r="U545" i="1" s="1"/>
  <c r="T546" i="1"/>
  <c r="U546" i="1" s="1"/>
  <c r="T547" i="1"/>
  <c r="U547" i="1" s="1"/>
  <c r="T548" i="1"/>
  <c r="U548" i="1" s="1"/>
  <c r="T549" i="1"/>
  <c r="U549" i="1" s="1"/>
  <c r="T550" i="1"/>
  <c r="U550" i="1" s="1"/>
  <c r="T551" i="1"/>
  <c r="U551" i="1" s="1"/>
  <c r="T552" i="1"/>
  <c r="U552" i="1" s="1"/>
  <c r="T553" i="1"/>
  <c r="U553" i="1" s="1"/>
  <c r="T554" i="1"/>
  <c r="U554" i="1" s="1"/>
  <c r="T555" i="1"/>
  <c r="U555" i="1" s="1"/>
  <c r="T556" i="1"/>
  <c r="U556" i="1" s="1"/>
  <c r="T557" i="1"/>
  <c r="U557" i="1" s="1"/>
  <c r="T558" i="1"/>
  <c r="U558" i="1" s="1"/>
  <c r="T559" i="1"/>
  <c r="U559" i="1" s="1"/>
  <c r="T560" i="1"/>
  <c r="U560" i="1" s="1"/>
  <c r="T561" i="1"/>
  <c r="U561" i="1" s="1"/>
  <c r="T562" i="1"/>
  <c r="U562" i="1" s="1"/>
  <c r="T563" i="1"/>
  <c r="U563" i="1" s="1"/>
  <c r="T564" i="1"/>
  <c r="U564" i="1" s="1"/>
  <c r="T565" i="1"/>
  <c r="U565" i="1" s="1"/>
  <c r="T566" i="1"/>
  <c r="U566" i="1" s="1"/>
  <c r="T567" i="1"/>
  <c r="U567" i="1" s="1"/>
  <c r="T568" i="1"/>
  <c r="U568" i="1" s="1"/>
  <c r="T569" i="1"/>
  <c r="U569" i="1" s="1"/>
  <c r="T570" i="1"/>
  <c r="U570" i="1" s="1"/>
  <c r="T571" i="1"/>
  <c r="U571" i="1" s="1"/>
  <c r="T572" i="1"/>
  <c r="U572" i="1" s="1"/>
  <c r="T573" i="1"/>
  <c r="U573" i="1" s="1"/>
  <c r="T574" i="1"/>
  <c r="U574" i="1" s="1"/>
  <c r="T575" i="1"/>
  <c r="U575" i="1" s="1"/>
  <c r="T576" i="1"/>
  <c r="U576" i="1" s="1"/>
  <c r="T577" i="1"/>
  <c r="U577" i="1" s="1"/>
  <c r="T578" i="1"/>
  <c r="U578" i="1" s="1"/>
  <c r="T579" i="1"/>
  <c r="U579" i="1" s="1"/>
  <c r="T580" i="1"/>
  <c r="U580" i="1" s="1"/>
  <c r="T581" i="1"/>
  <c r="U581" i="1" s="1"/>
  <c r="T582" i="1"/>
  <c r="U582" i="1" s="1"/>
  <c r="T583" i="1"/>
  <c r="U583" i="1" s="1"/>
  <c r="T584" i="1"/>
  <c r="U584" i="1" s="1"/>
  <c r="T585" i="1"/>
  <c r="U585" i="1" s="1"/>
  <c r="T586" i="1"/>
  <c r="U586" i="1" s="1"/>
  <c r="T587" i="1"/>
  <c r="U587" i="1" s="1"/>
  <c r="T588" i="1"/>
  <c r="U588" i="1" s="1"/>
  <c r="T589" i="1"/>
  <c r="U589" i="1" s="1"/>
  <c r="T590" i="1"/>
  <c r="U590" i="1" s="1"/>
  <c r="T591" i="1"/>
  <c r="U591" i="1" s="1"/>
  <c r="T592" i="1"/>
  <c r="U592" i="1" s="1"/>
  <c r="T593" i="1"/>
  <c r="U593" i="1" s="1"/>
  <c r="T594" i="1"/>
  <c r="U594" i="1" s="1"/>
  <c r="T595" i="1"/>
  <c r="U595" i="1" s="1"/>
  <c r="T596" i="1"/>
  <c r="U596" i="1" s="1"/>
  <c r="T597" i="1"/>
  <c r="U597" i="1" s="1"/>
  <c r="T598" i="1"/>
  <c r="U598" i="1" s="1"/>
  <c r="T599" i="1"/>
  <c r="U599" i="1" s="1"/>
  <c r="T600" i="1"/>
  <c r="U600" i="1" s="1"/>
  <c r="T601" i="1"/>
  <c r="U601" i="1" s="1"/>
  <c r="T602" i="1"/>
  <c r="U602" i="1" s="1"/>
  <c r="T603" i="1"/>
  <c r="U603" i="1" s="1"/>
  <c r="T604" i="1"/>
  <c r="U604" i="1" s="1"/>
  <c r="T605" i="1"/>
  <c r="U605" i="1" s="1"/>
  <c r="T606" i="1"/>
  <c r="U606" i="1" s="1"/>
  <c r="T607" i="1"/>
  <c r="U607" i="1" s="1"/>
  <c r="T608" i="1"/>
  <c r="U608" i="1" s="1"/>
  <c r="T609" i="1"/>
  <c r="U609" i="1" s="1"/>
  <c r="T610" i="1"/>
  <c r="U610" i="1" s="1"/>
  <c r="T611" i="1"/>
  <c r="U611" i="1" s="1"/>
  <c r="T612" i="1"/>
  <c r="U612" i="1" s="1"/>
  <c r="T613" i="1"/>
  <c r="U613" i="1" s="1"/>
  <c r="T614" i="1"/>
  <c r="U614" i="1" s="1"/>
  <c r="T615" i="1"/>
  <c r="U615" i="1" s="1"/>
  <c r="T616" i="1"/>
  <c r="U616" i="1" s="1"/>
  <c r="T617" i="1"/>
  <c r="U617" i="1" s="1"/>
  <c r="T618" i="1"/>
  <c r="U618" i="1" s="1"/>
  <c r="T619" i="1"/>
  <c r="U619" i="1" s="1"/>
  <c r="T620" i="1"/>
  <c r="U620" i="1" s="1"/>
  <c r="T621" i="1"/>
  <c r="U621" i="1" s="1"/>
  <c r="T622" i="1"/>
  <c r="U622" i="1" s="1"/>
  <c r="T623" i="1"/>
  <c r="U623" i="1" s="1"/>
  <c r="T624" i="1"/>
  <c r="U624" i="1" s="1"/>
  <c r="T625" i="1"/>
  <c r="U625" i="1" s="1"/>
  <c r="T626" i="1"/>
  <c r="U626" i="1" s="1"/>
  <c r="T627" i="1"/>
  <c r="U627" i="1" s="1"/>
  <c r="T628" i="1"/>
  <c r="U628" i="1" s="1"/>
  <c r="T629" i="1"/>
  <c r="U629" i="1" s="1"/>
  <c r="T630" i="1"/>
  <c r="U630" i="1" s="1"/>
  <c r="T631" i="1"/>
  <c r="U631" i="1" s="1"/>
  <c r="T632" i="1"/>
  <c r="U632" i="1" s="1"/>
  <c r="T633" i="1"/>
  <c r="U633" i="1" s="1"/>
  <c r="T634" i="1"/>
  <c r="U634" i="1" s="1"/>
  <c r="T635" i="1"/>
  <c r="U635" i="1" s="1"/>
  <c r="T636" i="1"/>
  <c r="U636" i="1" s="1"/>
  <c r="T637" i="1"/>
  <c r="U637" i="1" s="1"/>
  <c r="T638" i="1"/>
  <c r="U638" i="1" s="1"/>
  <c r="T639" i="1"/>
  <c r="U639" i="1" s="1"/>
  <c r="T640" i="1"/>
  <c r="U640" i="1" s="1"/>
  <c r="T641" i="1"/>
  <c r="U641" i="1" s="1"/>
  <c r="T642" i="1"/>
  <c r="U642" i="1" s="1"/>
  <c r="T643" i="1"/>
  <c r="U643" i="1" s="1"/>
  <c r="T644" i="1"/>
  <c r="U644" i="1" s="1"/>
  <c r="T645" i="1"/>
  <c r="U645" i="1" s="1"/>
  <c r="T646" i="1"/>
  <c r="U646" i="1" s="1"/>
  <c r="T647" i="1"/>
  <c r="U647" i="1" s="1"/>
  <c r="T648" i="1"/>
  <c r="U648" i="1" s="1"/>
  <c r="T649" i="1"/>
  <c r="U649" i="1" s="1"/>
  <c r="T650" i="1"/>
  <c r="U650" i="1" s="1"/>
  <c r="T651" i="1"/>
  <c r="U651" i="1" s="1"/>
  <c r="T652" i="1"/>
  <c r="U652" i="1" s="1"/>
  <c r="T653" i="1"/>
  <c r="U653" i="1" s="1"/>
  <c r="T654" i="1"/>
  <c r="U654" i="1" s="1"/>
  <c r="T655" i="1"/>
  <c r="U655" i="1" s="1"/>
  <c r="T656" i="1"/>
  <c r="U656" i="1" s="1"/>
  <c r="T657" i="1"/>
  <c r="U657" i="1" s="1"/>
  <c r="T658" i="1"/>
  <c r="U658" i="1" s="1"/>
  <c r="T659" i="1"/>
  <c r="U659" i="1" s="1"/>
  <c r="T660" i="1"/>
  <c r="U660" i="1" s="1"/>
  <c r="T661" i="1"/>
  <c r="U661" i="1" s="1"/>
  <c r="T662" i="1"/>
  <c r="U662" i="1" s="1"/>
  <c r="T663" i="1"/>
  <c r="U663" i="1" s="1"/>
  <c r="T664" i="1"/>
  <c r="U664" i="1" s="1"/>
  <c r="T665" i="1"/>
  <c r="U665" i="1" s="1"/>
  <c r="T666" i="1"/>
  <c r="U666" i="1" s="1"/>
  <c r="T667" i="1"/>
  <c r="U667" i="1" s="1"/>
  <c r="T668" i="1"/>
  <c r="U668" i="1" s="1"/>
  <c r="T669" i="1"/>
  <c r="U669" i="1" s="1"/>
  <c r="T670" i="1"/>
  <c r="U670" i="1" s="1"/>
  <c r="T671" i="1"/>
  <c r="U671" i="1" s="1"/>
  <c r="T672" i="1"/>
  <c r="U672" i="1" s="1"/>
  <c r="T673" i="1"/>
  <c r="U673" i="1" s="1"/>
  <c r="T674" i="1"/>
  <c r="U674" i="1" s="1"/>
  <c r="T675" i="1"/>
  <c r="U675" i="1" s="1"/>
  <c r="T676" i="1"/>
  <c r="U676" i="1" s="1"/>
  <c r="T677" i="1"/>
  <c r="U677" i="1" s="1"/>
  <c r="T678" i="1"/>
  <c r="U678" i="1" s="1"/>
  <c r="T679" i="1"/>
  <c r="U679" i="1" s="1"/>
  <c r="T680" i="1"/>
  <c r="U680" i="1" s="1"/>
  <c r="T681" i="1"/>
  <c r="U681" i="1" s="1"/>
  <c r="T682" i="1"/>
  <c r="U682" i="1" s="1"/>
  <c r="T683" i="1"/>
  <c r="U683" i="1" s="1"/>
  <c r="T684" i="1"/>
  <c r="U684" i="1" s="1"/>
  <c r="T685" i="1"/>
  <c r="U685" i="1" s="1"/>
  <c r="T686" i="1"/>
  <c r="U686" i="1" s="1"/>
  <c r="T687" i="1"/>
  <c r="U687" i="1" s="1"/>
  <c r="T688" i="1"/>
  <c r="U688" i="1" s="1"/>
  <c r="T689" i="1"/>
  <c r="U689" i="1" s="1"/>
  <c r="T690" i="1"/>
  <c r="U690" i="1" s="1"/>
  <c r="T691" i="1"/>
  <c r="U691" i="1" s="1"/>
  <c r="T692" i="1"/>
  <c r="U692" i="1" s="1"/>
  <c r="T693" i="1"/>
  <c r="U693" i="1" s="1"/>
  <c r="T694" i="1"/>
  <c r="U694" i="1" s="1"/>
  <c r="T695" i="1"/>
  <c r="U695" i="1" s="1"/>
  <c r="T696" i="1"/>
  <c r="U696" i="1" s="1"/>
  <c r="T697" i="1"/>
  <c r="U697" i="1" s="1"/>
  <c r="T698" i="1"/>
  <c r="U698" i="1" s="1"/>
  <c r="T699" i="1"/>
  <c r="U699" i="1" s="1"/>
  <c r="T700" i="1"/>
  <c r="U700" i="1" s="1"/>
  <c r="T701" i="1"/>
  <c r="U701" i="1" s="1"/>
  <c r="T702" i="1"/>
  <c r="U702" i="1" s="1"/>
  <c r="T703" i="1"/>
  <c r="U703" i="1" s="1"/>
  <c r="T704" i="1"/>
  <c r="U704" i="1" s="1"/>
  <c r="T705" i="1"/>
  <c r="U705" i="1" s="1"/>
  <c r="T706" i="1"/>
  <c r="U706" i="1" s="1"/>
  <c r="T707" i="1"/>
  <c r="U707" i="1" s="1"/>
  <c r="T708" i="1"/>
  <c r="U708" i="1" s="1"/>
  <c r="T709" i="1"/>
  <c r="U709" i="1" s="1"/>
  <c r="T710" i="1"/>
  <c r="U710" i="1" s="1"/>
  <c r="T711" i="1"/>
  <c r="U711" i="1" s="1"/>
  <c r="T712" i="1"/>
  <c r="U712" i="1" s="1"/>
  <c r="T713" i="1"/>
  <c r="U713" i="1" s="1"/>
  <c r="T714" i="1"/>
  <c r="U714" i="1" s="1"/>
  <c r="T715" i="1"/>
  <c r="U715" i="1" s="1"/>
  <c r="T716" i="1"/>
  <c r="U716" i="1" s="1"/>
  <c r="T717" i="1"/>
  <c r="U717" i="1" s="1"/>
  <c r="T718" i="1"/>
  <c r="U718" i="1" s="1"/>
  <c r="T719" i="1"/>
  <c r="U719" i="1" s="1"/>
  <c r="T720" i="1"/>
  <c r="U720" i="1" s="1"/>
  <c r="T721" i="1"/>
  <c r="U721" i="1" s="1"/>
  <c r="T722" i="1"/>
  <c r="U722" i="1" s="1"/>
  <c r="T723" i="1"/>
  <c r="U723" i="1" s="1"/>
  <c r="T724" i="1"/>
  <c r="U724" i="1" s="1"/>
  <c r="T725" i="1"/>
  <c r="U725" i="1" s="1"/>
  <c r="T726" i="1"/>
  <c r="U726" i="1" s="1"/>
  <c r="T727" i="1"/>
  <c r="U727" i="1" s="1"/>
  <c r="T728" i="1"/>
  <c r="U728" i="1" s="1"/>
  <c r="T729" i="1"/>
  <c r="U729" i="1" s="1"/>
  <c r="T730" i="1"/>
  <c r="U730" i="1" s="1"/>
  <c r="T731" i="1"/>
  <c r="U731" i="1" s="1"/>
  <c r="T732" i="1"/>
  <c r="U732" i="1" s="1"/>
  <c r="T733" i="1"/>
  <c r="U733" i="1" s="1"/>
  <c r="T734" i="1"/>
  <c r="U734" i="1" s="1"/>
  <c r="T735" i="1"/>
  <c r="U735" i="1" s="1"/>
  <c r="T736" i="1"/>
  <c r="U736" i="1" s="1"/>
  <c r="T737" i="1"/>
  <c r="U737" i="1" s="1"/>
  <c r="T738" i="1"/>
  <c r="U738" i="1" s="1"/>
  <c r="T739" i="1"/>
  <c r="U739" i="1" s="1"/>
  <c r="T740" i="1"/>
  <c r="U740" i="1" s="1"/>
  <c r="T741" i="1"/>
  <c r="U741" i="1" s="1"/>
  <c r="T742" i="1"/>
  <c r="U742" i="1" s="1"/>
  <c r="T743" i="1"/>
  <c r="U743" i="1" s="1"/>
  <c r="T744" i="1"/>
  <c r="U744" i="1" s="1"/>
  <c r="T745" i="1"/>
  <c r="U745" i="1" s="1"/>
  <c r="T746" i="1"/>
  <c r="U746" i="1" s="1"/>
  <c r="T747" i="1"/>
  <c r="U747" i="1" s="1"/>
  <c r="T748" i="1"/>
  <c r="U748" i="1" s="1"/>
  <c r="T749" i="1"/>
  <c r="U749" i="1" s="1"/>
  <c r="T750" i="1"/>
  <c r="U750" i="1" s="1"/>
  <c r="T751" i="1"/>
  <c r="U751" i="1" s="1"/>
  <c r="T752" i="1"/>
  <c r="U752" i="1" s="1"/>
  <c r="T753" i="1"/>
  <c r="U753" i="1" s="1"/>
  <c r="T754" i="1"/>
  <c r="U754" i="1" s="1"/>
  <c r="T755" i="1"/>
  <c r="U755" i="1" s="1"/>
  <c r="T756" i="1"/>
  <c r="U756" i="1" s="1"/>
  <c r="T757" i="1"/>
  <c r="U757" i="1" s="1"/>
  <c r="T758" i="1"/>
  <c r="U758" i="1" s="1"/>
  <c r="T759" i="1"/>
  <c r="U759" i="1" s="1"/>
  <c r="T760" i="1"/>
  <c r="U760" i="1" s="1"/>
  <c r="T761" i="1"/>
  <c r="U761" i="1" s="1"/>
  <c r="T762" i="1"/>
  <c r="U762" i="1" s="1"/>
  <c r="T763" i="1"/>
  <c r="U763" i="1" s="1"/>
  <c r="T764" i="1"/>
  <c r="U764" i="1" s="1"/>
  <c r="T765" i="1"/>
  <c r="U765" i="1" s="1"/>
  <c r="T766" i="1"/>
  <c r="U766" i="1" s="1"/>
  <c r="T767" i="1"/>
  <c r="U767" i="1" s="1"/>
  <c r="T768" i="1"/>
  <c r="U768" i="1" s="1"/>
  <c r="T769" i="1"/>
  <c r="U769" i="1" s="1"/>
  <c r="T770" i="1"/>
  <c r="U770" i="1" s="1"/>
  <c r="T771" i="1"/>
  <c r="U771" i="1" s="1"/>
  <c r="T772" i="1"/>
  <c r="U772" i="1" s="1"/>
  <c r="T773" i="1"/>
  <c r="U773" i="1" s="1"/>
  <c r="T774" i="1"/>
  <c r="U774" i="1" s="1"/>
  <c r="T775" i="1"/>
  <c r="U775" i="1" s="1"/>
  <c r="T776" i="1"/>
  <c r="U776" i="1" s="1"/>
  <c r="T777" i="1"/>
  <c r="U777" i="1" s="1"/>
  <c r="T778" i="1"/>
  <c r="U778" i="1" s="1"/>
  <c r="T779" i="1"/>
  <c r="U779" i="1" s="1"/>
  <c r="T780" i="1"/>
  <c r="U780" i="1" s="1"/>
  <c r="T781" i="1"/>
  <c r="U781" i="1" s="1"/>
  <c r="T782" i="1"/>
  <c r="U782" i="1" s="1"/>
  <c r="T783" i="1"/>
  <c r="U783" i="1" s="1"/>
  <c r="T784" i="1"/>
  <c r="U784" i="1" s="1"/>
  <c r="T785" i="1"/>
  <c r="U785" i="1" s="1"/>
  <c r="T786" i="1"/>
  <c r="U786" i="1" s="1"/>
  <c r="T787" i="1"/>
  <c r="U787" i="1" s="1"/>
  <c r="T788" i="1"/>
  <c r="U788" i="1" s="1"/>
  <c r="T789" i="1"/>
  <c r="U789" i="1" s="1"/>
  <c r="T790" i="1"/>
  <c r="U790" i="1" s="1"/>
  <c r="T791" i="1"/>
  <c r="U791" i="1" s="1"/>
  <c r="T792" i="1"/>
  <c r="U792" i="1" s="1"/>
  <c r="T793" i="1"/>
  <c r="U793" i="1" s="1"/>
  <c r="T794" i="1"/>
  <c r="U794" i="1" s="1"/>
  <c r="T795" i="1"/>
  <c r="U795" i="1" s="1"/>
  <c r="T796" i="1"/>
  <c r="U796" i="1" s="1"/>
  <c r="T797" i="1"/>
  <c r="U797" i="1" s="1"/>
  <c r="T798" i="1"/>
  <c r="U798" i="1" s="1"/>
  <c r="T799" i="1"/>
  <c r="U799" i="1" s="1"/>
  <c r="T800" i="1"/>
  <c r="U800" i="1" s="1"/>
  <c r="T801" i="1"/>
  <c r="U801" i="1" s="1"/>
  <c r="T802" i="1"/>
  <c r="U802" i="1" s="1"/>
  <c r="T803" i="1"/>
  <c r="U803" i="1" s="1"/>
  <c r="T804" i="1"/>
  <c r="U804" i="1" s="1"/>
  <c r="T805" i="1"/>
  <c r="U805" i="1" s="1"/>
  <c r="T806" i="1"/>
  <c r="U806" i="1" s="1"/>
  <c r="T807" i="1"/>
  <c r="U807" i="1" s="1"/>
  <c r="T808" i="1"/>
  <c r="U808" i="1" s="1"/>
  <c r="T809" i="1"/>
  <c r="U809" i="1" s="1"/>
  <c r="T810" i="1"/>
  <c r="U810" i="1" s="1"/>
  <c r="T811" i="1"/>
  <c r="U811" i="1" s="1"/>
  <c r="T812" i="1"/>
  <c r="U812" i="1" s="1"/>
  <c r="T813" i="1"/>
  <c r="U813" i="1" s="1"/>
  <c r="T814" i="1"/>
  <c r="U814" i="1" s="1"/>
  <c r="T815" i="1"/>
  <c r="U815" i="1" s="1"/>
  <c r="T816" i="1"/>
  <c r="U816" i="1" s="1"/>
  <c r="T817" i="1"/>
  <c r="U817" i="1" s="1"/>
  <c r="T818" i="1"/>
  <c r="U818" i="1" s="1"/>
  <c r="T819" i="1"/>
  <c r="U819" i="1" s="1"/>
  <c r="T820" i="1"/>
  <c r="U820" i="1" s="1"/>
  <c r="T821" i="1"/>
  <c r="U821" i="1" s="1"/>
  <c r="T822" i="1"/>
  <c r="U822" i="1" s="1"/>
  <c r="T823" i="1"/>
  <c r="U823" i="1" s="1"/>
  <c r="T824" i="1"/>
  <c r="U824" i="1" s="1"/>
  <c r="T825" i="1"/>
  <c r="U825" i="1" s="1"/>
  <c r="T826" i="1"/>
  <c r="U826" i="1" s="1"/>
  <c r="T827" i="1"/>
  <c r="U827" i="1" s="1"/>
  <c r="T828" i="1"/>
  <c r="U828" i="1" s="1"/>
  <c r="T829" i="1"/>
  <c r="U829" i="1" s="1"/>
  <c r="T830" i="1"/>
  <c r="U830" i="1" s="1"/>
  <c r="T831" i="1"/>
  <c r="U831" i="1" s="1"/>
  <c r="T832" i="1"/>
  <c r="U832" i="1" s="1"/>
  <c r="T833" i="1"/>
  <c r="U833" i="1" s="1"/>
  <c r="T834" i="1"/>
  <c r="U834" i="1" s="1"/>
  <c r="T835" i="1"/>
  <c r="U835" i="1" s="1"/>
  <c r="T836" i="1"/>
  <c r="U836" i="1" s="1"/>
  <c r="T837" i="1"/>
  <c r="U837" i="1" s="1"/>
  <c r="T838" i="1"/>
  <c r="U838" i="1" s="1"/>
  <c r="T839" i="1"/>
  <c r="U839" i="1" s="1"/>
  <c r="T840" i="1"/>
  <c r="U840" i="1" s="1"/>
  <c r="T841" i="1"/>
  <c r="U841" i="1" s="1"/>
  <c r="T842" i="1"/>
  <c r="U842" i="1" s="1"/>
  <c r="T843" i="1"/>
  <c r="U843" i="1" s="1"/>
  <c r="T844" i="1"/>
  <c r="U844" i="1" s="1"/>
  <c r="T845" i="1"/>
  <c r="U845" i="1" s="1"/>
  <c r="T846" i="1"/>
  <c r="U846" i="1" s="1"/>
  <c r="T847" i="1"/>
  <c r="U847" i="1" s="1"/>
  <c r="T848" i="1"/>
  <c r="U848" i="1" s="1"/>
  <c r="T849" i="1"/>
  <c r="U849" i="1" s="1"/>
  <c r="T850" i="1"/>
  <c r="U850" i="1" s="1"/>
  <c r="T851" i="1"/>
  <c r="U851" i="1" s="1"/>
  <c r="T852" i="1"/>
  <c r="U852" i="1" s="1"/>
  <c r="T853" i="1"/>
  <c r="U853" i="1" s="1"/>
  <c r="T854" i="1"/>
  <c r="U854" i="1" s="1"/>
  <c r="T855" i="1"/>
  <c r="U855" i="1" s="1"/>
  <c r="T856" i="1"/>
  <c r="U856" i="1" s="1"/>
  <c r="T857" i="1"/>
  <c r="U857" i="1" s="1"/>
  <c r="T858" i="1"/>
  <c r="U858" i="1" s="1"/>
  <c r="T859" i="1"/>
  <c r="U859" i="1" s="1"/>
  <c r="T860" i="1"/>
  <c r="U860" i="1" s="1"/>
  <c r="T861" i="1"/>
  <c r="U861" i="1" s="1"/>
  <c r="T862" i="1"/>
  <c r="U862" i="1" s="1"/>
  <c r="T863" i="1"/>
  <c r="U863" i="1" s="1"/>
  <c r="T864" i="1"/>
  <c r="U864" i="1" s="1"/>
  <c r="T865" i="1"/>
  <c r="U865" i="1" s="1"/>
  <c r="T866" i="1"/>
  <c r="U866" i="1" s="1"/>
  <c r="T867" i="1"/>
  <c r="U867" i="1" s="1"/>
  <c r="T868" i="1"/>
  <c r="U868" i="1" s="1"/>
  <c r="T869" i="1"/>
  <c r="U869" i="1" s="1"/>
  <c r="T870" i="1"/>
  <c r="U870" i="1" s="1"/>
  <c r="T871" i="1"/>
  <c r="U871" i="1" s="1"/>
  <c r="T872" i="1"/>
  <c r="U872" i="1" s="1"/>
  <c r="T873" i="1"/>
  <c r="U873" i="1" s="1"/>
  <c r="T874" i="1"/>
  <c r="U874" i="1" s="1"/>
  <c r="T875" i="1"/>
  <c r="U875" i="1" s="1"/>
  <c r="T876" i="1"/>
  <c r="U876" i="1" s="1"/>
  <c r="T877" i="1"/>
  <c r="U877" i="1" s="1"/>
  <c r="T878" i="1"/>
  <c r="U878" i="1" s="1"/>
  <c r="T879" i="1"/>
  <c r="U879" i="1" s="1"/>
  <c r="T880" i="1"/>
  <c r="U880" i="1" s="1"/>
  <c r="T881" i="1"/>
  <c r="U881" i="1" s="1"/>
  <c r="T882" i="1"/>
  <c r="U882" i="1" s="1"/>
  <c r="T883" i="1"/>
  <c r="U883" i="1" s="1"/>
  <c r="T884" i="1"/>
  <c r="U884" i="1" s="1"/>
  <c r="T885" i="1"/>
  <c r="U885" i="1" s="1"/>
  <c r="T886" i="1"/>
  <c r="U886" i="1" s="1"/>
  <c r="T887" i="1"/>
  <c r="U887" i="1" s="1"/>
  <c r="T888" i="1"/>
  <c r="U888" i="1" s="1"/>
  <c r="T889" i="1"/>
  <c r="U889" i="1" s="1"/>
  <c r="T890" i="1"/>
  <c r="U890" i="1" s="1"/>
  <c r="T891" i="1"/>
  <c r="U891" i="1" s="1"/>
  <c r="T892" i="1"/>
  <c r="U892" i="1" s="1"/>
  <c r="T893" i="1"/>
  <c r="U893" i="1" s="1"/>
  <c r="T894" i="1"/>
  <c r="U894" i="1" s="1"/>
  <c r="T895" i="1"/>
  <c r="U895" i="1" s="1"/>
  <c r="T896" i="1"/>
  <c r="U896" i="1" s="1"/>
  <c r="T897" i="1"/>
  <c r="U897" i="1" s="1"/>
  <c r="T898" i="1"/>
  <c r="U898" i="1" s="1"/>
  <c r="T899" i="1"/>
  <c r="U899" i="1" s="1"/>
  <c r="T900" i="1"/>
  <c r="U900" i="1" s="1"/>
  <c r="T901" i="1"/>
  <c r="U901" i="1" s="1"/>
  <c r="T902" i="1"/>
  <c r="U902" i="1" s="1"/>
  <c r="T903" i="1"/>
  <c r="U903" i="1" s="1"/>
  <c r="T904" i="1"/>
  <c r="U904" i="1" s="1"/>
  <c r="T905" i="1"/>
  <c r="U905" i="1" s="1"/>
  <c r="T906" i="1"/>
  <c r="U906" i="1" s="1"/>
  <c r="T907" i="1"/>
  <c r="U907" i="1" s="1"/>
  <c r="T908" i="1"/>
  <c r="U908" i="1" s="1"/>
  <c r="T909" i="1"/>
  <c r="U909" i="1" s="1"/>
  <c r="T910" i="1"/>
  <c r="U910" i="1" s="1"/>
  <c r="T911" i="1"/>
  <c r="U911" i="1" s="1"/>
  <c r="T912" i="1"/>
  <c r="U912" i="1" s="1"/>
  <c r="T913" i="1"/>
  <c r="U913" i="1" s="1"/>
  <c r="T914" i="1"/>
  <c r="U914" i="1" s="1"/>
  <c r="T915" i="1"/>
  <c r="U915" i="1" s="1"/>
  <c r="T916" i="1"/>
  <c r="U916" i="1" s="1"/>
  <c r="T917" i="1"/>
  <c r="U917" i="1" s="1"/>
  <c r="T918" i="1"/>
  <c r="U918" i="1" s="1"/>
  <c r="T919" i="1"/>
  <c r="U919" i="1" s="1"/>
  <c r="T920" i="1"/>
  <c r="U920" i="1" s="1"/>
  <c r="T921" i="1"/>
  <c r="U921" i="1" s="1"/>
  <c r="T922" i="1"/>
  <c r="U922" i="1" s="1"/>
  <c r="T923" i="1"/>
  <c r="U923" i="1" s="1"/>
  <c r="T924" i="1"/>
  <c r="U924" i="1" s="1"/>
  <c r="T925" i="1"/>
  <c r="U925" i="1" s="1"/>
  <c r="T926" i="1"/>
  <c r="U926" i="1" s="1"/>
  <c r="T927" i="1"/>
  <c r="U927" i="1" s="1"/>
  <c r="T928" i="1"/>
  <c r="U928" i="1" s="1"/>
  <c r="T929" i="1"/>
  <c r="U929" i="1" s="1"/>
  <c r="T930" i="1"/>
  <c r="U930" i="1" s="1"/>
  <c r="T931" i="1"/>
  <c r="U931" i="1" s="1"/>
  <c r="T932" i="1"/>
  <c r="U932" i="1" s="1"/>
  <c r="T933" i="1"/>
  <c r="U933" i="1" s="1"/>
  <c r="T934" i="1"/>
  <c r="U934" i="1" s="1"/>
  <c r="T935" i="1"/>
  <c r="U935" i="1" s="1"/>
  <c r="T936" i="1"/>
  <c r="U936" i="1" s="1"/>
  <c r="T937" i="1"/>
  <c r="U937" i="1" s="1"/>
  <c r="T938" i="1"/>
  <c r="U938" i="1" s="1"/>
  <c r="T939" i="1"/>
  <c r="U939" i="1" s="1"/>
  <c r="T940" i="1"/>
  <c r="U940" i="1" s="1"/>
  <c r="T941" i="1"/>
  <c r="U941" i="1" s="1"/>
  <c r="T942" i="1"/>
  <c r="U942" i="1" s="1"/>
  <c r="T943" i="1"/>
  <c r="U943" i="1" s="1"/>
  <c r="T944" i="1"/>
  <c r="U944" i="1" s="1"/>
  <c r="T945" i="1"/>
  <c r="U945" i="1" s="1"/>
  <c r="T946" i="1"/>
  <c r="U946" i="1" s="1"/>
  <c r="T947" i="1"/>
  <c r="U947" i="1" s="1"/>
  <c r="T948" i="1"/>
  <c r="U948" i="1" s="1"/>
  <c r="T949" i="1"/>
  <c r="U949" i="1" s="1"/>
  <c r="T950" i="1"/>
  <c r="U950" i="1" s="1"/>
  <c r="T951" i="1"/>
  <c r="U951" i="1" s="1"/>
  <c r="T952" i="1"/>
  <c r="U952" i="1" s="1"/>
  <c r="T953" i="1"/>
  <c r="U953" i="1" s="1"/>
  <c r="T954" i="1"/>
  <c r="U954" i="1" s="1"/>
  <c r="T955" i="1"/>
  <c r="U955" i="1" s="1"/>
  <c r="T956" i="1"/>
  <c r="U956" i="1" s="1"/>
  <c r="T957" i="1"/>
  <c r="U957" i="1" s="1"/>
  <c r="T958" i="1"/>
  <c r="U958" i="1" s="1"/>
  <c r="T959" i="1"/>
  <c r="U959" i="1" s="1"/>
  <c r="T960" i="1"/>
  <c r="U960" i="1" s="1"/>
  <c r="T961" i="1"/>
  <c r="U961" i="1" s="1"/>
  <c r="T962" i="1"/>
  <c r="U962" i="1" s="1"/>
  <c r="T963" i="1"/>
  <c r="U963" i="1" s="1"/>
  <c r="T964" i="1"/>
  <c r="U964" i="1" s="1"/>
  <c r="T965" i="1"/>
  <c r="U965" i="1" s="1"/>
  <c r="T966" i="1"/>
  <c r="U966" i="1" s="1"/>
  <c r="T967" i="1"/>
  <c r="U967" i="1" s="1"/>
  <c r="T968" i="1"/>
  <c r="U968" i="1" s="1"/>
  <c r="T969" i="1"/>
  <c r="U969" i="1" s="1"/>
  <c r="T970" i="1"/>
  <c r="U970" i="1" s="1"/>
  <c r="T971" i="1"/>
  <c r="U971" i="1" s="1"/>
  <c r="T972" i="1"/>
  <c r="U972" i="1" s="1"/>
  <c r="T973" i="1"/>
  <c r="U973" i="1" s="1"/>
  <c r="T974" i="1"/>
  <c r="U974" i="1" s="1"/>
  <c r="T975" i="1"/>
  <c r="U975" i="1" s="1"/>
  <c r="T976" i="1"/>
  <c r="U976" i="1" s="1"/>
  <c r="T977" i="1"/>
  <c r="U977" i="1" s="1"/>
  <c r="T978" i="1"/>
  <c r="U978" i="1" s="1"/>
  <c r="T979" i="1"/>
  <c r="U979" i="1" s="1"/>
  <c r="T980" i="1"/>
  <c r="U980" i="1" s="1"/>
  <c r="T981" i="1"/>
  <c r="U981" i="1" s="1"/>
  <c r="T982" i="1"/>
  <c r="U982" i="1" s="1"/>
  <c r="T983" i="1"/>
  <c r="U983" i="1" s="1"/>
  <c r="T984" i="1"/>
  <c r="U984" i="1" s="1"/>
  <c r="T985" i="1"/>
  <c r="U985" i="1" s="1"/>
  <c r="T986" i="1"/>
  <c r="U986" i="1" s="1"/>
  <c r="T987" i="1"/>
  <c r="U987" i="1" s="1"/>
  <c r="T988" i="1"/>
  <c r="U988" i="1" s="1"/>
  <c r="T989" i="1"/>
  <c r="U989" i="1" s="1"/>
  <c r="T990" i="1"/>
  <c r="U990" i="1" s="1"/>
  <c r="T991" i="1"/>
  <c r="U991" i="1" s="1"/>
  <c r="T992" i="1"/>
  <c r="U992" i="1" s="1"/>
  <c r="T993" i="1"/>
  <c r="U993" i="1" s="1"/>
  <c r="T994" i="1"/>
  <c r="U994" i="1" s="1"/>
  <c r="T995" i="1"/>
  <c r="U995" i="1" s="1"/>
  <c r="T996" i="1"/>
  <c r="U996" i="1" s="1"/>
  <c r="T997" i="1"/>
  <c r="U997" i="1" s="1"/>
  <c r="T998" i="1"/>
  <c r="U998" i="1" s="1"/>
  <c r="T999" i="1"/>
  <c r="U999" i="1" s="1"/>
  <c r="T1000" i="1"/>
  <c r="U1000" i="1" s="1"/>
  <c r="T1001" i="1"/>
  <c r="U1001" i="1" s="1"/>
  <c r="T1002" i="1"/>
  <c r="U1002" i="1" s="1"/>
  <c r="T1003" i="1"/>
  <c r="U1003" i="1" s="1"/>
  <c r="T1004" i="1"/>
  <c r="U1004" i="1" s="1"/>
  <c r="T1005" i="1"/>
  <c r="U1005" i="1" s="1"/>
  <c r="T1006" i="1"/>
  <c r="U1006" i="1" s="1"/>
  <c r="T1007" i="1"/>
  <c r="U1007" i="1" s="1"/>
  <c r="T1008" i="1"/>
  <c r="U1008" i="1" s="1"/>
  <c r="T1009" i="1"/>
  <c r="U1009" i="1" s="1"/>
  <c r="T1010" i="1"/>
  <c r="U1010" i="1" s="1"/>
  <c r="T1011" i="1"/>
  <c r="U1011" i="1" s="1"/>
  <c r="T1012" i="1"/>
  <c r="U1012" i="1" s="1"/>
  <c r="T1013" i="1"/>
  <c r="U1013" i="1" s="1"/>
  <c r="T1014" i="1"/>
  <c r="U1014" i="1" s="1"/>
  <c r="T1015" i="1"/>
  <c r="U1015" i="1" s="1"/>
  <c r="T1016" i="1"/>
  <c r="U1016" i="1" s="1"/>
  <c r="T1017" i="1"/>
  <c r="U1017" i="1" s="1"/>
  <c r="T1018" i="1"/>
  <c r="U1018" i="1" s="1"/>
  <c r="T1019" i="1"/>
  <c r="U1019" i="1" s="1"/>
  <c r="T1020" i="1"/>
  <c r="U1020" i="1" s="1"/>
  <c r="T1021" i="1"/>
  <c r="U1021" i="1" s="1"/>
  <c r="T1022" i="1"/>
  <c r="U1022" i="1" s="1"/>
  <c r="T1023" i="1"/>
  <c r="U1023" i="1" s="1"/>
  <c r="T1024" i="1"/>
  <c r="U1024" i="1" s="1"/>
  <c r="T1025" i="1"/>
  <c r="U1025" i="1" s="1"/>
  <c r="T1026" i="1"/>
  <c r="U1026" i="1" s="1"/>
  <c r="T1027" i="1"/>
  <c r="U1027" i="1" s="1"/>
  <c r="T1028" i="1"/>
  <c r="U1028" i="1" s="1"/>
  <c r="T1029" i="1"/>
  <c r="U1029" i="1" s="1"/>
  <c r="T1030" i="1"/>
  <c r="U1030" i="1" s="1"/>
  <c r="T1031" i="1"/>
  <c r="U1031" i="1" s="1"/>
  <c r="T1032" i="1"/>
  <c r="U1032" i="1" s="1"/>
  <c r="T1033" i="1"/>
  <c r="U1033" i="1" s="1"/>
  <c r="T1034" i="1"/>
  <c r="U1034" i="1" s="1"/>
  <c r="T1035" i="1"/>
  <c r="U1035" i="1" s="1"/>
  <c r="T1036" i="1"/>
  <c r="U1036" i="1" s="1"/>
  <c r="T1037" i="1"/>
  <c r="U1037" i="1" s="1"/>
  <c r="T1038" i="1"/>
  <c r="U1038" i="1" s="1"/>
  <c r="T1039" i="1"/>
  <c r="U1039" i="1" s="1"/>
  <c r="T1040" i="1"/>
  <c r="U1040" i="1" s="1"/>
  <c r="T1041" i="1"/>
  <c r="U1041" i="1" s="1"/>
  <c r="T1042" i="1"/>
  <c r="U1042" i="1" s="1"/>
  <c r="T1043" i="1"/>
  <c r="U1043" i="1" s="1"/>
  <c r="T1044" i="1"/>
  <c r="U1044" i="1" s="1"/>
  <c r="T1045" i="1"/>
  <c r="U1045" i="1" s="1"/>
  <c r="T1046" i="1"/>
  <c r="U1046" i="1" s="1"/>
  <c r="T1047" i="1"/>
  <c r="U1047" i="1" s="1"/>
  <c r="T1048" i="1"/>
  <c r="U1048" i="1" s="1"/>
  <c r="T1049" i="1"/>
  <c r="U1049" i="1" s="1"/>
  <c r="T1050" i="1"/>
  <c r="U1050" i="1" s="1"/>
  <c r="T1051" i="1"/>
  <c r="U1051" i="1" s="1"/>
  <c r="T1052" i="1"/>
  <c r="U1052" i="1" s="1"/>
  <c r="T1053" i="1"/>
  <c r="U1053" i="1" s="1"/>
  <c r="T1054" i="1"/>
  <c r="U1054" i="1" s="1"/>
  <c r="T1055" i="1"/>
  <c r="U1055" i="1" s="1"/>
  <c r="T1056" i="1"/>
  <c r="U1056" i="1" s="1"/>
  <c r="T1057" i="1"/>
  <c r="U1057" i="1" s="1"/>
  <c r="T1058" i="1"/>
  <c r="U1058" i="1" s="1"/>
  <c r="T1059" i="1"/>
  <c r="U1059" i="1" s="1"/>
  <c r="T1060" i="1"/>
  <c r="U1060" i="1" s="1"/>
  <c r="T1061" i="1"/>
  <c r="U1061" i="1" s="1"/>
  <c r="T1062" i="1"/>
  <c r="U1062" i="1" s="1"/>
  <c r="T1063" i="1"/>
  <c r="U1063" i="1" s="1"/>
  <c r="T1064" i="1"/>
  <c r="U1064" i="1" s="1"/>
  <c r="T1065" i="1"/>
  <c r="U1065" i="1" s="1"/>
  <c r="T1066" i="1"/>
  <c r="U1066" i="1" s="1"/>
  <c r="T1067" i="1"/>
  <c r="U1067" i="1" s="1"/>
  <c r="T1068" i="1"/>
  <c r="U1068" i="1" s="1"/>
  <c r="T1069" i="1"/>
  <c r="U1069" i="1" s="1"/>
  <c r="T1070" i="1"/>
  <c r="U1070" i="1" s="1"/>
  <c r="T1071" i="1"/>
  <c r="U1071" i="1" s="1"/>
  <c r="T1072" i="1"/>
  <c r="U1072" i="1" s="1"/>
  <c r="T1073" i="1"/>
  <c r="U1073" i="1" s="1"/>
  <c r="T1074" i="1"/>
  <c r="U1074" i="1" s="1"/>
  <c r="T1075" i="1"/>
  <c r="U1075" i="1" s="1"/>
  <c r="T1076" i="1"/>
  <c r="U1076" i="1" s="1"/>
  <c r="T1077" i="1"/>
  <c r="U1077" i="1" s="1"/>
  <c r="T1078" i="1"/>
  <c r="U1078" i="1" s="1"/>
  <c r="T1079" i="1"/>
  <c r="U1079" i="1" s="1"/>
  <c r="T1080" i="1"/>
  <c r="U1080" i="1" s="1"/>
  <c r="T1081" i="1"/>
  <c r="U1081" i="1" s="1"/>
  <c r="T1082" i="1"/>
  <c r="U1082" i="1" s="1"/>
  <c r="T1083" i="1"/>
  <c r="U1083" i="1" s="1"/>
  <c r="T1084" i="1"/>
  <c r="U1084" i="1" s="1"/>
  <c r="T1085" i="1"/>
  <c r="U1085" i="1" s="1"/>
  <c r="T1086" i="1"/>
  <c r="U1086" i="1" s="1"/>
  <c r="T1087" i="1"/>
  <c r="U1087" i="1" s="1"/>
  <c r="T1088" i="1"/>
  <c r="U1088" i="1" s="1"/>
  <c r="T1089" i="1"/>
  <c r="U1089" i="1" s="1"/>
  <c r="T1090" i="1"/>
  <c r="U1090" i="1" s="1"/>
  <c r="T1091" i="1"/>
  <c r="U1091" i="1" s="1"/>
  <c r="T1092" i="1"/>
  <c r="U1092" i="1" s="1"/>
  <c r="T1093" i="1"/>
  <c r="U1093" i="1" s="1"/>
  <c r="T1094" i="1"/>
  <c r="U1094" i="1" s="1"/>
  <c r="T1095" i="1"/>
  <c r="U1095" i="1" s="1"/>
  <c r="T1096" i="1"/>
  <c r="U1096" i="1" s="1"/>
  <c r="T1097" i="1"/>
  <c r="U1097" i="1" s="1"/>
  <c r="T1098" i="1"/>
  <c r="U1098" i="1" s="1"/>
  <c r="T1099" i="1"/>
  <c r="U1099" i="1" s="1"/>
  <c r="T1100" i="1"/>
  <c r="U1100" i="1" s="1"/>
  <c r="T1101" i="1"/>
  <c r="U1101" i="1" s="1"/>
  <c r="T1102" i="1"/>
  <c r="U1102" i="1" s="1"/>
  <c r="T1103" i="1"/>
  <c r="U1103" i="1" s="1"/>
  <c r="T1104" i="1"/>
  <c r="U1104" i="1" s="1"/>
  <c r="T1105" i="1"/>
  <c r="U1105" i="1" s="1"/>
  <c r="T1106" i="1"/>
  <c r="U1106" i="1" s="1"/>
  <c r="T1107" i="1"/>
  <c r="U1107" i="1" s="1"/>
  <c r="T1108" i="1"/>
  <c r="U1108" i="1" s="1"/>
  <c r="T1109" i="1"/>
  <c r="U1109" i="1" s="1"/>
  <c r="T1110" i="1"/>
  <c r="U1110" i="1" s="1"/>
  <c r="T1111" i="1"/>
  <c r="U1111" i="1" s="1"/>
  <c r="T1112" i="1"/>
  <c r="U1112" i="1" s="1"/>
  <c r="T1113" i="1"/>
  <c r="U1113" i="1" s="1"/>
  <c r="T1114" i="1"/>
  <c r="U1114" i="1" s="1"/>
  <c r="T1115" i="1"/>
  <c r="U1115" i="1" s="1"/>
  <c r="T1116" i="1"/>
  <c r="U1116" i="1" s="1"/>
  <c r="T1117" i="1"/>
  <c r="U1117" i="1" s="1"/>
  <c r="T1118" i="1"/>
  <c r="U1118" i="1" s="1"/>
  <c r="T1119" i="1"/>
  <c r="U1119" i="1" s="1"/>
  <c r="T1120" i="1"/>
  <c r="U1120" i="1" s="1"/>
  <c r="T1121" i="1"/>
  <c r="U1121" i="1" s="1"/>
  <c r="T1122" i="1"/>
  <c r="U1122" i="1" s="1"/>
  <c r="T1123" i="1"/>
  <c r="U1123" i="1" s="1"/>
  <c r="T1124" i="1"/>
  <c r="U1124" i="1" s="1"/>
  <c r="T1125" i="1"/>
  <c r="U1125" i="1" s="1"/>
  <c r="T1126" i="1"/>
  <c r="U1126" i="1" s="1"/>
  <c r="T1127" i="1"/>
  <c r="U1127" i="1" s="1"/>
  <c r="T1128" i="1"/>
  <c r="U1128" i="1" s="1"/>
  <c r="T1129" i="1"/>
  <c r="U1129" i="1" s="1"/>
  <c r="T1130" i="1"/>
  <c r="U1130" i="1" s="1"/>
  <c r="T1131" i="1"/>
  <c r="U1131" i="1" s="1"/>
  <c r="T1132" i="1"/>
  <c r="U1132" i="1" s="1"/>
  <c r="T1133" i="1"/>
  <c r="U1133" i="1" s="1"/>
  <c r="T1134" i="1"/>
  <c r="U1134" i="1" s="1"/>
  <c r="T1135" i="1"/>
  <c r="U1135" i="1" s="1"/>
  <c r="T1136" i="1"/>
  <c r="U1136" i="1" s="1"/>
  <c r="T1137" i="1"/>
  <c r="U1137" i="1" s="1"/>
  <c r="T1138" i="1"/>
  <c r="U1138" i="1" s="1"/>
  <c r="T1139" i="1"/>
  <c r="U1139" i="1" s="1"/>
  <c r="T1140" i="1"/>
  <c r="U1140" i="1" s="1"/>
  <c r="T1141" i="1"/>
  <c r="U1141" i="1" s="1"/>
  <c r="T1142" i="1"/>
  <c r="U1142" i="1" s="1"/>
  <c r="T1143" i="1"/>
  <c r="U1143" i="1" s="1"/>
  <c r="T1144" i="1"/>
  <c r="U1144" i="1" s="1"/>
  <c r="T1145" i="1"/>
  <c r="U1145" i="1" s="1"/>
  <c r="T1146" i="1"/>
  <c r="U1146" i="1" s="1"/>
  <c r="T1147" i="1"/>
  <c r="U1147" i="1" s="1"/>
  <c r="T1148" i="1"/>
  <c r="U1148" i="1" s="1"/>
  <c r="T1149" i="1"/>
  <c r="U1149" i="1" s="1"/>
  <c r="T1150" i="1"/>
  <c r="U1150" i="1" s="1"/>
  <c r="T1151" i="1"/>
  <c r="U1151" i="1" s="1"/>
  <c r="T1152" i="1"/>
  <c r="U1152" i="1" s="1"/>
  <c r="T1153" i="1"/>
  <c r="U1153" i="1" s="1"/>
  <c r="T1154" i="1"/>
  <c r="U1154" i="1" s="1"/>
  <c r="T1155" i="1"/>
  <c r="U1155" i="1" s="1"/>
  <c r="T1156" i="1"/>
  <c r="U1156" i="1" s="1"/>
  <c r="T1157" i="1"/>
  <c r="U1157" i="1" s="1"/>
  <c r="T1158" i="1"/>
  <c r="U1158" i="1" s="1"/>
  <c r="T1159" i="1"/>
  <c r="U1159" i="1" s="1"/>
  <c r="T1160" i="1"/>
  <c r="U1160" i="1" s="1"/>
  <c r="T1161" i="1"/>
  <c r="U1161" i="1" s="1"/>
  <c r="T1162" i="1"/>
  <c r="U1162" i="1" s="1"/>
  <c r="T1163" i="1"/>
  <c r="U1163" i="1" s="1"/>
  <c r="T1164" i="1"/>
  <c r="U1164" i="1" s="1"/>
  <c r="T1165" i="1"/>
  <c r="U1165" i="1" s="1"/>
  <c r="T1166" i="1"/>
  <c r="U1166" i="1" s="1"/>
  <c r="T1167" i="1"/>
  <c r="U1167" i="1" s="1"/>
  <c r="T1168" i="1"/>
  <c r="U1168" i="1" s="1"/>
  <c r="T1169" i="1"/>
  <c r="U1169" i="1" s="1"/>
  <c r="T1170" i="1"/>
  <c r="U1170" i="1" s="1"/>
  <c r="T1171" i="1"/>
  <c r="U1171" i="1" s="1"/>
  <c r="T1172" i="1"/>
  <c r="U1172" i="1" s="1"/>
  <c r="T1173" i="1"/>
  <c r="U1173" i="1" s="1"/>
  <c r="T1174" i="1"/>
  <c r="U1174" i="1" s="1"/>
  <c r="T1175" i="1"/>
  <c r="U1175" i="1" s="1"/>
  <c r="T1176" i="1"/>
  <c r="U1176" i="1" s="1"/>
  <c r="T1177" i="1"/>
  <c r="U1177" i="1" s="1"/>
  <c r="T1178" i="1"/>
  <c r="U1178" i="1" s="1"/>
  <c r="T1179" i="1"/>
  <c r="U1179" i="1" s="1"/>
  <c r="T1180" i="1"/>
  <c r="U1180" i="1" s="1"/>
  <c r="T1181" i="1"/>
  <c r="U1181" i="1" s="1"/>
  <c r="T1182" i="1"/>
  <c r="U1182" i="1" s="1"/>
  <c r="T1183" i="1"/>
  <c r="U1183" i="1" s="1"/>
  <c r="T1184" i="1"/>
  <c r="U1184" i="1" s="1"/>
  <c r="T1185" i="1"/>
  <c r="U1185" i="1" s="1"/>
  <c r="T1186" i="1"/>
  <c r="U1186" i="1" s="1"/>
  <c r="T1187" i="1"/>
  <c r="U1187" i="1" s="1"/>
  <c r="T1188" i="1"/>
  <c r="U1188" i="1" s="1"/>
  <c r="T1189" i="1"/>
  <c r="U1189" i="1" s="1"/>
  <c r="T1190" i="1"/>
  <c r="U1190" i="1" s="1"/>
  <c r="T1191" i="1"/>
  <c r="U1191" i="1" s="1"/>
  <c r="T1192" i="1"/>
  <c r="U1192" i="1" s="1"/>
  <c r="T1193" i="1"/>
  <c r="U1193" i="1" s="1"/>
  <c r="T1194" i="1"/>
  <c r="U1194" i="1" s="1"/>
  <c r="T1195" i="1"/>
  <c r="U1195" i="1" s="1"/>
  <c r="T1196" i="1"/>
  <c r="U1196" i="1" s="1"/>
  <c r="T1197" i="1"/>
  <c r="U1197" i="1" s="1"/>
  <c r="T1198" i="1"/>
  <c r="U1198" i="1" s="1"/>
  <c r="T1199" i="1"/>
  <c r="U1199" i="1" s="1"/>
  <c r="T1200" i="1"/>
  <c r="U1200" i="1" s="1"/>
  <c r="T1201" i="1"/>
  <c r="U1201" i="1" s="1"/>
  <c r="T1202" i="1"/>
  <c r="U1202" i="1" s="1"/>
  <c r="T1203" i="1"/>
  <c r="U1203" i="1" s="1"/>
  <c r="T1204" i="1"/>
  <c r="U1204" i="1" s="1"/>
  <c r="T1205" i="1"/>
  <c r="U1205" i="1" s="1"/>
  <c r="T1206" i="1"/>
  <c r="U1206" i="1" s="1"/>
  <c r="T1207" i="1"/>
  <c r="U1207" i="1" s="1"/>
  <c r="T1208" i="1"/>
  <c r="U1208" i="1" s="1"/>
  <c r="T1209" i="1"/>
  <c r="U1209" i="1" s="1"/>
  <c r="T1210" i="1"/>
  <c r="U1210" i="1" s="1"/>
  <c r="T1211" i="1"/>
  <c r="U1211" i="1" s="1"/>
  <c r="T1212" i="1"/>
  <c r="U1212" i="1" s="1"/>
  <c r="T1213" i="1"/>
  <c r="U1213" i="1" s="1"/>
  <c r="T1214" i="1"/>
  <c r="U1214" i="1" s="1"/>
  <c r="T1215" i="1"/>
  <c r="U1215" i="1" s="1"/>
  <c r="T1216" i="1"/>
  <c r="U1216" i="1" s="1"/>
  <c r="T1217" i="1"/>
  <c r="U1217" i="1" s="1"/>
  <c r="T1218" i="1"/>
  <c r="U1218" i="1" s="1"/>
  <c r="T1219" i="1"/>
  <c r="U1219" i="1" s="1"/>
  <c r="T1220" i="1"/>
  <c r="U1220" i="1" s="1"/>
  <c r="T1221" i="1"/>
  <c r="U1221" i="1" s="1"/>
  <c r="T1222" i="1"/>
  <c r="U1222" i="1" s="1"/>
  <c r="T1223" i="1"/>
  <c r="U1223" i="1" s="1"/>
  <c r="T1224" i="1"/>
  <c r="U1224" i="1" s="1"/>
  <c r="T1225" i="1"/>
  <c r="U1225" i="1" s="1"/>
  <c r="T1226" i="1"/>
  <c r="U1226" i="1" s="1"/>
  <c r="T1227" i="1"/>
  <c r="U1227" i="1" s="1"/>
  <c r="T1228" i="1"/>
  <c r="U1228" i="1" s="1"/>
  <c r="T1229" i="1"/>
  <c r="U1229" i="1" s="1"/>
  <c r="T1230" i="1"/>
  <c r="U1230" i="1" s="1"/>
  <c r="T1231" i="1"/>
  <c r="U1231" i="1" s="1"/>
  <c r="T1232" i="1"/>
  <c r="U1232" i="1" s="1"/>
  <c r="T1233" i="1"/>
  <c r="U1233" i="1" s="1"/>
  <c r="T1234" i="1"/>
  <c r="U1234" i="1" s="1"/>
  <c r="T1235" i="1"/>
  <c r="U1235" i="1" s="1"/>
  <c r="T1236" i="1"/>
  <c r="U1236" i="1" s="1"/>
  <c r="T1237" i="1"/>
  <c r="U1237" i="1" s="1"/>
  <c r="T1238" i="1"/>
  <c r="U1238" i="1" s="1"/>
  <c r="T1239" i="1"/>
  <c r="U1239" i="1" s="1"/>
  <c r="T1240" i="1"/>
  <c r="U1240" i="1" s="1"/>
  <c r="T1241" i="1"/>
  <c r="U1241" i="1" s="1"/>
  <c r="T1242" i="1"/>
  <c r="U1242" i="1" s="1"/>
  <c r="T1243" i="1"/>
  <c r="U1243" i="1" s="1"/>
  <c r="T1244" i="1"/>
  <c r="U1244" i="1" s="1"/>
  <c r="T1245" i="1"/>
  <c r="U1245" i="1" s="1"/>
  <c r="T1246" i="1"/>
  <c r="U1246" i="1" s="1"/>
  <c r="T1247" i="1"/>
  <c r="U1247" i="1" s="1"/>
  <c r="T1248" i="1"/>
  <c r="U1248" i="1" s="1"/>
  <c r="T1249" i="1"/>
  <c r="U1249" i="1" s="1"/>
  <c r="T1250" i="1"/>
  <c r="U1250" i="1" s="1"/>
  <c r="T1251" i="1"/>
  <c r="U1251" i="1" s="1"/>
  <c r="T1252" i="1"/>
  <c r="U1252" i="1" s="1"/>
  <c r="T1253" i="1"/>
  <c r="U1253" i="1" s="1"/>
  <c r="T1254" i="1"/>
  <c r="U1254" i="1" s="1"/>
  <c r="T1255" i="1"/>
  <c r="U1255" i="1" s="1"/>
  <c r="T1256" i="1"/>
  <c r="U1256" i="1" s="1"/>
  <c r="T1257" i="1"/>
  <c r="U1257" i="1" s="1"/>
  <c r="T1258" i="1"/>
  <c r="U1258" i="1" s="1"/>
  <c r="T1259" i="1"/>
  <c r="U1259" i="1" s="1"/>
  <c r="T1260" i="1"/>
  <c r="U1260" i="1" s="1"/>
  <c r="T1261" i="1"/>
  <c r="U1261" i="1" s="1"/>
  <c r="T1262" i="1"/>
  <c r="U1262" i="1" s="1"/>
  <c r="T1263" i="1"/>
  <c r="U1263" i="1" s="1"/>
  <c r="T1264" i="1"/>
  <c r="U1264" i="1" s="1"/>
  <c r="T1265" i="1"/>
  <c r="U1265" i="1" s="1"/>
  <c r="T1266" i="1"/>
  <c r="U1266" i="1" s="1"/>
  <c r="T1267" i="1"/>
  <c r="U1267" i="1" s="1"/>
  <c r="T1268" i="1"/>
  <c r="U1268" i="1" s="1"/>
  <c r="T1269" i="1"/>
  <c r="U1269" i="1" s="1"/>
  <c r="T1270" i="1"/>
  <c r="U1270" i="1" s="1"/>
  <c r="T1271" i="1"/>
  <c r="U1271" i="1" s="1"/>
  <c r="T1272" i="1"/>
  <c r="U1272" i="1" s="1"/>
  <c r="T1273" i="1"/>
  <c r="U1273" i="1" s="1"/>
  <c r="T1274" i="1"/>
  <c r="U1274" i="1" s="1"/>
  <c r="T1275" i="1"/>
  <c r="U1275" i="1" s="1"/>
  <c r="T1276" i="1"/>
  <c r="U1276" i="1" s="1"/>
  <c r="T1277" i="1"/>
  <c r="U1277" i="1" s="1"/>
  <c r="T1278" i="1"/>
  <c r="U1278" i="1" s="1"/>
  <c r="T1279" i="1"/>
  <c r="U1279" i="1" s="1"/>
  <c r="T1280" i="1"/>
  <c r="U1280" i="1" s="1"/>
  <c r="T1281" i="1"/>
  <c r="U1281" i="1" s="1"/>
  <c r="T1282" i="1"/>
  <c r="U1282" i="1" s="1"/>
  <c r="T1283" i="1"/>
  <c r="U1283" i="1" s="1"/>
  <c r="T1284" i="1"/>
  <c r="U1284" i="1" s="1"/>
  <c r="T1285" i="1"/>
  <c r="U1285" i="1" s="1"/>
  <c r="T1286" i="1"/>
  <c r="U1286" i="1" s="1"/>
  <c r="T1287" i="1"/>
  <c r="U1287" i="1" s="1"/>
  <c r="T1288" i="1"/>
  <c r="U1288" i="1" s="1"/>
  <c r="T1289" i="1"/>
  <c r="U1289" i="1" s="1"/>
  <c r="T1290" i="1"/>
  <c r="U1290" i="1" s="1"/>
  <c r="T1291" i="1"/>
  <c r="U1291" i="1" s="1"/>
  <c r="T1292" i="1"/>
  <c r="U1292" i="1" s="1"/>
  <c r="T1293" i="1"/>
  <c r="U1293" i="1" s="1"/>
  <c r="T1294" i="1"/>
  <c r="U1294" i="1" s="1"/>
  <c r="T1295" i="1"/>
  <c r="U1295" i="1" s="1"/>
  <c r="T1296" i="1"/>
  <c r="U1296" i="1" s="1"/>
  <c r="T1297" i="1"/>
  <c r="U1297" i="1" s="1"/>
  <c r="T1298" i="1"/>
  <c r="U1298" i="1" s="1"/>
  <c r="T1299" i="1"/>
  <c r="U1299" i="1" s="1"/>
  <c r="T1300" i="1"/>
  <c r="U1300" i="1" s="1"/>
  <c r="T1301" i="1"/>
  <c r="U1301" i="1" s="1"/>
  <c r="T1302" i="1"/>
  <c r="U1302" i="1" s="1"/>
  <c r="T1303" i="1"/>
  <c r="U1303" i="1" s="1"/>
  <c r="T1304" i="1"/>
  <c r="U1304" i="1" s="1"/>
  <c r="T1305" i="1"/>
  <c r="U1305" i="1" s="1"/>
  <c r="T1306" i="1"/>
  <c r="U1306" i="1" s="1"/>
  <c r="T1307" i="1"/>
  <c r="U1307" i="1" s="1"/>
  <c r="T1308" i="1"/>
  <c r="U1308" i="1" s="1"/>
  <c r="T1309" i="1"/>
  <c r="U1309" i="1" s="1"/>
  <c r="T1310" i="1"/>
  <c r="U1310" i="1" s="1"/>
  <c r="T1311" i="1"/>
  <c r="U1311" i="1" s="1"/>
  <c r="T1312" i="1"/>
  <c r="U1312" i="1" s="1"/>
  <c r="T1313" i="1"/>
  <c r="U1313" i="1" s="1"/>
  <c r="T1314" i="1"/>
  <c r="U1314" i="1" s="1"/>
  <c r="T1315" i="1"/>
  <c r="U1315" i="1" s="1"/>
  <c r="T1316" i="1"/>
  <c r="U1316" i="1" s="1"/>
  <c r="T1317" i="1"/>
  <c r="U1317" i="1" s="1"/>
  <c r="T1318" i="1"/>
  <c r="U1318" i="1" s="1"/>
  <c r="T1319" i="1"/>
  <c r="U1319" i="1" s="1"/>
  <c r="T1320" i="1"/>
  <c r="U1320" i="1" s="1"/>
  <c r="T1321" i="1"/>
  <c r="U1321" i="1" s="1"/>
  <c r="T1322" i="1"/>
  <c r="U1322" i="1" s="1"/>
  <c r="T1323" i="1"/>
  <c r="U1323" i="1" s="1"/>
  <c r="T1324" i="1"/>
  <c r="U1324" i="1" s="1"/>
  <c r="T1325" i="1"/>
  <c r="U1325" i="1" s="1"/>
  <c r="T1326" i="1"/>
  <c r="U1326" i="1" s="1"/>
  <c r="T1327" i="1"/>
  <c r="U1327" i="1" s="1"/>
  <c r="T1328" i="1"/>
  <c r="U1328" i="1" s="1"/>
  <c r="T1329" i="1"/>
  <c r="U1329" i="1" s="1"/>
  <c r="T1330" i="1"/>
  <c r="U1330" i="1" s="1"/>
  <c r="T1331" i="1"/>
  <c r="U1331" i="1" s="1"/>
  <c r="T1332" i="1"/>
  <c r="U1332" i="1" s="1"/>
  <c r="T1333" i="1"/>
  <c r="U1333" i="1" s="1"/>
  <c r="T1334" i="1"/>
  <c r="U1334" i="1" s="1"/>
  <c r="T1335" i="1"/>
  <c r="U1335" i="1" s="1"/>
  <c r="T1336" i="1"/>
  <c r="U1336" i="1" s="1"/>
  <c r="T1337" i="1"/>
  <c r="U1337" i="1" s="1"/>
  <c r="T1338" i="1"/>
  <c r="U1338" i="1" s="1"/>
  <c r="T1339" i="1"/>
  <c r="U1339" i="1" s="1"/>
  <c r="T1340" i="1"/>
  <c r="U1340" i="1" s="1"/>
  <c r="T1341" i="1"/>
  <c r="U1341" i="1" s="1"/>
  <c r="T1342" i="1"/>
  <c r="U1342" i="1" s="1"/>
  <c r="T1343" i="1"/>
  <c r="U1343" i="1" s="1"/>
  <c r="T1344" i="1"/>
  <c r="U1344" i="1" s="1"/>
  <c r="T1345" i="1"/>
  <c r="U1345" i="1" s="1"/>
  <c r="T1346" i="1"/>
  <c r="U1346" i="1" s="1"/>
  <c r="T1347" i="1"/>
  <c r="U1347" i="1" s="1"/>
  <c r="T1348" i="1"/>
  <c r="U1348" i="1" s="1"/>
  <c r="T1349" i="1"/>
  <c r="U1349" i="1" s="1"/>
  <c r="T1350" i="1"/>
  <c r="U1350" i="1" s="1"/>
  <c r="T1351" i="1"/>
  <c r="U1351" i="1" s="1"/>
  <c r="T1352" i="1"/>
  <c r="U1352" i="1" s="1"/>
  <c r="T1353" i="1"/>
  <c r="U1353" i="1" s="1"/>
  <c r="T1354" i="1"/>
  <c r="U1354" i="1" s="1"/>
  <c r="T1355" i="1"/>
  <c r="U1355" i="1" s="1"/>
  <c r="T1356" i="1"/>
  <c r="U1356" i="1" s="1"/>
  <c r="T1357" i="1"/>
  <c r="U1357" i="1" s="1"/>
  <c r="T1358" i="1"/>
  <c r="U1358" i="1" s="1"/>
  <c r="T1359" i="1"/>
  <c r="U1359" i="1" s="1"/>
  <c r="T1360" i="1"/>
  <c r="U1360" i="1" s="1"/>
  <c r="T1361" i="1"/>
  <c r="U1361" i="1" s="1"/>
  <c r="T1362" i="1"/>
  <c r="U1362" i="1" s="1"/>
  <c r="T1363" i="1"/>
  <c r="U1363" i="1" s="1"/>
  <c r="T1364" i="1"/>
  <c r="U1364" i="1" s="1"/>
  <c r="T1365" i="1"/>
  <c r="U1365" i="1" s="1"/>
  <c r="T1366" i="1"/>
  <c r="U1366" i="1" s="1"/>
  <c r="T1367" i="1"/>
  <c r="U1367" i="1" s="1"/>
  <c r="T1368" i="1"/>
  <c r="U1368" i="1" s="1"/>
  <c r="T1369" i="1"/>
  <c r="U1369" i="1" s="1"/>
  <c r="T1370" i="1"/>
  <c r="U1370" i="1" s="1"/>
  <c r="T1371" i="1"/>
  <c r="U1371" i="1" s="1"/>
  <c r="T1372" i="1"/>
  <c r="U1372" i="1" s="1"/>
  <c r="T1373" i="1"/>
  <c r="U1373" i="1" s="1"/>
  <c r="T1374" i="1"/>
  <c r="U1374" i="1" s="1"/>
  <c r="T1375" i="1"/>
  <c r="U1375" i="1" s="1"/>
  <c r="T1376" i="1"/>
  <c r="U1376" i="1" s="1"/>
  <c r="T1377" i="1"/>
  <c r="U1377" i="1" s="1"/>
  <c r="T1378" i="1"/>
  <c r="U1378" i="1" s="1"/>
  <c r="T1379" i="1"/>
  <c r="U1379" i="1" s="1"/>
  <c r="T1380" i="1"/>
  <c r="U1380" i="1" s="1"/>
  <c r="T1381" i="1"/>
  <c r="U1381" i="1" s="1"/>
  <c r="T1382" i="1"/>
  <c r="U1382" i="1" s="1"/>
  <c r="T1383" i="1"/>
  <c r="U1383" i="1" s="1"/>
  <c r="T1384" i="1"/>
  <c r="U1384" i="1" s="1"/>
  <c r="T1385" i="1"/>
  <c r="U1385" i="1" s="1"/>
  <c r="T1386" i="1"/>
  <c r="U1386" i="1" s="1"/>
  <c r="T1387" i="1"/>
  <c r="U1387" i="1" s="1"/>
  <c r="T1388" i="1"/>
  <c r="U1388" i="1" s="1"/>
  <c r="T1389" i="1"/>
  <c r="U1389" i="1" s="1"/>
  <c r="T1390" i="1"/>
  <c r="U1390" i="1" s="1"/>
  <c r="T1391" i="1"/>
  <c r="U1391" i="1" s="1"/>
  <c r="T1392" i="1"/>
  <c r="U1392" i="1" s="1"/>
  <c r="T1393" i="1"/>
  <c r="U1393" i="1" s="1"/>
  <c r="T1394" i="1"/>
  <c r="U1394" i="1" s="1"/>
  <c r="T1395" i="1"/>
  <c r="U1395" i="1" s="1"/>
  <c r="T1396" i="1"/>
  <c r="U1396" i="1" s="1"/>
  <c r="T1397" i="1"/>
  <c r="U1397" i="1" s="1"/>
  <c r="T1398" i="1"/>
  <c r="U1398" i="1" s="1"/>
  <c r="T1399" i="1"/>
  <c r="U1399" i="1" s="1"/>
  <c r="T1400" i="1"/>
  <c r="U1400" i="1" s="1"/>
  <c r="T1401" i="1"/>
  <c r="U1401" i="1" s="1"/>
  <c r="T1402" i="1"/>
  <c r="U1402" i="1" s="1"/>
  <c r="T1403" i="1"/>
  <c r="U1403" i="1" s="1"/>
  <c r="T1404" i="1"/>
  <c r="U1404" i="1" s="1"/>
  <c r="T1405" i="1"/>
  <c r="U1405" i="1" s="1"/>
  <c r="T1406" i="1"/>
  <c r="U1406" i="1" s="1"/>
  <c r="T1407" i="1"/>
  <c r="U1407" i="1" s="1"/>
  <c r="T1408" i="1"/>
  <c r="U1408" i="1" s="1"/>
  <c r="T1409" i="1"/>
  <c r="U1409" i="1" s="1"/>
  <c r="T1410" i="1"/>
  <c r="U1410" i="1" s="1"/>
  <c r="T1411" i="1"/>
  <c r="U1411" i="1" s="1"/>
  <c r="T1412" i="1"/>
  <c r="U1412" i="1" s="1"/>
  <c r="T1413" i="1"/>
  <c r="U1413" i="1" s="1"/>
  <c r="T1414" i="1"/>
  <c r="U1414" i="1" s="1"/>
  <c r="T1415" i="1"/>
  <c r="U1415" i="1" s="1"/>
  <c r="T1416" i="1"/>
  <c r="U1416" i="1" s="1"/>
  <c r="T1417" i="1"/>
  <c r="U1417" i="1" s="1"/>
  <c r="T1418" i="1"/>
  <c r="U1418" i="1" s="1"/>
  <c r="T1419" i="1"/>
  <c r="U1419" i="1" s="1"/>
  <c r="T1420" i="1"/>
  <c r="U1420" i="1" s="1"/>
  <c r="T1421" i="1"/>
  <c r="U1421" i="1" s="1"/>
  <c r="T1422" i="1"/>
  <c r="U1422" i="1" s="1"/>
  <c r="T1423" i="1"/>
  <c r="U1423" i="1" s="1"/>
  <c r="T1424" i="1"/>
  <c r="U1424" i="1" s="1"/>
  <c r="T1425" i="1"/>
  <c r="U1425" i="1" s="1"/>
  <c r="T1426" i="1"/>
  <c r="U1426" i="1" s="1"/>
  <c r="T1427" i="1"/>
  <c r="U1427" i="1" s="1"/>
  <c r="T1428" i="1"/>
  <c r="U1428" i="1" s="1"/>
  <c r="T1429" i="1"/>
  <c r="U1429" i="1" s="1"/>
  <c r="T1430" i="1"/>
  <c r="U1430" i="1" s="1"/>
  <c r="T1431" i="1"/>
  <c r="U1431" i="1" s="1"/>
  <c r="T1432" i="1"/>
  <c r="U1432" i="1" s="1"/>
  <c r="T1433" i="1"/>
  <c r="U1433" i="1" s="1"/>
  <c r="T1434" i="1"/>
  <c r="U1434" i="1" s="1"/>
  <c r="T1435" i="1"/>
  <c r="U1435" i="1" s="1"/>
  <c r="T1436" i="1"/>
  <c r="U1436" i="1" s="1"/>
  <c r="T1437" i="1"/>
  <c r="U1437" i="1" s="1"/>
  <c r="T1438" i="1"/>
  <c r="U1438" i="1" s="1"/>
  <c r="T1439" i="1"/>
  <c r="U1439" i="1" s="1"/>
  <c r="T1440" i="1"/>
  <c r="U1440" i="1" s="1"/>
  <c r="T1441" i="1"/>
  <c r="U1441" i="1" s="1"/>
  <c r="T1442" i="1"/>
  <c r="U1442" i="1" s="1"/>
  <c r="T1443" i="1"/>
  <c r="U1443" i="1" s="1"/>
  <c r="T1444" i="1"/>
  <c r="U1444" i="1" s="1"/>
  <c r="T1445" i="1"/>
  <c r="U1445" i="1" s="1"/>
  <c r="T1446" i="1"/>
  <c r="U1446" i="1" s="1"/>
  <c r="T1447" i="1"/>
  <c r="U1447" i="1" s="1"/>
  <c r="T1448" i="1"/>
  <c r="U1448" i="1" s="1"/>
  <c r="T1449" i="1"/>
  <c r="U1449" i="1" s="1"/>
  <c r="T1450" i="1"/>
  <c r="U1450" i="1" s="1"/>
  <c r="T1451" i="1"/>
  <c r="U1451" i="1" s="1"/>
  <c r="T1452" i="1"/>
  <c r="U1452" i="1" s="1"/>
  <c r="T1453" i="1"/>
  <c r="U1453" i="1" s="1"/>
  <c r="T1454" i="1"/>
  <c r="U1454" i="1" s="1"/>
  <c r="T1455" i="1"/>
  <c r="U1455" i="1" s="1"/>
  <c r="T1456" i="1"/>
  <c r="U1456" i="1" s="1"/>
  <c r="T1457" i="1"/>
  <c r="U1457" i="1" s="1"/>
  <c r="T1458" i="1"/>
  <c r="U1458" i="1" s="1"/>
  <c r="T1459" i="1"/>
  <c r="U1459" i="1" s="1"/>
  <c r="T1460" i="1"/>
  <c r="U1460" i="1" s="1"/>
  <c r="T1461" i="1"/>
  <c r="U1461" i="1" s="1"/>
  <c r="T1462" i="1"/>
  <c r="U1462" i="1" s="1"/>
  <c r="T1463" i="1"/>
  <c r="U1463" i="1" s="1"/>
  <c r="T1464" i="1"/>
  <c r="U1464" i="1" s="1"/>
  <c r="T1465" i="1"/>
  <c r="U1465" i="1" s="1"/>
  <c r="T1466" i="1"/>
  <c r="U1466" i="1" s="1"/>
  <c r="T1467" i="1"/>
  <c r="U1467" i="1" s="1"/>
  <c r="T1468" i="1"/>
  <c r="U1468" i="1" s="1"/>
  <c r="T1469" i="1"/>
  <c r="U1469" i="1" s="1"/>
  <c r="T1470" i="1"/>
  <c r="U1470" i="1" s="1"/>
  <c r="T1471" i="1"/>
  <c r="U1471" i="1" s="1"/>
  <c r="T1472" i="1"/>
  <c r="U1472" i="1" s="1"/>
  <c r="T1473" i="1"/>
  <c r="U1473" i="1" s="1"/>
  <c r="T1474" i="1"/>
  <c r="U1474" i="1" s="1"/>
  <c r="T1475" i="1"/>
  <c r="U1475" i="1" s="1"/>
  <c r="T1476" i="1"/>
  <c r="U1476" i="1" s="1"/>
  <c r="T1477" i="1"/>
  <c r="U1477" i="1" s="1"/>
  <c r="T1478" i="1"/>
  <c r="U1478" i="1" s="1"/>
  <c r="T1479" i="1"/>
  <c r="U1479" i="1" s="1"/>
  <c r="T1480" i="1"/>
  <c r="U1480" i="1" s="1"/>
  <c r="T1481" i="1"/>
  <c r="U1481" i="1" s="1"/>
  <c r="T1482" i="1"/>
  <c r="U1482" i="1" s="1"/>
  <c r="T1483" i="1"/>
  <c r="U1483" i="1" s="1"/>
  <c r="T1484" i="1"/>
  <c r="U1484" i="1" s="1"/>
  <c r="T1485" i="1"/>
  <c r="U1485" i="1" s="1"/>
  <c r="T1486" i="1"/>
  <c r="U1486" i="1" s="1"/>
  <c r="T1487" i="1"/>
  <c r="U1487" i="1" s="1"/>
  <c r="T1488" i="1"/>
  <c r="U1488" i="1" s="1"/>
  <c r="T1489" i="1"/>
  <c r="U1489" i="1" s="1"/>
  <c r="T1490" i="1"/>
  <c r="U1490" i="1" s="1"/>
  <c r="T1491" i="1"/>
  <c r="U1491" i="1" s="1"/>
  <c r="T1492" i="1"/>
  <c r="U1492" i="1" s="1"/>
  <c r="T1493" i="1"/>
  <c r="U1493" i="1" s="1"/>
  <c r="T1494" i="1"/>
  <c r="U1494" i="1" s="1"/>
  <c r="T1495" i="1"/>
  <c r="U1495" i="1" s="1"/>
  <c r="T1496" i="1"/>
  <c r="U1496" i="1" s="1"/>
  <c r="T1497" i="1"/>
  <c r="U1497" i="1" s="1"/>
  <c r="T1498" i="1"/>
  <c r="U1498" i="1" s="1"/>
  <c r="T1499" i="1"/>
  <c r="U1499" i="1" s="1"/>
  <c r="T1500" i="1"/>
  <c r="U1500" i="1" s="1"/>
  <c r="T1501" i="1"/>
  <c r="U1501" i="1" s="1"/>
  <c r="T1502" i="1"/>
  <c r="U1502" i="1" s="1"/>
  <c r="B135" i="5" l="1"/>
  <c r="L135" i="5" s="1"/>
  <c r="M135" i="5"/>
  <c r="B131" i="5"/>
  <c r="L131" i="5" s="1"/>
  <c r="M131" i="5"/>
  <c r="M13" i="5"/>
  <c r="B13" i="5"/>
  <c r="L13" i="5" s="1"/>
  <c r="B372" i="5"/>
  <c r="L372" i="5" s="1"/>
  <c r="N372" i="5"/>
  <c r="M372" i="5"/>
  <c r="B325" i="5"/>
  <c r="L325" i="5" s="1"/>
  <c r="M325" i="5"/>
  <c r="B286" i="5"/>
  <c r="L286" i="5" s="1"/>
  <c r="M286" i="5"/>
  <c r="N286" i="5"/>
  <c r="B246" i="5"/>
  <c r="L246" i="5" s="1"/>
  <c r="M246" i="5"/>
  <c r="N246" i="5"/>
  <c r="O246" i="5"/>
  <c r="B15" i="5"/>
  <c r="L15" i="5" s="1"/>
  <c r="O15" i="5"/>
  <c r="M15" i="5"/>
  <c r="N15" i="5"/>
  <c r="B403" i="5"/>
  <c r="L403" i="5" s="1"/>
  <c r="N403" i="5"/>
  <c r="M403" i="5"/>
  <c r="B379" i="5"/>
  <c r="L379" i="5" s="1"/>
  <c r="N379" i="5"/>
  <c r="M379" i="5"/>
  <c r="B348" i="5"/>
  <c r="L348" i="5" s="1"/>
  <c r="N348" i="5"/>
  <c r="M348" i="5"/>
  <c r="B316" i="5"/>
  <c r="L316" i="5" s="1"/>
  <c r="N316" i="5"/>
  <c r="O316" i="5"/>
  <c r="M316" i="5"/>
  <c r="B293" i="5"/>
  <c r="L293" i="5" s="1"/>
  <c r="M293" i="5"/>
  <c r="N293" i="5"/>
  <c r="B269" i="5"/>
  <c r="L269" i="5" s="1"/>
  <c r="M269" i="5"/>
  <c r="N269" i="5"/>
  <c r="B245" i="5"/>
  <c r="L245" i="5" s="1"/>
  <c r="M245" i="5"/>
  <c r="N245" i="5"/>
  <c r="B214" i="5"/>
  <c r="L214" i="5" s="1"/>
  <c r="M214" i="5"/>
  <c r="N214" i="5"/>
  <c r="B184" i="5"/>
  <c r="L184" i="5" s="1"/>
  <c r="N184" i="5"/>
  <c r="M184" i="5"/>
  <c r="B176" i="5"/>
  <c r="L176" i="5" s="1"/>
  <c r="N176" i="5"/>
  <c r="M176" i="5"/>
  <c r="B160" i="5"/>
  <c r="L160" i="5" s="1"/>
  <c r="M160" i="5"/>
  <c r="B136" i="5"/>
  <c r="L136" i="5" s="1"/>
  <c r="N136" i="5"/>
  <c r="M136" i="5"/>
  <c r="O136" i="5"/>
  <c r="B121" i="5"/>
  <c r="L121" i="5" s="1"/>
  <c r="M121" i="5"/>
  <c r="N121" i="5"/>
  <c r="B410" i="5"/>
  <c r="L410" i="5" s="1"/>
  <c r="M410" i="5"/>
  <c r="O410" i="5"/>
  <c r="N410" i="5"/>
  <c r="B402" i="5"/>
  <c r="L402" i="5" s="1"/>
  <c r="M402" i="5"/>
  <c r="N402" i="5"/>
  <c r="B394" i="5"/>
  <c r="L394" i="5" s="1"/>
  <c r="P394" i="5"/>
  <c r="M394" i="5"/>
  <c r="O394" i="5"/>
  <c r="N394" i="5"/>
  <c r="B386" i="5"/>
  <c r="L386" i="5" s="1"/>
  <c r="M386" i="5"/>
  <c r="N386" i="5"/>
  <c r="B378" i="5"/>
  <c r="L378" i="5" s="1"/>
  <c r="M378" i="5"/>
  <c r="N378" i="5"/>
  <c r="B370" i="5"/>
  <c r="L370" i="5" s="1"/>
  <c r="O370" i="5"/>
  <c r="M370" i="5"/>
  <c r="N370" i="5"/>
  <c r="B362" i="5"/>
  <c r="L362" i="5" s="1"/>
  <c r="M362" i="5"/>
  <c r="N362" i="5"/>
  <c r="B355" i="5"/>
  <c r="L355" i="5" s="1"/>
  <c r="M355" i="5"/>
  <c r="N355" i="5"/>
  <c r="B339" i="5"/>
  <c r="L339" i="5" s="1"/>
  <c r="N339" i="5"/>
  <c r="M339" i="5"/>
  <c r="B331" i="5"/>
  <c r="L331" i="5" s="1"/>
  <c r="M331" i="5"/>
  <c r="N331" i="5"/>
  <c r="B323" i="5"/>
  <c r="L323" i="5" s="1"/>
  <c r="O323" i="5"/>
  <c r="M323" i="5"/>
  <c r="N323" i="5"/>
  <c r="B315" i="5"/>
  <c r="L315" i="5" s="1"/>
  <c r="O315" i="5"/>
  <c r="P315" i="5"/>
  <c r="N315" i="5"/>
  <c r="M315" i="5"/>
  <c r="B308" i="5"/>
  <c r="L308" i="5" s="1"/>
  <c r="N308" i="5"/>
  <c r="O308" i="5"/>
  <c r="M308" i="5"/>
  <c r="B300" i="5"/>
  <c r="L300" i="5" s="1"/>
  <c r="N300" i="5"/>
  <c r="O300" i="5"/>
  <c r="M300" i="5"/>
  <c r="B292" i="5"/>
  <c r="L292" i="5" s="1"/>
  <c r="N292" i="5"/>
  <c r="M292" i="5"/>
  <c r="B284" i="5"/>
  <c r="L284" i="5" s="1"/>
  <c r="N284" i="5"/>
  <c r="M284" i="5"/>
  <c r="B276" i="5"/>
  <c r="L276" i="5" s="1"/>
  <c r="N276" i="5"/>
  <c r="O276" i="5"/>
  <c r="M276" i="5"/>
  <c r="B268" i="5"/>
  <c r="L268" i="5" s="1"/>
  <c r="N268" i="5"/>
  <c r="M268" i="5"/>
  <c r="B260" i="5"/>
  <c r="L260" i="5" s="1"/>
  <c r="N260" i="5"/>
  <c r="O260" i="5"/>
  <c r="M260" i="5"/>
  <c r="B252" i="5"/>
  <c r="L252" i="5" s="1"/>
  <c r="N252" i="5"/>
  <c r="M252" i="5"/>
  <c r="B244" i="5"/>
  <c r="L244" i="5" s="1"/>
  <c r="N244" i="5"/>
  <c r="O244" i="5"/>
  <c r="M244" i="5"/>
  <c r="B237" i="5"/>
  <c r="L237" i="5" s="1"/>
  <c r="M237" i="5"/>
  <c r="N237" i="5"/>
  <c r="B229" i="5"/>
  <c r="L229" i="5" s="1"/>
  <c r="M229" i="5"/>
  <c r="N229" i="5"/>
  <c r="O229" i="5"/>
  <c r="P229" i="5"/>
  <c r="B221" i="5"/>
  <c r="L221" i="5" s="1"/>
  <c r="M221" i="5"/>
  <c r="N221" i="5"/>
  <c r="O221" i="5"/>
  <c r="B213" i="5"/>
  <c r="L213" i="5" s="1"/>
  <c r="M213" i="5"/>
  <c r="N213" i="5"/>
  <c r="O213" i="5"/>
  <c r="B206" i="5"/>
  <c r="L206" i="5" s="1"/>
  <c r="M206" i="5"/>
  <c r="N206" i="5"/>
  <c r="B198" i="5"/>
  <c r="L198" i="5" s="1"/>
  <c r="R198" i="5"/>
  <c r="S198" i="5"/>
  <c r="M198" i="5"/>
  <c r="P198" i="5"/>
  <c r="Q198" i="5"/>
  <c r="N198" i="5"/>
  <c r="O198" i="5"/>
  <c r="B183" i="5"/>
  <c r="L183" i="5" s="1"/>
  <c r="M183" i="5"/>
  <c r="N183" i="5"/>
  <c r="B167" i="5"/>
  <c r="L167" i="5" s="1"/>
  <c r="M167" i="5"/>
  <c r="B159" i="5"/>
  <c r="L159" i="5" s="1"/>
  <c r="M159" i="5"/>
  <c r="B151" i="5"/>
  <c r="L151" i="5" s="1"/>
  <c r="M151" i="5"/>
  <c r="B143" i="5"/>
  <c r="L143" i="5" s="1"/>
  <c r="O143" i="5"/>
  <c r="M143" i="5"/>
  <c r="N143" i="5"/>
  <c r="B120" i="5"/>
  <c r="L120" i="5" s="1"/>
  <c r="M120" i="5"/>
  <c r="B112" i="5"/>
  <c r="L112" i="5" s="1"/>
  <c r="N112" i="5"/>
  <c r="M112" i="5"/>
  <c r="B104" i="5"/>
  <c r="L104" i="5" s="1"/>
  <c r="P104" i="5"/>
  <c r="Q104" i="5"/>
  <c r="N104" i="5"/>
  <c r="O104" i="5"/>
  <c r="M104" i="5"/>
  <c r="B96" i="5"/>
  <c r="L96" i="5" s="1"/>
  <c r="N96" i="5"/>
  <c r="M96" i="5"/>
  <c r="B88" i="5"/>
  <c r="L88" i="5" s="1"/>
  <c r="N88" i="5"/>
  <c r="M88" i="5"/>
  <c r="O88" i="5"/>
  <c r="B80" i="5"/>
  <c r="L80" i="5" s="1"/>
  <c r="M80" i="5"/>
  <c r="B73" i="5"/>
  <c r="L73" i="5" s="1"/>
  <c r="O73" i="5"/>
  <c r="P73" i="5"/>
  <c r="M73" i="5"/>
  <c r="N73" i="5"/>
  <c r="B65" i="5"/>
  <c r="L65" i="5" s="1"/>
  <c r="M65" i="5"/>
  <c r="B57" i="5"/>
  <c r="L57" i="5" s="1"/>
  <c r="M57" i="5"/>
  <c r="N57" i="5"/>
  <c r="B49" i="5"/>
  <c r="L49" i="5" s="1"/>
  <c r="M49" i="5"/>
  <c r="N49" i="5"/>
  <c r="B36" i="5"/>
  <c r="L36" i="5" s="1"/>
  <c r="M36" i="5"/>
  <c r="B28" i="5"/>
  <c r="L28" i="5" s="1"/>
  <c r="M28" i="5"/>
  <c r="O28" i="5"/>
  <c r="N28" i="5"/>
  <c r="B20" i="5"/>
  <c r="L20" i="5" s="1"/>
  <c r="M20" i="5"/>
  <c r="N20" i="5"/>
  <c r="N14" i="5"/>
  <c r="M14" i="5"/>
  <c r="M9" i="5"/>
  <c r="N9" i="5"/>
  <c r="B3" i="5"/>
  <c r="L3" i="5" s="1"/>
  <c r="M3" i="5"/>
  <c r="B364" i="5"/>
  <c r="L364" i="5" s="1"/>
  <c r="M364" i="5"/>
  <c r="B177" i="5"/>
  <c r="L177" i="5" s="1"/>
  <c r="M177" i="5"/>
  <c r="N177" i="5"/>
  <c r="B153" i="5"/>
  <c r="L153" i="5" s="1"/>
  <c r="O153" i="5"/>
  <c r="P153" i="5"/>
  <c r="M153" i="5"/>
  <c r="N153" i="5"/>
  <c r="B129" i="5"/>
  <c r="L129" i="5" s="1"/>
  <c r="O129" i="5"/>
  <c r="M129" i="5"/>
  <c r="N129" i="5"/>
  <c r="B114" i="5"/>
  <c r="L114" i="5" s="1"/>
  <c r="M114" i="5"/>
  <c r="B106" i="5"/>
  <c r="L106" i="5" s="1"/>
  <c r="M106" i="5"/>
  <c r="B90" i="5"/>
  <c r="L90" i="5" s="1"/>
  <c r="M90" i="5"/>
  <c r="B59" i="5"/>
  <c r="L59" i="5" s="1"/>
  <c r="O59" i="5"/>
  <c r="N59" i="5"/>
  <c r="M59" i="5"/>
  <c r="B30" i="5"/>
  <c r="L30" i="5" s="1"/>
  <c r="M30" i="5"/>
  <c r="B387" i="5"/>
  <c r="L387" i="5" s="1"/>
  <c r="N387" i="5"/>
  <c r="O387" i="5"/>
  <c r="M387" i="5"/>
  <c r="B222" i="5"/>
  <c r="L222" i="5" s="1"/>
  <c r="M222" i="5"/>
  <c r="B199" i="5"/>
  <c r="L199" i="5" s="1"/>
  <c r="M199" i="5"/>
  <c r="N199" i="5"/>
  <c r="B168" i="5"/>
  <c r="L168" i="5" s="1"/>
  <c r="N168" i="5"/>
  <c r="M168" i="5"/>
  <c r="B152" i="5"/>
  <c r="L152" i="5" s="1"/>
  <c r="N152" i="5"/>
  <c r="M152" i="5"/>
  <c r="O152" i="5"/>
  <c r="B128" i="5"/>
  <c r="L128" i="5" s="1"/>
  <c r="M128" i="5"/>
  <c r="B105" i="5"/>
  <c r="L105" i="5" s="1"/>
  <c r="M105" i="5"/>
  <c r="N105" i="5"/>
  <c r="B89" i="5"/>
  <c r="L89" i="5" s="1"/>
  <c r="M89" i="5"/>
  <c r="N89" i="5"/>
  <c r="B409" i="5"/>
  <c r="L409" i="5" s="1"/>
  <c r="M409" i="5"/>
  <c r="B401" i="5"/>
  <c r="L401" i="5" s="1"/>
  <c r="M401" i="5"/>
  <c r="N401" i="5"/>
  <c r="O401" i="5"/>
  <c r="B393" i="5"/>
  <c r="L393" i="5" s="1"/>
  <c r="M393" i="5"/>
  <c r="N393" i="5"/>
  <c r="O393" i="5"/>
  <c r="B385" i="5"/>
  <c r="L385" i="5" s="1"/>
  <c r="M385" i="5"/>
  <c r="N385" i="5"/>
  <c r="O385" i="5"/>
  <c r="B377" i="5"/>
  <c r="L377" i="5" s="1"/>
  <c r="M377" i="5"/>
  <c r="N377" i="5"/>
  <c r="B369" i="5"/>
  <c r="L369" i="5" s="1"/>
  <c r="M369" i="5"/>
  <c r="N369" i="5"/>
  <c r="O369" i="5"/>
  <c r="B361" i="5"/>
  <c r="L361" i="5" s="1"/>
  <c r="M361" i="5"/>
  <c r="N361" i="5"/>
  <c r="B354" i="5"/>
  <c r="L354" i="5" s="1"/>
  <c r="M354" i="5"/>
  <c r="N354" i="5"/>
  <c r="B346" i="5"/>
  <c r="L346" i="5" s="1"/>
  <c r="M346" i="5"/>
  <c r="N346" i="5"/>
  <c r="B330" i="5"/>
  <c r="L330" i="5" s="1"/>
  <c r="M330" i="5"/>
  <c r="B322" i="5"/>
  <c r="L322" i="5" s="1"/>
  <c r="M322" i="5"/>
  <c r="N322" i="5"/>
  <c r="O322" i="5"/>
  <c r="B314" i="5"/>
  <c r="L314" i="5" s="1"/>
  <c r="N314" i="5"/>
  <c r="M314" i="5"/>
  <c r="O314" i="5"/>
  <c r="B307" i="5"/>
  <c r="L307" i="5" s="1"/>
  <c r="M307" i="5"/>
  <c r="B299" i="5"/>
  <c r="L299" i="5" s="1"/>
  <c r="O299" i="5"/>
  <c r="M299" i="5"/>
  <c r="N299" i="5"/>
  <c r="B291" i="5"/>
  <c r="L291" i="5" s="1"/>
  <c r="O291" i="5"/>
  <c r="P291" i="5"/>
  <c r="M291" i="5"/>
  <c r="N291" i="5"/>
  <c r="B275" i="5"/>
  <c r="L275" i="5" s="1"/>
  <c r="M275" i="5"/>
  <c r="B267" i="5"/>
  <c r="L267" i="5" s="1"/>
  <c r="M267" i="5"/>
  <c r="N267" i="5"/>
  <c r="B259" i="5"/>
  <c r="L259" i="5" s="1"/>
  <c r="M259" i="5"/>
  <c r="N259" i="5"/>
  <c r="B251" i="5"/>
  <c r="L251" i="5" s="1"/>
  <c r="N251" i="5"/>
  <c r="M251" i="5"/>
  <c r="B243" i="5"/>
  <c r="L243" i="5" s="1"/>
  <c r="M243" i="5"/>
  <c r="B236" i="5"/>
  <c r="L236" i="5" s="1"/>
  <c r="N236" i="5"/>
  <c r="O236" i="5"/>
  <c r="P236" i="5"/>
  <c r="M236" i="5"/>
  <c r="B228" i="5"/>
  <c r="L228" i="5" s="1"/>
  <c r="N228" i="5"/>
  <c r="O228" i="5"/>
  <c r="M228" i="5"/>
  <c r="B220" i="5"/>
  <c r="L220" i="5" s="1"/>
  <c r="N220" i="5"/>
  <c r="O220" i="5"/>
  <c r="M220" i="5"/>
  <c r="B212" i="5"/>
  <c r="L212" i="5" s="1"/>
  <c r="M212" i="5"/>
  <c r="N212" i="5"/>
  <c r="B205" i="5"/>
  <c r="L205" i="5" s="1"/>
  <c r="M205" i="5"/>
  <c r="N205" i="5"/>
  <c r="B197" i="5"/>
  <c r="L197" i="5" s="1"/>
  <c r="M197" i="5"/>
  <c r="N197" i="5"/>
  <c r="O197" i="5"/>
  <c r="P197" i="5"/>
  <c r="B190" i="5"/>
  <c r="L190" i="5" s="1"/>
  <c r="M190" i="5"/>
  <c r="P190" i="5"/>
  <c r="O190" i="5"/>
  <c r="Q190" i="5"/>
  <c r="N190" i="5"/>
  <c r="B182" i="5"/>
  <c r="L182" i="5" s="1"/>
  <c r="M182" i="5"/>
  <c r="N182" i="5"/>
  <c r="O182" i="5"/>
  <c r="B174" i="5"/>
  <c r="L174" i="5" s="1"/>
  <c r="M174" i="5"/>
  <c r="P174" i="5"/>
  <c r="N174" i="5"/>
  <c r="O174" i="5"/>
  <c r="B166" i="5"/>
  <c r="L166" i="5" s="1"/>
  <c r="M166" i="5"/>
  <c r="N166" i="5"/>
  <c r="B158" i="5"/>
  <c r="L158" i="5" s="1"/>
  <c r="M158" i="5"/>
  <c r="N158" i="5"/>
  <c r="O158" i="5"/>
  <c r="B150" i="5"/>
  <c r="L150" i="5" s="1"/>
  <c r="M150" i="5"/>
  <c r="N150" i="5"/>
  <c r="B142" i="5"/>
  <c r="L142" i="5" s="1"/>
  <c r="M142" i="5"/>
  <c r="N142" i="5"/>
  <c r="B134" i="5"/>
  <c r="L134" i="5" s="1"/>
  <c r="M134" i="5"/>
  <c r="N134" i="5"/>
  <c r="O134" i="5"/>
  <c r="B119" i="5"/>
  <c r="L119" i="5" s="1"/>
  <c r="M119" i="5"/>
  <c r="N119" i="5"/>
  <c r="B111" i="5"/>
  <c r="L111" i="5" s="1"/>
  <c r="N111" i="5"/>
  <c r="M111" i="5"/>
  <c r="B95" i="5"/>
  <c r="L95" i="5" s="1"/>
  <c r="M95" i="5"/>
  <c r="N95" i="5"/>
  <c r="B87" i="5"/>
  <c r="L87" i="5" s="1"/>
  <c r="O87" i="5"/>
  <c r="M87" i="5"/>
  <c r="N87" i="5"/>
  <c r="B79" i="5"/>
  <c r="L79" i="5" s="1"/>
  <c r="M79" i="5"/>
  <c r="B72" i="5"/>
  <c r="L72" i="5" s="1"/>
  <c r="M72" i="5"/>
  <c r="B64" i="5"/>
  <c r="L64" i="5" s="1"/>
  <c r="M64" i="5"/>
  <c r="B56" i="5"/>
  <c r="L56" i="5" s="1"/>
  <c r="M56" i="5"/>
  <c r="B35" i="5"/>
  <c r="L35" i="5" s="1"/>
  <c r="M35" i="5"/>
  <c r="N35" i="5"/>
  <c r="B27" i="5"/>
  <c r="L27" i="5" s="1"/>
  <c r="M27" i="5"/>
  <c r="N27" i="5"/>
  <c r="B19" i="5"/>
  <c r="L19" i="5" s="1"/>
  <c r="M19" i="5"/>
  <c r="N19" i="5"/>
  <c r="B8" i="5"/>
  <c r="L8" i="5" s="1"/>
  <c r="N8" i="5"/>
  <c r="M8" i="5"/>
  <c r="F1" i="5"/>
  <c r="B357" i="5"/>
  <c r="L357" i="5" s="1"/>
  <c r="M357" i="5"/>
  <c r="O357" i="5"/>
  <c r="P357" i="5"/>
  <c r="N357" i="5"/>
  <c r="B310" i="5"/>
  <c r="L310" i="5" s="1"/>
  <c r="M310" i="5"/>
  <c r="N310" i="5"/>
  <c r="O310" i="5"/>
  <c r="B254" i="5"/>
  <c r="L254" i="5" s="1"/>
  <c r="M254" i="5"/>
  <c r="N254" i="5"/>
  <c r="O254" i="5"/>
  <c r="P254" i="5"/>
  <c r="B215" i="5"/>
  <c r="L215" i="5" s="1"/>
  <c r="O215" i="5"/>
  <c r="M215" i="5"/>
  <c r="N215" i="5"/>
  <c r="B192" i="5"/>
  <c r="L192" i="5" s="1"/>
  <c r="P192" i="5"/>
  <c r="N192" i="5"/>
  <c r="M192" i="5"/>
  <c r="O192" i="5"/>
  <c r="B161" i="5"/>
  <c r="L161" i="5" s="1"/>
  <c r="M161" i="5"/>
  <c r="B44" i="5"/>
  <c r="L44" i="5" s="1"/>
  <c r="M44" i="5"/>
  <c r="N44" i="5"/>
  <c r="M10" i="5"/>
  <c r="N10" i="5"/>
  <c r="O10" i="5"/>
  <c r="B395" i="5"/>
  <c r="L395" i="5" s="1"/>
  <c r="N395" i="5"/>
  <c r="O395" i="5"/>
  <c r="M395" i="5"/>
  <c r="B363" i="5"/>
  <c r="L363" i="5" s="1"/>
  <c r="M363" i="5"/>
  <c r="N363" i="5"/>
  <c r="B340" i="5"/>
  <c r="L340" i="5" s="1"/>
  <c r="M340" i="5"/>
  <c r="B309" i="5"/>
  <c r="L309" i="5" s="1"/>
  <c r="M309" i="5"/>
  <c r="N309" i="5"/>
  <c r="O309" i="5"/>
  <c r="B285" i="5"/>
  <c r="L285" i="5" s="1"/>
  <c r="M285" i="5"/>
  <c r="B253" i="5"/>
  <c r="L253" i="5" s="1"/>
  <c r="M253" i="5"/>
  <c r="N253" i="5"/>
  <c r="B113" i="5"/>
  <c r="L113" i="5" s="1"/>
  <c r="M113" i="5"/>
  <c r="N113" i="5"/>
  <c r="B97" i="5"/>
  <c r="L97" i="5" s="1"/>
  <c r="M97" i="5"/>
  <c r="B81" i="5"/>
  <c r="L81" i="5" s="1"/>
  <c r="M81" i="5"/>
  <c r="B37" i="5"/>
  <c r="L37" i="5" s="1"/>
  <c r="M37" i="5"/>
  <c r="N37" i="5"/>
  <c r="B4" i="5"/>
  <c r="L4" i="5" s="1"/>
  <c r="M4" i="5"/>
  <c r="B408" i="5"/>
  <c r="L408" i="5" s="1"/>
  <c r="N408" i="5"/>
  <c r="M408" i="5"/>
  <c r="B400" i="5"/>
  <c r="L400" i="5" s="1"/>
  <c r="M400" i="5"/>
  <c r="B392" i="5"/>
  <c r="L392" i="5" s="1"/>
  <c r="M392" i="5"/>
  <c r="N392" i="5"/>
  <c r="O392" i="5"/>
  <c r="P392" i="5"/>
  <c r="B384" i="5"/>
  <c r="L384" i="5" s="1"/>
  <c r="N384" i="5"/>
  <c r="M384" i="5"/>
  <c r="B376" i="5"/>
  <c r="L376" i="5" s="1"/>
  <c r="N376" i="5"/>
  <c r="M376" i="5"/>
  <c r="O376" i="5"/>
  <c r="B360" i="5"/>
  <c r="L360" i="5" s="1"/>
  <c r="M360" i="5"/>
  <c r="N360" i="5"/>
  <c r="B353" i="5"/>
  <c r="L353" i="5" s="1"/>
  <c r="M353" i="5"/>
  <c r="N353" i="5"/>
  <c r="B345" i="5"/>
  <c r="L345" i="5" s="1"/>
  <c r="M345" i="5"/>
  <c r="N345" i="5"/>
  <c r="O345" i="5"/>
  <c r="B337" i="5"/>
  <c r="L337" i="5" s="1"/>
  <c r="M337" i="5"/>
  <c r="N337" i="5"/>
  <c r="B329" i="5"/>
  <c r="L329" i="5" s="1"/>
  <c r="M329" i="5"/>
  <c r="N329" i="5"/>
  <c r="B321" i="5"/>
  <c r="L321" i="5" s="1"/>
  <c r="M321" i="5"/>
  <c r="N321" i="5"/>
  <c r="B306" i="5"/>
  <c r="L306" i="5" s="1"/>
  <c r="M306" i="5"/>
  <c r="N306" i="5"/>
  <c r="O306" i="5"/>
  <c r="B298" i="5"/>
  <c r="L298" i="5" s="1"/>
  <c r="M298" i="5"/>
  <c r="N298" i="5"/>
  <c r="B290" i="5"/>
  <c r="L290" i="5" s="1"/>
  <c r="N290" i="5"/>
  <c r="M290" i="5"/>
  <c r="B282" i="5"/>
  <c r="L282" i="5" s="1"/>
  <c r="N282" i="5"/>
  <c r="O282" i="5"/>
  <c r="M282" i="5"/>
  <c r="B274" i="5"/>
  <c r="L274" i="5" s="1"/>
  <c r="M274" i="5"/>
  <c r="N274" i="5"/>
  <c r="B266" i="5"/>
  <c r="L266" i="5" s="1"/>
  <c r="M266" i="5"/>
  <c r="N266" i="5"/>
  <c r="B258" i="5"/>
  <c r="L258" i="5" s="1"/>
  <c r="M258" i="5"/>
  <c r="N258" i="5"/>
  <c r="B242" i="5"/>
  <c r="L242" i="5" s="1"/>
  <c r="N242" i="5"/>
  <c r="M242" i="5"/>
  <c r="B235" i="5"/>
  <c r="L235" i="5" s="1"/>
  <c r="M235" i="5"/>
  <c r="N235" i="5"/>
  <c r="B219" i="5"/>
  <c r="L219" i="5" s="1"/>
  <c r="M219" i="5"/>
  <c r="B211" i="5"/>
  <c r="L211" i="5" s="1"/>
  <c r="M211" i="5"/>
  <c r="N211" i="5"/>
  <c r="B204" i="5"/>
  <c r="L204" i="5" s="1"/>
  <c r="M204" i="5"/>
  <c r="N204" i="5"/>
  <c r="O204" i="5"/>
  <c r="P204" i="5"/>
  <c r="Q204" i="5"/>
  <c r="B196" i="5"/>
  <c r="L196" i="5" s="1"/>
  <c r="M196" i="5"/>
  <c r="N196" i="5"/>
  <c r="B189" i="5"/>
  <c r="L189" i="5" s="1"/>
  <c r="M189" i="5"/>
  <c r="N189" i="5"/>
  <c r="B181" i="5"/>
  <c r="L181" i="5" s="1"/>
  <c r="M181" i="5"/>
  <c r="B173" i="5"/>
  <c r="L173" i="5" s="1"/>
  <c r="M173" i="5"/>
  <c r="N173" i="5"/>
  <c r="O173" i="5"/>
  <c r="P173" i="5"/>
  <c r="B165" i="5"/>
  <c r="L165" i="5" s="1"/>
  <c r="M165" i="5"/>
  <c r="N165" i="5"/>
  <c r="B157" i="5"/>
  <c r="L157" i="5" s="1"/>
  <c r="M157" i="5"/>
  <c r="N157" i="5"/>
  <c r="B149" i="5"/>
  <c r="L149" i="5" s="1"/>
  <c r="M149" i="5"/>
  <c r="N149" i="5"/>
  <c r="B141" i="5"/>
  <c r="L141" i="5" s="1"/>
  <c r="M141" i="5"/>
  <c r="N141" i="5"/>
  <c r="O141" i="5"/>
  <c r="B133" i="5"/>
  <c r="L133" i="5" s="1"/>
  <c r="M133" i="5"/>
  <c r="B126" i="5"/>
  <c r="L126" i="5" s="1"/>
  <c r="M126" i="5"/>
  <c r="N126" i="5"/>
  <c r="B118" i="5"/>
  <c r="L118" i="5" s="1"/>
  <c r="M118" i="5"/>
  <c r="B110" i="5"/>
  <c r="L110" i="5" s="1"/>
  <c r="M110" i="5"/>
  <c r="N110" i="5"/>
  <c r="O110" i="5"/>
  <c r="B102" i="5"/>
  <c r="L102" i="5" s="1"/>
  <c r="M102" i="5"/>
  <c r="B94" i="5"/>
  <c r="L94" i="5" s="1"/>
  <c r="M94" i="5"/>
  <c r="O94" i="5"/>
  <c r="N94" i="5"/>
  <c r="B86" i="5"/>
  <c r="L86" i="5" s="1"/>
  <c r="M86" i="5"/>
  <c r="N86" i="5"/>
  <c r="O86" i="5"/>
  <c r="B78" i="5"/>
  <c r="L78" i="5" s="1"/>
  <c r="M78" i="5"/>
  <c r="B71" i="5"/>
  <c r="L71" i="5" s="1"/>
  <c r="O71" i="5"/>
  <c r="M71" i="5"/>
  <c r="N71" i="5"/>
  <c r="B63" i="5"/>
  <c r="L63" i="5" s="1"/>
  <c r="M63" i="5"/>
  <c r="B55" i="5"/>
  <c r="L55" i="5" s="1"/>
  <c r="M55" i="5"/>
  <c r="B47" i="5"/>
  <c r="L47" i="5" s="1"/>
  <c r="M47" i="5"/>
  <c r="B34" i="5"/>
  <c r="L34" i="5" s="1"/>
  <c r="M34" i="5"/>
  <c r="B26" i="5"/>
  <c r="L26" i="5" s="1"/>
  <c r="M26" i="5"/>
  <c r="N26" i="5"/>
  <c r="B7" i="5"/>
  <c r="L7" i="5" s="1"/>
  <c r="O7" i="5"/>
  <c r="M7" i="5"/>
  <c r="N7" i="5"/>
  <c r="G1" i="5"/>
  <c r="B388" i="5"/>
  <c r="L388" i="5" s="1"/>
  <c r="M388" i="5"/>
  <c r="N388" i="5"/>
  <c r="O388" i="5"/>
  <c r="B341" i="5"/>
  <c r="L341" i="5" s="1"/>
  <c r="M341" i="5"/>
  <c r="B317" i="5"/>
  <c r="L317" i="5" s="1"/>
  <c r="M317" i="5"/>
  <c r="B278" i="5"/>
  <c r="L278" i="5" s="1"/>
  <c r="M278" i="5"/>
  <c r="N278" i="5"/>
  <c r="B231" i="5"/>
  <c r="L231" i="5" s="1"/>
  <c r="M231" i="5"/>
  <c r="N231" i="5"/>
  <c r="O231" i="5"/>
  <c r="B200" i="5"/>
  <c r="L200" i="5" s="1"/>
  <c r="N200" i="5"/>
  <c r="M200" i="5"/>
  <c r="O200" i="5"/>
  <c r="B38" i="5"/>
  <c r="L38" i="5" s="1"/>
  <c r="M38" i="5"/>
  <c r="B66" i="5"/>
  <c r="L66" i="5" s="1"/>
  <c r="N66" i="5"/>
  <c r="M66" i="5"/>
  <c r="B407" i="5"/>
  <c r="L407" i="5" s="1"/>
  <c r="M407" i="5"/>
  <c r="N407" i="5"/>
  <c r="B383" i="5"/>
  <c r="L383" i="5" s="1"/>
  <c r="M383" i="5"/>
  <c r="N383" i="5"/>
  <c r="B367" i="5"/>
  <c r="L367" i="5" s="1"/>
  <c r="M367" i="5"/>
  <c r="N367" i="5"/>
  <c r="B352" i="5"/>
  <c r="L352" i="5" s="1"/>
  <c r="M352" i="5"/>
  <c r="N352" i="5"/>
  <c r="O352" i="5"/>
  <c r="B344" i="5"/>
  <c r="L344" i="5" s="1"/>
  <c r="M344" i="5"/>
  <c r="B336" i="5"/>
  <c r="L336" i="5" s="1"/>
  <c r="M336" i="5"/>
  <c r="B328" i="5"/>
  <c r="L328" i="5" s="1"/>
  <c r="M328" i="5"/>
  <c r="N328" i="5"/>
  <c r="O328" i="5"/>
  <c r="B320" i="5"/>
  <c r="L320" i="5" s="1"/>
  <c r="M320" i="5"/>
  <c r="N320" i="5"/>
  <c r="B305" i="5"/>
  <c r="L305" i="5" s="1"/>
  <c r="M305" i="5"/>
  <c r="N305" i="5"/>
  <c r="B297" i="5"/>
  <c r="L297" i="5" s="1"/>
  <c r="M297" i="5"/>
  <c r="N297" i="5"/>
  <c r="O297" i="5"/>
  <c r="B289" i="5"/>
  <c r="L289" i="5" s="1"/>
  <c r="M289" i="5"/>
  <c r="B281" i="5"/>
  <c r="L281" i="5" s="1"/>
  <c r="M281" i="5"/>
  <c r="B273" i="5"/>
  <c r="L273" i="5" s="1"/>
  <c r="M273" i="5"/>
  <c r="N273" i="5"/>
  <c r="B265" i="5"/>
  <c r="L265" i="5" s="1"/>
  <c r="M265" i="5"/>
  <c r="N265" i="5"/>
  <c r="B257" i="5"/>
  <c r="L257" i="5" s="1"/>
  <c r="M257" i="5"/>
  <c r="N257" i="5"/>
  <c r="O257" i="5"/>
  <c r="P257" i="5"/>
  <c r="B249" i="5"/>
  <c r="L249" i="5" s="1"/>
  <c r="Q249" i="5"/>
  <c r="M249" i="5"/>
  <c r="N249" i="5"/>
  <c r="O249" i="5"/>
  <c r="P249" i="5"/>
  <c r="B241" i="5"/>
  <c r="L241" i="5" s="1"/>
  <c r="M241" i="5"/>
  <c r="N241" i="5"/>
  <c r="O241" i="5"/>
  <c r="B218" i="5"/>
  <c r="L218" i="5" s="1"/>
  <c r="N218" i="5"/>
  <c r="M218" i="5"/>
  <c r="O218" i="5"/>
  <c r="B210" i="5"/>
  <c r="L210" i="5" s="1"/>
  <c r="M210" i="5"/>
  <c r="B203" i="5"/>
  <c r="L203" i="5" s="1"/>
  <c r="M203" i="5"/>
  <c r="N203" i="5"/>
  <c r="O203" i="5"/>
  <c r="B195" i="5"/>
  <c r="L195" i="5" s="1"/>
  <c r="M195" i="5"/>
  <c r="B188" i="5"/>
  <c r="L188" i="5" s="1"/>
  <c r="M188" i="5"/>
  <c r="B180" i="5"/>
  <c r="L180" i="5" s="1"/>
  <c r="M180" i="5"/>
  <c r="N180" i="5"/>
  <c r="O180" i="5"/>
  <c r="B172" i="5"/>
  <c r="L172" i="5" s="1"/>
  <c r="M172" i="5"/>
  <c r="N172" i="5"/>
  <c r="B164" i="5"/>
  <c r="L164" i="5" s="1"/>
  <c r="M164" i="5"/>
  <c r="N164" i="5"/>
  <c r="O164" i="5"/>
  <c r="P164" i="5"/>
  <c r="B156" i="5"/>
  <c r="L156" i="5" s="1"/>
  <c r="M156" i="5"/>
  <c r="B148" i="5"/>
  <c r="L148" i="5" s="1"/>
  <c r="M148" i="5"/>
  <c r="N148" i="5"/>
  <c r="B140" i="5"/>
  <c r="L140" i="5" s="1"/>
  <c r="M140" i="5"/>
  <c r="N140" i="5"/>
  <c r="B132" i="5"/>
  <c r="L132" i="5" s="1"/>
  <c r="M132" i="5"/>
  <c r="B125" i="5"/>
  <c r="L125" i="5" s="1"/>
  <c r="M125" i="5"/>
  <c r="B117" i="5"/>
  <c r="L117" i="5" s="1"/>
  <c r="M117" i="5"/>
  <c r="N117" i="5"/>
  <c r="O117" i="5"/>
  <c r="B109" i="5"/>
  <c r="L109" i="5" s="1"/>
  <c r="M109" i="5"/>
  <c r="B101" i="5"/>
  <c r="L101" i="5" s="1"/>
  <c r="M101" i="5"/>
  <c r="N101" i="5"/>
  <c r="O101" i="5"/>
  <c r="B93" i="5"/>
  <c r="L93" i="5" s="1"/>
  <c r="M93" i="5"/>
  <c r="N93" i="5"/>
  <c r="O93" i="5"/>
  <c r="B85" i="5"/>
  <c r="L85" i="5" s="1"/>
  <c r="M85" i="5"/>
  <c r="B77" i="5"/>
  <c r="L77" i="5" s="1"/>
  <c r="M77" i="5"/>
  <c r="N77" i="5"/>
  <c r="O77" i="5"/>
  <c r="B70" i="5"/>
  <c r="L70" i="5" s="1"/>
  <c r="M70" i="5"/>
  <c r="N70" i="5"/>
  <c r="B62" i="5"/>
  <c r="L62" i="5" s="1"/>
  <c r="M62" i="5"/>
  <c r="N62" i="5"/>
  <c r="B54" i="5"/>
  <c r="L54" i="5" s="1"/>
  <c r="M54" i="5"/>
  <c r="N54" i="5"/>
  <c r="B41" i="5"/>
  <c r="L41" i="5" s="1"/>
  <c r="M41" i="5"/>
  <c r="B33" i="5"/>
  <c r="L33" i="5" s="1"/>
  <c r="M33" i="5"/>
  <c r="N33" i="5"/>
  <c r="B25" i="5"/>
  <c r="L25" i="5" s="1"/>
  <c r="M25" i="5"/>
  <c r="M18" i="5"/>
  <c r="N18" i="5"/>
  <c r="B12" i="5"/>
  <c r="L12" i="5" s="1"/>
  <c r="M12" i="5"/>
  <c r="O12" i="5"/>
  <c r="N12" i="5"/>
  <c r="H1" i="5"/>
  <c r="B302" i="5"/>
  <c r="L302" i="5" s="1"/>
  <c r="M302" i="5"/>
  <c r="N302" i="5"/>
  <c r="B270" i="5"/>
  <c r="L270" i="5" s="1"/>
  <c r="M270" i="5"/>
  <c r="B98" i="5"/>
  <c r="L98" i="5" s="1"/>
  <c r="N98" i="5"/>
  <c r="O98" i="5"/>
  <c r="M98" i="5"/>
  <c r="B82" i="5"/>
  <c r="L82" i="5" s="1"/>
  <c r="N82" i="5"/>
  <c r="M82" i="5"/>
  <c r="B51" i="5"/>
  <c r="L51" i="5" s="1"/>
  <c r="M51" i="5"/>
  <c r="B22" i="5"/>
  <c r="L22" i="5" s="1"/>
  <c r="M22" i="5"/>
  <c r="B356" i="5"/>
  <c r="L356" i="5" s="1"/>
  <c r="N356" i="5"/>
  <c r="O356" i="5"/>
  <c r="M356" i="5"/>
  <c r="B332" i="5"/>
  <c r="L332" i="5" s="1"/>
  <c r="M332" i="5"/>
  <c r="B301" i="5"/>
  <c r="L301" i="5" s="1"/>
  <c r="M301" i="5"/>
  <c r="N301" i="5"/>
  <c r="B277" i="5"/>
  <c r="L277" i="5" s="1"/>
  <c r="M277" i="5"/>
  <c r="N277" i="5"/>
  <c r="B261" i="5"/>
  <c r="L261" i="5" s="1"/>
  <c r="M261" i="5"/>
  <c r="N261" i="5"/>
  <c r="B230" i="5"/>
  <c r="L230" i="5" s="1"/>
  <c r="M230" i="5"/>
  <c r="N230" i="5"/>
  <c r="O230" i="5"/>
  <c r="B29" i="5"/>
  <c r="L29" i="5" s="1"/>
  <c r="O29" i="5"/>
  <c r="M29" i="5"/>
  <c r="N29" i="5"/>
  <c r="B399" i="5"/>
  <c r="L399" i="5" s="1"/>
  <c r="M399" i="5"/>
  <c r="B375" i="5"/>
  <c r="L375" i="5" s="1"/>
  <c r="M375" i="5"/>
  <c r="N375" i="5"/>
  <c r="O375" i="5"/>
  <c r="B226" i="5"/>
  <c r="L226" i="5" s="1"/>
  <c r="N226" i="5"/>
  <c r="M226" i="5"/>
  <c r="O226" i="5"/>
  <c r="B406" i="5"/>
  <c r="L406" i="5" s="1"/>
  <c r="N406" i="5"/>
  <c r="M406" i="5"/>
  <c r="B398" i="5"/>
  <c r="L398" i="5" s="1"/>
  <c r="M398" i="5"/>
  <c r="B390" i="5"/>
  <c r="L390" i="5" s="1"/>
  <c r="N390" i="5"/>
  <c r="O390" i="5"/>
  <c r="M390" i="5"/>
  <c r="B382" i="5"/>
  <c r="L382" i="5" s="1"/>
  <c r="N382" i="5"/>
  <c r="M382" i="5"/>
  <c r="B374" i="5"/>
  <c r="L374" i="5" s="1"/>
  <c r="N374" i="5"/>
  <c r="M374" i="5"/>
  <c r="B366" i="5"/>
  <c r="L366" i="5" s="1"/>
  <c r="M366" i="5"/>
  <c r="B351" i="5"/>
  <c r="L351" i="5" s="1"/>
  <c r="M351" i="5"/>
  <c r="N351" i="5"/>
  <c r="O351" i="5"/>
  <c r="B343" i="5"/>
  <c r="L343" i="5" s="1"/>
  <c r="M343" i="5"/>
  <c r="N343" i="5"/>
  <c r="B335" i="5"/>
  <c r="L335" i="5" s="1"/>
  <c r="M335" i="5"/>
  <c r="N335" i="5"/>
  <c r="B327" i="5"/>
  <c r="L327" i="5" s="1"/>
  <c r="M327" i="5"/>
  <c r="B319" i="5"/>
  <c r="L319" i="5" s="1"/>
  <c r="M319" i="5"/>
  <c r="N319" i="5"/>
  <c r="O319" i="5"/>
  <c r="B312" i="5"/>
  <c r="L312" i="5" s="1"/>
  <c r="M312" i="5"/>
  <c r="N312" i="5"/>
  <c r="O312" i="5"/>
  <c r="P312" i="5"/>
  <c r="B304" i="5"/>
  <c r="L304" i="5" s="1"/>
  <c r="M304" i="5"/>
  <c r="N304" i="5"/>
  <c r="O304" i="5"/>
  <c r="P304" i="5"/>
  <c r="B296" i="5"/>
  <c r="L296" i="5" s="1"/>
  <c r="M296" i="5"/>
  <c r="N296" i="5"/>
  <c r="O296" i="5"/>
  <c r="P296" i="5"/>
  <c r="Q296" i="5"/>
  <c r="B280" i="5"/>
  <c r="L280" i="5" s="1"/>
  <c r="R280" i="5"/>
  <c r="M280" i="5"/>
  <c r="N280" i="5"/>
  <c r="O280" i="5"/>
  <c r="P280" i="5"/>
  <c r="Q280" i="5"/>
  <c r="B272" i="5"/>
  <c r="L272" i="5" s="1"/>
  <c r="M272" i="5"/>
  <c r="B264" i="5"/>
  <c r="L264" i="5" s="1"/>
  <c r="M264" i="5"/>
  <c r="N264" i="5"/>
  <c r="O264" i="5"/>
  <c r="B256" i="5"/>
  <c r="L256" i="5" s="1"/>
  <c r="M256" i="5"/>
  <c r="N256" i="5"/>
  <c r="O256" i="5"/>
  <c r="P256" i="5"/>
  <c r="B248" i="5"/>
  <c r="L248" i="5" s="1"/>
  <c r="M248" i="5"/>
  <c r="N248" i="5"/>
  <c r="B240" i="5"/>
  <c r="L240" i="5" s="1"/>
  <c r="M240" i="5"/>
  <c r="N240" i="5"/>
  <c r="B233" i="5"/>
  <c r="L233" i="5" s="1"/>
  <c r="M233" i="5"/>
  <c r="N233" i="5"/>
  <c r="B225" i="5"/>
  <c r="L225" i="5" s="1"/>
  <c r="M225" i="5"/>
  <c r="B217" i="5"/>
  <c r="L217" i="5" s="1"/>
  <c r="M217" i="5"/>
  <c r="N217" i="5"/>
  <c r="B209" i="5"/>
  <c r="L209" i="5" s="1"/>
  <c r="M209" i="5"/>
  <c r="B202" i="5"/>
  <c r="L202" i="5" s="1"/>
  <c r="N202" i="5"/>
  <c r="O202" i="5"/>
  <c r="M202" i="5"/>
  <c r="B194" i="5"/>
  <c r="L194" i="5" s="1"/>
  <c r="N194" i="5"/>
  <c r="O194" i="5"/>
  <c r="M194" i="5"/>
  <c r="B179" i="5"/>
  <c r="L179" i="5" s="1"/>
  <c r="M179" i="5"/>
  <c r="B171" i="5"/>
  <c r="L171" i="5" s="1"/>
  <c r="M171" i="5"/>
  <c r="N171" i="5"/>
  <c r="O171" i="5"/>
  <c r="B163" i="5"/>
  <c r="L163" i="5" s="1"/>
  <c r="M163" i="5"/>
  <c r="B155" i="5"/>
  <c r="L155" i="5" s="1"/>
  <c r="M155" i="5"/>
  <c r="B147" i="5"/>
  <c r="L147" i="5" s="1"/>
  <c r="M147" i="5"/>
  <c r="B139" i="5"/>
  <c r="L139" i="5" s="1"/>
  <c r="M139" i="5"/>
  <c r="B124" i="5"/>
  <c r="L124" i="5" s="1"/>
  <c r="M124" i="5"/>
  <c r="N124" i="5"/>
  <c r="B116" i="5"/>
  <c r="L116" i="5" s="1"/>
  <c r="M116" i="5"/>
  <c r="N116" i="5"/>
  <c r="B108" i="5"/>
  <c r="L108" i="5" s="1"/>
  <c r="M108" i="5"/>
  <c r="N108" i="5"/>
  <c r="O108" i="5"/>
  <c r="B100" i="5"/>
  <c r="L100" i="5" s="1"/>
  <c r="M100" i="5"/>
  <c r="N100" i="5"/>
  <c r="O100" i="5"/>
  <c r="B92" i="5"/>
  <c r="L92" i="5" s="1"/>
  <c r="M92" i="5"/>
  <c r="B84" i="5"/>
  <c r="L84" i="5" s="1"/>
  <c r="M84" i="5"/>
  <c r="N84" i="5"/>
  <c r="B76" i="5"/>
  <c r="L76" i="5" s="1"/>
  <c r="M76" i="5"/>
  <c r="N76" i="5"/>
  <c r="B69" i="5"/>
  <c r="L69" i="5" s="1"/>
  <c r="M69" i="5"/>
  <c r="N69" i="5"/>
  <c r="B61" i="5"/>
  <c r="L61" i="5" s="1"/>
  <c r="M61" i="5"/>
  <c r="N61" i="5"/>
  <c r="B53" i="5"/>
  <c r="L53" i="5" s="1"/>
  <c r="N53" i="5"/>
  <c r="O53" i="5"/>
  <c r="P53" i="5"/>
  <c r="M53" i="5"/>
  <c r="B40" i="5"/>
  <c r="L40" i="5" s="1"/>
  <c r="M40" i="5"/>
  <c r="B32" i="5"/>
  <c r="L32" i="5" s="1"/>
  <c r="N32" i="5"/>
  <c r="M32" i="5"/>
  <c r="B24" i="5"/>
  <c r="L24" i="5" s="1"/>
  <c r="N24" i="5"/>
  <c r="O24" i="5"/>
  <c r="P24" i="5"/>
  <c r="M24" i="5"/>
  <c r="B17" i="5"/>
  <c r="L17" i="5" s="1"/>
  <c r="M17" i="5"/>
  <c r="N17" i="5"/>
  <c r="O17" i="5"/>
  <c r="P17" i="5"/>
  <c r="B11" i="5"/>
  <c r="L11" i="5" s="1"/>
  <c r="M11" i="5"/>
  <c r="P6" i="5"/>
  <c r="N6" i="5"/>
  <c r="M6" i="5"/>
  <c r="O6" i="5"/>
  <c r="I1" i="5"/>
  <c r="B404" i="5"/>
  <c r="L404" i="5" s="1"/>
  <c r="N404" i="5"/>
  <c r="M404" i="5"/>
  <c r="B380" i="5"/>
  <c r="L380" i="5" s="1"/>
  <c r="N380" i="5"/>
  <c r="M380" i="5"/>
  <c r="B333" i="5"/>
  <c r="L333" i="5" s="1"/>
  <c r="M333" i="5"/>
  <c r="B294" i="5"/>
  <c r="L294" i="5" s="1"/>
  <c r="M294" i="5"/>
  <c r="N294" i="5"/>
  <c r="B262" i="5"/>
  <c r="L262" i="5" s="1"/>
  <c r="M262" i="5"/>
  <c r="B223" i="5"/>
  <c r="L223" i="5" s="1"/>
  <c r="O223" i="5"/>
  <c r="M223" i="5"/>
  <c r="N223" i="5"/>
  <c r="B185" i="5"/>
  <c r="L185" i="5" s="1"/>
  <c r="O185" i="5"/>
  <c r="P185" i="5"/>
  <c r="M185" i="5"/>
  <c r="N185" i="5"/>
  <c r="B169" i="5"/>
  <c r="L169" i="5" s="1"/>
  <c r="M169" i="5"/>
  <c r="N169" i="5"/>
  <c r="B137" i="5"/>
  <c r="L137" i="5" s="1"/>
  <c r="M137" i="5"/>
  <c r="N137" i="5"/>
  <c r="B324" i="5"/>
  <c r="L324" i="5" s="1"/>
  <c r="N324" i="5"/>
  <c r="M324" i="5"/>
  <c r="B21" i="5"/>
  <c r="L21" i="5" s="1"/>
  <c r="M21" i="5"/>
  <c r="N21" i="5"/>
  <c r="B391" i="5"/>
  <c r="L391" i="5" s="1"/>
  <c r="M391" i="5"/>
  <c r="O391" i="5"/>
  <c r="N391" i="5"/>
  <c r="P391" i="5"/>
  <c r="B359" i="5"/>
  <c r="L359" i="5" s="1"/>
  <c r="M359" i="5"/>
  <c r="N359" i="5"/>
  <c r="O359" i="5"/>
  <c r="B234" i="5"/>
  <c r="L234" i="5" s="1"/>
  <c r="M234" i="5"/>
  <c r="B405" i="5"/>
  <c r="L405" i="5" s="1"/>
  <c r="O405" i="5"/>
  <c r="M405" i="5"/>
  <c r="P405" i="5"/>
  <c r="N405" i="5"/>
  <c r="B389" i="5"/>
  <c r="L389" i="5" s="1"/>
  <c r="M389" i="5"/>
  <c r="N389" i="5"/>
  <c r="B381" i="5"/>
  <c r="L381" i="5" s="1"/>
  <c r="O381" i="5"/>
  <c r="M381" i="5"/>
  <c r="P381" i="5"/>
  <c r="Q381" i="5"/>
  <c r="N381" i="5"/>
  <c r="B373" i="5"/>
  <c r="L373" i="5" s="1"/>
  <c r="O373" i="5"/>
  <c r="M373" i="5"/>
  <c r="N373" i="5"/>
  <c r="B365" i="5"/>
  <c r="L365" i="5" s="1"/>
  <c r="M365" i="5"/>
  <c r="B350" i="5"/>
  <c r="L350" i="5" s="1"/>
  <c r="M350" i="5"/>
  <c r="N350" i="5"/>
  <c r="O350" i="5"/>
  <c r="B342" i="5"/>
  <c r="L342" i="5" s="1"/>
  <c r="M342" i="5"/>
  <c r="N342" i="5"/>
  <c r="O342" i="5"/>
  <c r="B334" i="5"/>
  <c r="L334" i="5" s="1"/>
  <c r="M334" i="5"/>
  <c r="B326" i="5"/>
  <c r="L326" i="5" s="1"/>
  <c r="M326" i="5"/>
  <c r="N326" i="5"/>
  <c r="O326" i="5"/>
  <c r="P326" i="5"/>
  <c r="Q326" i="5"/>
  <c r="B318" i="5"/>
  <c r="L318" i="5" s="1"/>
  <c r="M318" i="5"/>
  <c r="N318" i="5"/>
  <c r="O318" i="5"/>
  <c r="B311" i="5"/>
  <c r="L311" i="5" s="1"/>
  <c r="M311" i="5"/>
  <c r="N311" i="5"/>
  <c r="B303" i="5"/>
  <c r="L303" i="5" s="1"/>
  <c r="M303" i="5"/>
  <c r="B295" i="5"/>
  <c r="L295" i="5" s="1"/>
  <c r="M295" i="5"/>
  <c r="N295" i="5"/>
  <c r="O295" i="5"/>
  <c r="B287" i="5"/>
  <c r="L287" i="5" s="1"/>
  <c r="M287" i="5"/>
  <c r="N287" i="5"/>
  <c r="O287" i="5"/>
  <c r="P287" i="5"/>
  <c r="B279" i="5"/>
  <c r="L279" i="5" s="1"/>
  <c r="M279" i="5"/>
  <c r="N279" i="5"/>
  <c r="O279" i="5"/>
  <c r="P279" i="5"/>
  <c r="B271" i="5"/>
  <c r="L271" i="5" s="1"/>
  <c r="M271" i="5"/>
  <c r="B263" i="5"/>
  <c r="L263" i="5" s="1"/>
  <c r="M263" i="5"/>
  <c r="N263" i="5"/>
  <c r="B255" i="5"/>
  <c r="L255" i="5" s="1"/>
  <c r="M255" i="5"/>
  <c r="N255" i="5"/>
  <c r="O255" i="5"/>
  <c r="P255" i="5"/>
  <c r="B247" i="5"/>
  <c r="L247" i="5" s="1"/>
  <c r="M247" i="5"/>
  <c r="B232" i="5"/>
  <c r="L232" i="5" s="1"/>
  <c r="M232" i="5"/>
  <c r="N232" i="5"/>
  <c r="P232" i="5"/>
  <c r="O232" i="5"/>
  <c r="B224" i="5"/>
  <c r="L224" i="5" s="1"/>
  <c r="P224" i="5"/>
  <c r="N224" i="5"/>
  <c r="M224" i="5"/>
  <c r="O224" i="5"/>
  <c r="B216" i="5"/>
  <c r="L216" i="5" s="1"/>
  <c r="N216" i="5"/>
  <c r="M216" i="5"/>
  <c r="O216" i="5"/>
  <c r="B208" i="5"/>
  <c r="L208" i="5" s="1"/>
  <c r="N208" i="5"/>
  <c r="M208" i="5"/>
  <c r="O208" i="5"/>
  <c r="B201" i="5"/>
  <c r="L201" i="5" s="1"/>
  <c r="O201" i="5"/>
  <c r="M201" i="5"/>
  <c r="N201" i="5"/>
  <c r="B193" i="5"/>
  <c r="L193" i="5" s="1"/>
  <c r="M193" i="5"/>
  <c r="B186" i="5"/>
  <c r="L186" i="5" s="1"/>
  <c r="M186" i="5"/>
  <c r="B178" i="5"/>
  <c r="L178" i="5" s="1"/>
  <c r="M178" i="5"/>
  <c r="B170" i="5"/>
  <c r="L170" i="5" s="1"/>
  <c r="N170" i="5"/>
  <c r="O170" i="5"/>
  <c r="P170" i="5"/>
  <c r="M170" i="5"/>
  <c r="B162" i="5"/>
  <c r="L162" i="5" s="1"/>
  <c r="N162" i="5"/>
  <c r="M162" i="5"/>
  <c r="B154" i="5"/>
  <c r="L154" i="5" s="1"/>
  <c r="N154" i="5"/>
  <c r="O154" i="5"/>
  <c r="M154" i="5"/>
  <c r="B146" i="5"/>
  <c r="L146" i="5" s="1"/>
  <c r="N146" i="5"/>
  <c r="M146" i="5"/>
  <c r="B138" i="5"/>
  <c r="L138" i="5" s="1"/>
  <c r="M138" i="5"/>
  <c r="B130" i="5"/>
  <c r="L130" i="5" s="1"/>
  <c r="N130" i="5"/>
  <c r="M130" i="5"/>
  <c r="B123" i="5"/>
  <c r="L123" i="5" s="1"/>
  <c r="M123" i="5"/>
  <c r="N123" i="5"/>
  <c r="B115" i="5"/>
  <c r="L115" i="5" s="1"/>
  <c r="M115" i="5"/>
  <c r="B107" i="5"/>
  <c r="L107" i="5" s="1"/>
  <c r="M107" i="5"/>
  <c r="B99" i="5"/>
  <c r="L99" i="5" s="1"/>
  <c r="M99" i="5"/>
  <c r="B91" i="5"/>
  <c r="L91" i="5" s="1"/>
  <c r="M91" i="5"/>
  <c r="N91" i="5"/>
  <c r="B83" i="5"/>
  <c r="L83" i="5" s="1"/>
  <c r="M83" i="5"/>
  <c r="N83" i="5"/>
  <c r="O83" i="5"/>
  <c r="P83" i="5"/>
  <c r="B75" i="5"/>
  <c r="L75" i="5" s="1"/>
  <c r="M75" i="5"/>
  <c r="B68" i="5"/>
  <c r="L68" i="5" s="1"/>
  <c r="M68" i="5"/>
  <c r="N68" i="5"/>
  <c r="B39" i="5"/>
  <c r="L39" i="5" s="1"/>
  <c r="O39" i="5"/>
  <c r="M39" i="5"/>
  <c r="N39" i="5"/>
  <c r="B31" i="5"/>
  <c r="L31" i="5" s="1"/>
  <c r="M31" i="5"/>
  <c r="B16" i="5"/>
  <c r="L16" i="5" s="1"/>
  <c r="N16" i="5"/>
  <c r="M16" i="5"/>
  <c r="B10" i="5"/>
  <c r="L10" i="5" s="1"/>
  <c r="B5" i="5"/>
  <c r="L5" i="5" s="1"/>
  <c r="B2" i="5"/>
  <c r="L2" i="5" s="1"/>
  <c r="N2" i="5"/>
  <c r="M2" i="5"/>
  <c r="D1" i="5"/>
  <c r="B60" i="5"/>
  <c r="L60" i="5" s="1"/>
  <c r="M60" i="5"/>
  <c r="N60" i="5"/>
  <c r="O60" i="5"/>
  <c r="E1" i="5"/>
  <c r="C1" i="5"/>
  <c r="B52" i="5"/>
  <c r="L52" i="5" s="1"/>
  <c r="M52" i="5"/>
  <c r="B50" i="5"/>
  <c r="M50" i="5"/>
  <c r="N50" i="5"/>
  <c r="AA384" i="1"/>
  <c r="AA368" i="1"/>
  <c r="AA349" i="1"/>
  <c r="AA329" i="1"/>
  <c r="AA287" i="1"/>
  <c r="AA271" i="1"/>
  <c r="AA256" i="1"/>
  <c r="AA238" i="1"/>
  <c r="AA225" i="1"/>
  <c r="AA204" i="1"/>
  <c r="AA173" i="1"/>
  <c r="AA150" i="1"/>
  <c r="AA142" i="1"/>
  <c r="AA129" i="1"/>
  <c r="AA383" i="1"/>
  <c r="AA366" i="1"/>
  <c r="AA348" i="1"/>
  <c r="AA327" i="1"/>
  <c r="AA286" i="1"/>
  <c r="AA270" i="1"/>
  <c r="AA253" i="1"/>
  <c r="AA234" i="1"/>
  <c r="AA223" i="1"/>
  <c r="AA199" i="1"/>
  <c r="AA172" i="1"/>
  <c r="AA149" i="1"/>
  <c r="AA140" i="1"/>
  <c r="U140" i="1" s="1"/>
  <c r="AA125" i="1"/>
  <c r="AA382" i="1"/>
  <c r="AA360" i="1"/>
  <c r="AA345" i="1"/>
  <c r="AA320" i="1"/>
  <c r="AA284" i="1"/>
  <c r="AA268" i="1"/>
  <c r="U268" i="1" s="1"/>
  <c r="AA251" i="1"/>
  <c r="AA233" i="1"/>
  <c r="AA218" i="1"/>
  <c r="AA198" i="1"/>
  <c r="AA171" i="1"/>
  <c r="AA148" i="1"/>
  <c r="U148" i="1" s="1"/>
  <c r="AA139" i="1"/>
  <c r="AA124" i="1"/>
  <c r="AA100" i="1"/>
  <c r="U100" i="1" s="1"/>
  <c r="AA407" i="1"/>
  <c r="AA381" i="1"/>
  <c r="AA358" i="1"/>
  <c r="U358" i="1" s="1"/>
  <c r="AA341" i="1"/>
  <c r="AA313" i="1"/>
  <c r="AA283" i="1"/>
  <c r="AA264" i="1"/>
  <c r="AA246" i="1"/>
  <c r="AA232" i="1"/>
  <c r="AA217" i="1"/>
  <c r="AA190" i="1"/>
  <c r="AA169" i="1"/>
  <c r="AA147" i="1"/>
  <c r="AA138" i="1"/>
  <c r="AA119" i="1"/>
  <c r="AA400" i="1"/>
  <c r="AA378" i="1"/>
  <c r="AA356" i="1"/>
  <c r="AA340" i="1"/>
  <c r="AA307" i="1"/>
  <c r="AA278" i="1"/>
  <c r="AA263" i="1"/>
  <c r="AA245" i="1"/>
  <c r="AA231" i="1"/>
  <c r="AA216" i="1"/>
  <c r="AA188" i="1"/>
  <c r="U188" i="1" s="1"/>
  <c r="AA168" i="1"/>
  <c r="AA146" i="1"/>
  <c r="AA137" i="1"/>
  <c r="AA118" i="1"/>
  <c r="AA398" i="1"/>
  <c r="AA377" i="1"/>
  <c r="AA355" i="1"/>
  <c r="AA335" i="1"/>
  <c r="AA297" i="1"/>
  <c r="AA276" i="1"/>
  <c r="AA262" i="1"/>
  <c r="AA244" i="1"/>
  <c r="AA230" i="1"/>
  <c r="AA212" i="1"/>
  <c r="U212" i="1" s="1"/>
  <c r="AA187" i="1"/>
  <c r="AA164" i="1"/>
  <c r="AA145" i="1"/>
  <c r="AA134" i="1"/>
  <c r="AA396" i="1"/>
  <c r="U396" i="1" s="1"/>
  <c r="AA376" i="1"/>
  <c r="AA352" i="1"/>
  <c r="AA331" i="1"/>
  <c r="AA295" i="1"/>
  <c r="AA275" i="1"/>
  <c r="AA259" i="1"/>
  <c r="AA241" i="1"/>
  <c r="AA229" i="1"/>
  <c r="AA209" i="1"/>
  <c r="AA175" i="1"/>
  <c r="AA159" i="1"/>
  <c r="AA144" i="1"/>
  <c r="AA133" i="1"/>
  <c r="AA389" i="1"/>
  <c r="AA375" i="1"/>
  <c r="AA351" i="1"/>
  <c r="AA330" i="1"/>
  <c r="AA289" i="1"/>
  <c r="AA272" i="1"/>
  <c r="AA258" i="1"/>
  <c r="AA240" i="1"/>
  <c r="AA228" i="1"/>
  <c r="AA206" i="1"/>
  <c r="AA174" i="1"/>
  <c r="AA151" i="1"/>
  <c r="AA143" i="1"/>
  <c r="AA131" i="1"/>
  <c r="AA380" i="1"/>
  <c r="U380" i="1" s="1"/>
  <c r="AA364" i="1"/>
  <c r="U364" i="1" s="1"/>
  <c r="AA300" i="1"/>
  <c r="U300" i="1" s="1"/>
  <c r="AA252" i="1"/>
  <c r="U252" i="1" s="1"/>
  <c r="AA236" i="1"/>
  <c r="U236" i="1" s="1"/>
  <c r="AA180" i="1"/>
  <c r="U180" i="1" s="1"/>
  <c r="AA324" i="1"/>
  <c r="U324" i="1" s="1"/>
  <c r="AA220" i="1"/>
  <c r="U220" i="1" s="1"/>
  <c r="AA156" i="1"/>
  <c r="U156" i="1" s="1"/>
  <c r="AA110" i="1"/>
  <c r="U110" i="1" s="1"/>
  <c r="AA388" i="1"/>
  <c r="U388" i="1" s="1"/>
  <c r="AA292" i="1"/>
  <c r="U292" i="1" s="1"/>
  <c r="AA260" i="1"/>
  <c r="U260" i="1" s="1"/>
  <c r="AA132" i="1"/>
  <c r="U132" i="1" s="1"/>
  <c r="AA316" i="1"/>
  <c r="U316" i="1" s="1"/>
  <c r="AA196" i="1"/>
  <c r="U196" i="1" s="1"/>
  <c r="AA372" i="1"/>
  <c r="U372" i="1" s="1"/>
  <c r="AA332" i="1"/>
  <c r="U332" i="1" s="1"/>
  <c r="AA404" i="1"/>
  <c r="U404" i="1" s="1"/>
  <c r="AA308" i="1"/>
  <c r="U308" i="1" s="1"/>
  <c r="AA403" i="1"/>
  <c r="U403" i="1" s="1"/>
  <c r="AA395" i="1"/>
  <c r="U395" i="1" s="1"/>
  <c r="AA387" i="1"/>
  <c r="U387" i="1" s="1"/>
  <c r="AA379" i="1"/>
  <c r="U379" i="1" s="1"/>
  <c r="AA371" i="1"/>
  <c r="U371" i="1" s="1"/>
  <c r="AA363" i="1"/>
  <c r="U363" i="1" s="1"/>
  <c r="AA347" i="1"/>
  <c r="U347" i="1" s="1"/>
  <c r="AA339" i="1"/>
  <c r="U339" i="1" s="1"/>
  <c r="AA323" i="1"/>
  <c r="U323" i="1" s="1"/>
  <c r="AA315" i="1"/>
  <c r="U315" i="1" s="1"/>
  <c r="AA299" i="1"/>
  <c r="U299" i="1" s="1"/>
  <c r="AA291" i="1"/>
  <c r="U291" i="1" s="1"/>
  <c r="AA267" i="1"/>
  <c r="U267" i="1" s="1"/>
  <c r="AA243" i="1"/>
  <c r="U243" i="1" s="1"/>
  <c r="AA235" i="1"/>
  <c r="U235" i="1" s="1"/>
  <c r="AA227" i="1"/>
  <c r="U227" i="1" s="1"/>
  <c r="AA219" i="1"/>
  <c r="U219" i="1" s="1"/>
  <c r="AA211" i="1"/>
  <c r="U211" i="1" s="1"/>
  <c r="AA203" i="1"/>
  <c r="AA195" i="1"/>
  <c r="U195" i="1" s="1"/>
  <c r="AA179" i="1"/>
  <c r="U179" i="1" s="1"/>
  <c r="AA163" i="1"/>
  <c r="U163" i="1" s="1"/>
  <c r="AA155" i="1"/>
  <c r="U155" i="1" s="1"/>
  <c r="AA123" i="1"/>
  <c r="U123" i="1" s="1"/>
  <c r="AA410" i="1"/>
  <c r="U410" i="1" s="1"/>
  <c r="AA402" i="1"/>
  <c r="U402" i="1" s="1"/>
  <c r="AA394" i="1"/>
  <c r="U394" i="1" s="1"/>
  <c r="AA386" i="1"/>
  <c r="U386" i="1" s="1"/>
  <c r="AA370" i="1"/>
  <c r="U370" i="1" s="1"/>
  <c r="AA362" i="1"/>
  <c r="U362" i="1" s="1"/>
  <c r="AA354" i="1"/>
  <c r="U354" i="1" s="1"/>
  <c r="AA346" i="1"/>
  <c r="U346" i="1" s="1"/>
  <c r="AA338" i="1"/>
  <c r="U338" i="1" s="1"/>
  <c r="AA322" i="1"/>
  <c r="U322" i="1" s="1"/>
  <c r="AA314" i="1"/>
  <c r="U314" i="1" s="1"/>
  <c r="AA306" i="1"/>
  <c r="U306" i="1" s="1"/>
  <c r="AA298" i="1"/>
  <c r="U298" i="1" s="1"/>
  <c r="AA290" i="1"/>
  <c r="U290" i="1" s="1"/>
  <c r="AA282" i="1"/>
  <c r="AA274" i="1"/>
  <c r="U274" i="1" s="1"/>
  <c r="AA266" i="1"/>
  <c r="U266" i="1" s="1"/>
  <c r="AA250" i="1"/>
  <c r="U250" i="1" s="1"/>
  <c r="AA242" i="1"/>
  <c r="U242" i="1" s="1"/>
  <c r="AA226" i="1"/>
  <c r="U226" i="1" s="1"/>
  <c r="AA210" i="1"/>
  <c r="U210" i="1" s="1"/>
  <c r="AA202" i="1"/>
  <c r="U202" i="1" s="1"/>
  <c r="AA194" i="1"/>
  <c r="U194" i="1" s="1"/>
  <c r="AA186" i="1"/>
  <c r="U186" i="1" s="1"/>
  <c r="AA178" i="1"/>
  <c r="U178" i="1" s="1"/>
  <c r="AA170" i="1"/>
  <c r="U170" i="1" s="1"/>
  <c r="AA162" i="1"/>
  <c r="U162" i="1" s="1"/>
  <c r="AA154" i="1"/>
  <c r="U154" i="1" s="1"/>
  <c r="AA130" i="1"/>
  <c r="U130" i="1" s="1"/>
  <c r="AA122" i="1"/>
  <c r="U122" i="1" s="1"/>
  <c r="AA409" i="1"/>
  <c r="U409" i="1" s="1"/>
  <c r="AA401" i="1"/>
  <c r="U401" i="1" s="1"/>
  <c r="AA393" i="1"/>
  <c r="U393" i="1" s="1"/>
  <c r="AA385" i="1"/>
  <c r="U385" i="1" s="1"/>
  <c r="AA369" i="1"/>
  <c r="U369" i="1" s="1"/>
  <c r="AA361" i="1"/>
  <c r="U361" i="1" s="1"/>
  <c r="AA353" i="1"/>
  <c r="U353" i="1" s="1"/>
  <c r="AA337" i="1"/>
  <c r="U337" i="1" s="1"/>
  <c r="AA321" i="1"/>
  <c r="U321" i="1" s="1"/>
  <c r="AA305" i="1"/>
  <c r="U305" i="1" s="1"/>
  <c r="AA281" i="1"/>
  <c r="U281" i="1" s="1"/>
  <c r="AA273" i="1"/>
  <c r="U273" i="1" s="1"/>
  <c r="AA265" i="1"/>
  <c r="U265" i="1" s="1"/>
  <c r="AA257" i="1"/>
  <c r="U257" i="1" s="1"/>
  <c r="AA249" i="1"/>
  <c r="U249" i="1" s="1"/>
  <c r="AA201" i="1"/>
  <c r="U201" i="1" s="1"/>
  <c r="AA193" i="1"/>
  <c r="U193" i="1" s="1"/>
  <c r="AA185" i="1"/>
  <c r="U185" i="1" s="1"/>
  <c r="AA177" i="1"/>
  <c r="U177" i="1" s="1"/>
  <c r="AA161" i="1"/>
  <c r="U161" i="1" s="1"/>
  <c r="AA153" i="1"/>
  <c r="U153" i="1" s="1"/>
  <c r="AA121" i="1"/>
  <c r="U121" i="1" s="1"/>
  <c r="AA408" i="1"/>
  <c r="U408" i="1" s="1"/>
  <c r="AA392" i="1"/>
  <c r="U392" i="1" s="1"/>
  <c r="AA344" i="1"/>
  <c r="U344" i="1" s="1"/>
  <c r="AA336" i="1"/>
  <c r="U336" i="1" s="1"/>
  <c r="AA328" i="1"/>
  <c r="U328" i="1" s="1"/>
  <c r="AA312" i="1"/>
  <c r="U312" i="1" s="1"/>
  <c r="AA304" i="1"/>
  <c r="U304" i="1" s="1"/>
  <c r="AA296" i="1"/>
  <c r="U296" i="1" s="1"/>
  <c r="AA288" i="1"/>
  <c r="U288" i="1" s="1"/>
  <c r="AA280" i="1"/>
  <c r="U280" i="1" s="1"/>
  <c r="AA248" i="1"/>
  <c r="U248" i="1" s="1"/>
  <c r="AA224" i="1"/>
  <c r="U224" i="1" s="1"/>
  <c r="AA208" i="1"/>
  <c r="U208" i="1" s="1"/>
  <c r="AA200" i="1"/>
  <c r="U200" i="1" s="1"/>
  <c r="AA192" i="1"/>
  <c r="AA184" i="1"/>
  <c r="U184" i="1" s="1"/>
  <c r="AA176" i="1"/>
  <c r="U176" i="1" s="1"/>
  <c r="AA160" i="1"/>
  <c r="U160" i="1" s="1"/>
  <c r="AA152" i="1"/>
  <c r="U152" i="1" s="1"/>
  <c r="AA136" i="1"/>
  <c r="U136" i="1" s="1"/>
  <c r="AA128" i="1"/>
  <c r="U128" i="1" s="1"/>
  <c r="AA120" i="1"/>
  <c r="U120" i="1" s="1"/>
  <c r="AA399" i="1"/>
  <c r="U399" i="1" s="1"/>
  <c r="AA391" i="1"/>
  <c r="U391" i="1" s="1"/>
  <c r="AA367" i="1"/>
  <c r="U367" i="1" s="1"/>
  <c r="AA359" i="1"/>
  <c r="U359" i="1" s="1"/>
  <c r="AA343" i="1"/>
  <c r="U343" i="1" s="1"/>
  <c r="AA319" i="1"/>
  <c r="U319" i="1" s="1"/>
  <c r="AA311" i="1"/>
  <c r="U311" i="1" s="1"/>
  <c r="AA303" i="1"/>
  <c r="U303" i="1" s="1"/>
  <c r="AA279" i="1"/>
  <c r="U279" i="1" s="1"/>
  <c r="AA255" i="1"/>
  <c r="U255" i="1" s="1"/>
  <c r="AA247" i="1"/>
  <c r="U247" i="1" s="1"/>
  <c r="AA239" i="1"/>
  <c r="U239" i="1" s="1"/>
  <c r="AA215" i="1"/>
  <c r="U215" i="1" s="1"/>
  <c r="AA207" i="1"/>
  <c r="U207" i="1" s="1"/>
  <c r="AA191" i="1"/>
  <c r="U191" i="1" s="1"/>
  <c r="AA183" i="1"/>
  <c r="U183" i="1" s="1"/>
  <c r="AA167" i="1"/>
  <c r="U167" i="1" s="1"/>
  <c r="AA135" i="1"/>
  <c r="U135" i="1" s="1"/>
  <c r="AA127" i="1"/>
  <c r="U127" i="1" s="1"/>
  <c r="AA406" i="1"/>
  <c r="U406" i="1" s="1"/>
  <c r="AA390" i="1"/>
  <c r="U390" i="1" s="1"/>
  <c r="AA374" i="1"/>
  <c r="U374" i="1" s="1"/>
  <c r="AA350" i="1"/>
  <c r="U350" i="1" s="1"/>
  <c r="AA342" i="1"/>
  <c r="U342" i="1" s="1"/>
  <c r="AA334" i="1"/>
  <c r="U334" i="1" s="1"/>
  <c r="AA326" i="1"/>
  <c r="U326" i="1" s="1"/>
  <c r="AA318" i="1"/>
  <c r="U318" i="1" s="1"/>
  <c r="AA310" i="1"/>
  <c r="U310" i="1" s="1"/>
  <c r="AA302" i="1"/>
  <c r="U302" i="1" s="1"/>
  <c r="AA294" i="1"/>
  <c r="U294" i="1" s="1"/>
  <c r="AA254" i="1"/>
  <c r="U254" i="1" s="1"/>
  <c r="AA222" i="1"/>
  <c r="U222" i="1" s="1"/>
  <c r="AA214" i="1"/>
  <c r="U214" i="1" s="1"/>
  <c r="AA182" i="1"/>
  <c r="U182" i="1" s="1"/>
  <c r="AA166" i="1"/>
  <c r="U166" i="1" s="1"/>
  <c r="AA158" i="1"/>
  <c r="U158" i="1" s="1"/>
  <c r="AA126" i="1"/>
  <c r="U126" i="1" s="1"/>
  <c r="AA405" i="1"/>
  <c r="U405" i="1" s="1"/>
  <c r="AA397" i="1"/>
  <c r="U397" i="1" s="1"/>
  <c r="AA373" i="1"/>
  <c r="U373" i="1" s="1"/>
  <c r="AA365" i="1"/>
  <c r="U365" i="1" s="1"/>
  <c r="AA357" i="1"/>
  <c r="U357" i="1" s="1"/>
  <c r="AA333" i="1"/>
  <c r="U333" i="1" s="1"/>
  <c r="AA325" i="1"/>
  <c r="U325" i="1" s="1"/>
  <c r="AA317" i="1"/>
  <c r="U317" i="1" s="1"/>
  <c r="AA309" i="1"/>
  <c r="U309" i="1" s="1"/>
  <c r="AA301" i="1"/>
  <c r="U301" i="1" s="1"/>
  <c r="AA293" i="1"/>
  <c r="U293" i="1" s="1"/>
  <c r="AA285" i="1"/>
  <c r="U285" i="1" s="1"/>
  <c r="AA277" i="1"/>
  <c r="U277" i="1" s="1"/>
  <c r="AA269" i="1"/>
  <c r="U269" i="1" s="1"/>
  <c r="AA261" i="1"/>
  <c r="U261" i="1" s="1"/>
  <c r="AA237" i="1"/>
  <c r="U237" i="1" s="1"/>
  <c r="AA221" i="1"/>
  <c r="U221" i="1" s="1"/>
  <c r="AA213" i="1"/>
  <c r="U213" i="1" s="1"/>
  <c r="AA205" i="1"/>
  <c r="U205" i="1" s="1"/>
  <c r="AA197" i="1"/>
  <c r="U197" i="1" s="1"/>
  <c r="AA189" i="1"/>
  <c r="U189" i="1" s="1"/>
  <c r="AA181" i="1"/>
  <c r="U181" i="1" s="1"/>
  <c r="AA165" i="1"/>
  <c r="U165" i="1" s="1"/>
  <c r="AA157" i="1"/>
  <c r="U157" i="1" s="1"/>
  <c r="AA141" i="1"/>
  <c r="U141" i="1" s="1"/>
  <c r="AA96" i="1"/>
  <c r="U96" i="1" s="1"/>
  <c r="AA99" i="1"/>
  <c r="U99" i="1" s="1"/>
  <c r="U107" i="1"/>
  <c r="AA107" i="1"/>
  <c r="AA102" i="1"/>
  <c r="U102" i="1"/>
  <c r="AA117" i="1"/>
  <c r="U117" i="1" s="1"/>
  <c r="AA109" i="1"/>
  <c r="U109" i="1" s="1"/>
  <c r="AA101" i="1"/>
  <c r="U101" i="1"/>
  <c r="AA114" i="1"/>
  <c r="U114" i="1"/>
  <c r="AA106" i="1"/>
  <c r="U106" i="1"/>
  <c r="U113" i="1"/>
  <c r="AA113" i="1"/>
  <c r="U112" i="1"/>
  <c r="AA112" i="1"/>
  <c r="U104" i="1"/>
  <c r="AA104" i="1"/>
  <c r="W111" i="1"/>
  <c r="AA111" i="1"/>
  <c r="U111" i="1" s="1"/>
  <c r="W103" i="1"/>
  <c r="AA103" i="1"/>
  <c r="U103" i="1" s="1"/>
  <c r="W115" i="1"/>
  <c r="AA115" i="1"/>
  <c r="U115" i="1" s="1"/>
  <c r="AA98" i="1"/>
  <c r="U98" i="1" s="1"/>
  <c r="AA97" i="1"/>
  <c r="U97" i="1" s="1"/>
  <c r="AA116" i="1"/>
  <c r="U116" i="1" s="1"/>
  <c r="AA108" i="1"/>
  <c r="U108" i="1" s="1"/>
  <c r="L50" i="5" l="1"/>
  <c r="B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Asif Salam</author>
  </authors>
  <commentList>
    <comment ref="O146" authorId="0" shapeId="0" xr:uid="{1ED2D0DA-0D1C-4B47-8A4A-D9A48F61E171}">
      <text>
        <r>
          <rPr>
            <b/>
            <sz val="9"/>
            <color indexed="81"/>
            <rFont val="Tahoma"/>
            <family val="2"/>
          </rPr>
          <t>Asif Salam:</t>
        </r>
        <r>
          <rPr>
            <sz val="9"/>
            <color indexed="81"/>
            <rFont val="Tahoma"/>
            <family val="2"/>
          </rPr>
          <t xml:space="preserve">
g/im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437C6F-538B-44A6-8589-2F324858FCBA}" keepAlive="1" name="Query - processed_links_csv2" description="Connection to the 'processed_links_csv2' query in the workbook." type="5" refreshedVersion="8" background="1" saveData="1">
    <dbPr connection="Provider=Microsoft.Mashup.OleDb.1;Data Source=$Workbook$;Location=processed_links_csv2;Extended Properties=&quot;&quot;" command="SELECT * FROM [processed_links_csv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<sst xmlns="http://schemas.openxmlformats.org/spreadsheetml/2006/main" count="26657" uniqueCount="10292">
  <si>
    <t>link</t>
  </si>
  <si>
    <t>sequence</t>
  </si>
  <si>
    <t>link_id</t>
  </si>
  <si>
    <t>article_title</t>
  </si>
  <si>
    <t>article_author</t>
  </si>
  <si>
    <t>article_excerpt</t>
  </si>
  <si>
    <t>categories</t>
  </si>
  <si>
    <t>site_manual</t>
  </si>
  <si>
    <t>link_type</t>
  </si>
  <si>
    <t>img_file</t>
  </si>
  <si>
    <t>post_date_manual</t>
  </si>
  <si>
    <t>media_type</t>
  </si>
  <si>
    <t>img_type</t>
  </si>
  <si>
    <t>img_url</t>
  </si>
  <si>
    <t>profile_image_url</t>
  </si>
  <si>
    <t>author_url</t>
  </si>
  <si>
    <t>post_date</t>
  </si>
  <si>
    <t>processed_date</t>
  </si>
  <si>
    <t>https://uclab.fh-potsdam.de/vikus/</t>
  </si>
  <si>
    <t>L02140</t>
  </si>
  <si>
    <t>Visualizing Cultural Collections</t>
  </si>
  <si>
    <t>VIKUS</t>
  </si>
  <si>
    <t>https://uclab.fh-potsdam.de</t>
  </si>
  <si>
    <t>website</t>
  </si>
  <si>
    <t>2014-2022</t>
  </si>
  <si>
    <t>NA</t>
  </si>
  <si>
    <t>jpg</t>
  </si>
  <si>
    <t>https://uclab.fh-potsdam.de/vikus/content/2-students/20-conchylia/0.jpg</t>
  </si>
  <si>
    <t>2022-07-29</t>
  </si>
  <si>
    <t>https://docs.microsoft.com/en-us/azure/architecture/data-science-process/overview</t>
  </si>
  <si>
    <t>L02139</t>
  </si>
  <si>
    <t>What is the Team Data Science Process?</t>
  </si>
  <si>
    <t>Microsoft</t>
  </si>
  <si>
    <t>datascience;process</t>
  </si>
  <si>
    <t>https://docs.microsoft.com</t>
  </si>
  <si>
    <t>2022-02-18</t>
  </si>
  <si>
    <t>png</t>
  </si>
  <si>
    <t>/img/article_images/img-l02139.png</t>
  </si>
  <si>
    <t>2022-07-28</t>
  </si>
  <si>
    <t>https://www.apollo-magazine.com/open-access-image-libraries-a-handy-list/</t>
  </si>
  <si>
    <t>L02138</t>
  </si>
  <si>
    <t>Open access image libraries – a handy list</t>
  </si>
  <si>
    <t>Samuel Reilly</t>
  </si>
  <si>
    <t>art;images</t>
  </si>
  <si>
    <t>https://www.apollo-magazine.com</t>
  </si>
  <si>
    <t>2020-02-18</t>
  </si>
  <si>
    <t>non</t>
  </si>
  <si>
    <t>https://raminrastin.com/uncategorized/simple-machine-learning-workflow/</t>
  </si>
  <si>
    <t>L02137</t>
  </si>
  <si>
    <t>Simple Machine Learning Workflow</t>
  </si>
  <si>
    <t>Ramin Rastin</t>
  </si>
  <si>
    <t>https://raminrastin.com</t>
  </si>
  <si>
    <t>Undated</t>
  </si>
  <si>
    <t>https://raminrastin.com/wp-content/uploads/2021/03/ML-WF.jpg</t>
  </si>
  <si>
    <t>https://twitter.com/CatherineAdenle/status/1488073425826590724/photo/1</t>
  </si>
  <si>
    <t>L02136</t>
  </si>
  <si>
    <t>Catherine Adenle</t>
  </si>
  <si>
    <t>Infographic: Cognitive Bias in Data Science https://t.co/PeCfBEOPCv</t>
  </si>
  <si>
    <t>https://twitter.com</t>
  </si>
  <si>
    <t>twitter</t>
  </si>
  <si>
    <t>2022-01-31</t>
  </si>
  <si>
    <t>photo</t>
  </si>
  <si>
    <t>/img/images/geometric-pattern-06.jpg</t>
  </si>
  <si>
    <t>http://pbs.twimg.com/profile_images/476740017432584192/f_Wc8SVX_normal.jpeg</t>
  </si>
  <si>
    <t>https://catherinescareercorner.com</t>
  </si>
  <si>
    <t>2022-07-23</t>
  </si>
  <si>
    <t>https://twitter.com/CatherineAdenle/status/1479171733965918214/photo/1</t>
  </si>
  <si>
    <t>L02135</t>
  </si>
  <si>
    <t>Infographic: The ecosystem of data science tools.</t>
  </si>
  <si>
    <t>Infographic: The ecosystem of data science tools. https://t.co/nV7l6gXmAx</t>
  </si>
  <si>
    <t>2022-01-06</t>
  </si>
  <si>
    <t>https://docs.ropensci.org/geojson/</t>
  </si>
  <si>
    <t>L02132</t>
  </si>
  <si>
    <t>geojson</t>
  </si>
  <si>
    <t>Scott Chamberlain</t>
  </si>
  <si>
    <t>https://docs.ropensci.org</t>
  </si>
  <si>
    <t>2020-06-23</t>
  </si>
  <si>
    <t>/img/article_images/img-l02132.png</t>
  </si>
  <si>
    <t>https://book.javascript-for-r.com/intro-overview.html</t>
  </si>
  <si>
    <t>L02131</t>
  </si>
  <si>
    <t>JavaScript for R</t>
  </si>
  <si>
    <t>John Coene</t>
  </si>
  <si>
    <t>https://book.javascript-for-r.com</t>
  </si>
  <si>
    <t>2021-04-19</t>
  </si>
  <si>
    <t>/img/article_images/img-l02131.png</t>
  </si>
  <si>
    <t>https://www.infoworld.com/article/3607068/plot-in-r-with-echarts4r.html</t>
  </si>
  <si>
    <t>L02130</t>
  </si>
  <si>
    <t>Plot in R with echarts4r</t>
  </si>
  <si>
    <t>Sharon Machlis</t>
  </si>
  <si>
    <t>https://www.infoworld.com</t>
  </si>
  <si>
    <t>2021-02-11</t>
  </si>
  <si>
    <t>https://images.idgesg.net/images/article/2018/11/sharon-machlis_150x150px-100780511-byline.gif?auto=webp&amp;quality=85,70</t>
  </si>
  <si>
    <t>https://www.infoworld.com/author/Sharon-Machlis/</t>
  </si>
  <si>
    <t>https://www.infoworld.com/article/3648458/how-to-create-powerpoint-slides-from-r.html</t>
  </si>
  <si>
    <t>L02129</t>
  </si>
  <si>
    <t>How to create PowerPoint slides from R</t>
  </si>
  <si>
    <t>2022-02-23</t>
  </si>
  <si>
    <t>https://www.tidyverse.org/blog/2022/02/tidyr-1-2-0/</t>
  </si>
  <si>
    <t>L02128</t>
  </si>
  <si>
    <t>tidyr 1.2.0</t>
  </si>
  <si>
    <t>Davis Vaughan</t>
  </si>
  <si>
    <t>https://www.tidyverse.org</t>
  </si>
  <si>
    <t>2022-02-01</t>
  </si>
  <si>
    <t>https://d33wubrfki0l68.cloudfront.net/3a5cc5eb1fdf56863118216c8b13a3cf1ac681c4/f432f/blog/2022/02/tidyr-1-2-0/thumbnail-wd.jpg</t>
  </si>
  <si>
    <t>https://nightingaledvs.com/the-dubois-challenge/</t>
  </si>
  <si>
    <t>L02127</t>
  </si>
  <si>
    <t>The #DuBois Challenge</t>
  </si>
  <si>
    <t>Anthony Starks</t>
  </si>
  <si>
    <t>https://nightingaledvs.com</t>
  </si>
  <si>
    <t>https://leafmap.org/notebooks/46_edit_vector/</t>
  </si>
  <si>
    <t>L02124</t>
  </si>
  <si>
    <t>46 edit vector</t>
  </si>
  <si>
    <t>Leafmap</t>
  </si>
  <si>
    <t>cartography</t>
  </si>
  <si>
    <t>https://leafmap.org</t>
  </si>
  <si>
    <t xml:space="preserve">2022-07-22 </t>
  </si>
  <si>
    <t>/img/article_images/img-l02124.png</t>
  </si>
  <si>
    <t>https://nightingaledvs.com/how-can-we-use-comics-to-tell-data-stories/</t>
  </si>
  <si>
    <t>L02123</t>
  </si>
  <si>
    <t>REVIEW: How Can We Use Comics to Tell Data Stories?</t>
  </si>
  <si>
    <t>Neil Richards</t>
  </si>
  <si>
    <t>2022-01-26</t>
  </si>
  <si>
    <t>https://www.statlearning.com/</t>
  </si>
  <si>
    <t>L02122</t>
  </si>
  <si>
    <t>An Introduction to Statistical Learning</t>
  </si>
  <si>
    <t>Gareth James et al.</t>
  </si>
  <si>
    <t>https://www.statlearning.com</t>
  </si>
  <si>
    <t>https://images.squarespace-cdn.com/content/v1/5ff2adbe3fe4fe33db902812/1628117040643-Y8N1UKVM6B3TRA0J608P/DanielaWitten_300x300_2.jpg</t>
  </si>
  <si>
    <t>https://statisticsglobe.com/draw-ggplot2-barplot-round-corners-r</t>
  </si>
  <si>
    <t>L02121</t>
  </si>
  <si>
    <t>Draw ggplot2 Barplot with Round Corners in R (2 Examples) | ggchicklet Package</t>
  </si>
  <si>
    <t>Joachim Schork</t>
  </si>
  <si>
    <t>https://statisticsglobe.com</t>
  </si>
  <si>
    <t>https://statisticsglobe.com/wp-content/uploads/2020/08/Joachim-Schork-Statistics-Globe-tiny.jpg</t>
  </si>
  <si>
    <t>https://cloud.google.com/training/data-engineering-and-analytics</t>
  </si>
  <si>
    <t>L02118</t>
  </si>
  <si>
    <t>Data engineering and smart analytics</t>
  </si>
  <si>
    <t>Google</t>
  </si>
  <si>
    <t>https://cloud.google.com</t>
  </si>
  <si>
    <t>/img/article_images/img-l02118.png</t>
  </si>
  <si>
    <t>https://arxiv.org/abs/2103.10292</t>
  </si>
  <si>
    <t>L02117</t>
  </si>
  <si>
    <t>How I failed machine learning in medical imaging -- shortcomings and recommendations</t>
  </si>
  <si>
    <t>Gaël Varoquaux, Veronika Cheplygina</t>
  </si>
  <si>
    <t>Medical imaging is an important research field with many opportunities for improving patients' health. However, there are a number of challenges that are slowing down the progress of the field as a whole, such optimizing for publication. In this paper we reviewed several problems related to choosing datasets, methods, evaluation metrics, and publication strategies.</t>
  </si>
  <si>
    <t>machinelearning;pitfall;cautionarytale</t>
  </si>
  <si>
    <t>https://arxiv.org</t>
  </si>
  <si>
    <t>2022-05-12</t>
  </si>
  <si>
    <t>/img/article_images/img-l02117.png</t>
  </si>
  <si>
    <t>https://www.computerweekly.com/feature/Fuzzy-logic-the-challenge-of-building-data-science-teams</t>
  </si>
  <si>
    <t>L02116</t>
  </si>
  <si>
    <t>Fuzzy logic: The challenge of building data science teams</t>
  </si>
  <si>
    <t>Marc Ambasna-Jones</t>
  </si>
  <si>
    <t>organization;process;pitfall</t>
  </si>
  <si>
    <t>https://www.computerweekly.com</t>
  </si>
  <si>
    <t>https://cdn.ttgtmedia.com/Editorial/2019/Marc-Ambasna-Jones-CW-contributor.jpg</t>
  </si>
  <si>
    <t>http://www.creativebloq.com/design-tools/data-visualization-712402</t>
  </si>
  <si>
    <t>L02115</t>
  </si>
  <si>
    <t>35 incredible dataviz tools</t>
  </si>
  <si>
    <t>Brian Suda , Sam Hampton-Smith</t>
  </si>
  <si>
    <t>http://www.creativebloq.com</t>
  </si>
  <si>
    <t>2019-02-12</t>
  </si>
  <si>
    <t>/img/article_images/img-l02115.png</t>
  </si>
  <si>
    <t>https://www.creativebloq.com/graphic-design-tips/information-graphics-1232836</t>
  </si>
  <si>
    <t>L02114</t>
  </si>
  <si>
    <t>63 of the best infographics</t>
  </si>
  <si>
    <t>Georgia Coggan</t>
  </si>
  <si>
    <t>davatviz;example;inspiration</t>
  </si>
  <si>
    <t>https://www.creativebloq.com</t>
  </si>
  <si>
    <t>2021-09-16</t>
  </si>
  <si>
    <t>https://cdn.mos.cms.futurecdn.net/tLzALnaAA9yCioLdTcVwhm-320-80.jpg</t>
  </si>
  <si>
    <t>https://www.openculture.com/2022/01/read-the-cias-simple-sabotage-field-manual.html</t>
  </si>
  <si>
    <t>L02113</t>
  </si>
  <si>
    <t>Uncredited</t>
  </si>
  <si>
    <t>cia;cautionarytale</t>
  </si>
  <si>
    <t>https://www.openculture.com</t>
  </si>
  <si>
    <t>2022-01-19</t>
  </si>
  <si>
    <t>https://cdn8.openculture.com/2022/01/18223141/simple-sabotage.jpeg</t>
  </si>
  <si>
    <t>https://wellcome.org/reports/wellcome-global-monitor/2018</t>
  </si>
  <si>
    <t>L02112</t>
  </si>
  <si>
    <t>Wellcome Global Monitor 2018</t>
  </si>
  <si>
    <t>Wellcome Group</t>
  </si>
  <si>
    <t>research;dataset;dataanalysis;example;inspiration</t>
  </si>
  <si>
    <t>https://wellcome.org</t>
  </si>
  <si>
    <t>2019-06-18</t>
  </si>
  <si>
    <t>https://cms.wellcome.org/sites/default/files/styles/gallery_thumbnail_square_mobile/public/wellcome-global-monitor-engagement-science-1600x1067.jpg?itok=C3DUaMgu</t>
  </si>
  <si>
    <t>https://www.creativebloq.com/news/logo-design-infographic</t>
  </si>
  <si>
    <t>L02109</t>
  </si>
  <si>
    <t>Are these the 10 commandments of logo design?</t>
  </si>
  <si>
    <t>Amelia Bamsey</t>
  </si>
  <si>
    <t>design;inspiration</t>
  </si>
  <si>
    <t>2022-01-13</t>
  </si>
  <si>
    <t>https://cdn.mos.cms.futurecdn.net/MzgabQxuWDHuqtPmujJYUc-320-80.jpg</t>
  </si>
  <si>
    <t>https://svelte.recipes/components/spiral/</t>
  </si>
  <si>
    <t>L02108</t>
  </si>
  <si>
    <t>Spiral</t>
  </si>
  <si>
    <t>Amelia Wattenberger</t>
  </si>
  <si>
    <t>svelte;method;dataviz</t>
  </si>
  <si>
    <t>https://svelte.recipes</t>
  </si>
  <si>
    <t>2022</t>
  </si>
  <si>
    <t>/img/article_images/img-l02108.png</t>
  </si>
  <si>
    <t>https://flowingdata.com/2022/01/10/a-quick-and-easy-way-to-make-spiral-charts-in-r/</t>
  </si>
  <si>
    <t>L02107</t>
  </si>
  <si>
    <t>A Quick and Easy Way to Make Spiral Charts in R</t>
  </si>
  <si>
    <t>Nathan Yau</t>
  </si>
  <si>
    <t>rstats;method;dataviz</t>
  </si>
  <si>
    <t>https://flowingdata.com</t>
  </si>
  <si>
    <t>https://flowingdata.com/wp-content/uploads/2022/01/spiral-graph-750x797.png</t>
  </si>
  <si>
    <t>https://dataviztoday.com/shownotes/71</t>
  </si>
  <si>
    <t>L02105</t>
  </si>
  <si>
    <t>Episode 71: Demystifying the Freelance Dataviz Process</t>
  </si>
  <si>
    <t>Alli Torban</t>
  </si>
  <si>
    <t>https://dataviztoday.com</t>
  </si>
  <si>
    <t>2022-01-11</t>
  </si>
  <si>
    <t>https://images.squarespace-cdn.com/content/v1/59b82daff14aa11bc9910930/27fa7aea-3065-4a42-ba4d-957853a6e9fb/Elevate+Headshots.png?format=750w</t>
  </si>
  <si>
    <t>https://80000hours.org/podcast/episodes/max-roser-our-world-in-data/</t>
  </si>
  <si>
    <t>L02104</t>
  </si>
  <si>
    <t>Max Roser on building the world’s first great source of COVID-19 data at Our World in Data</t>
  </si>
  <si>
    <t>Robert Wiblin and Keiran Harris</t>
  </si>
  <si>
    <t>https://80000hours.org</t>
  </si>
  <si>
    <t>202106-21</t>
  </si>
  <si>
    <t>https://80000hours.org/wp-content/uploads/2014/08/UK_Department_for_International_Development_-_Displaced_Ivorians_queue_for_food_at_a_UNHCR_distribution_site_in_Liberia-720x448.jpg</t>
  </si>
  <si>
    <t>https://twitter.com/YuHelenYu/status/1479722579862638594/photo/1</t>
  </si>
  <si>
    <t>L02103</t>
  </si>
  <si>
    <t>Helen Yu</t>
  </si>
  <si>
    <t>Here Are the 145 HTML Elements. https://t.co/gx7if7FaEW</t>
  </si>
  <si>
    <t>webdesign;dataviz</t>
  </si>
  <si>
    <t>2022-01-08</t>
  </si>
  <si>
    <t>http://pbs.twimg.com/profile_images/1421532831839399944/c-Wl32LB_normal.jpg</t>
  </si>
  <si>
    <t>https://www.linkedin.com/in/tigonhyu/</t>
  </si>
  <si>
    <t>https://benadam.me/thoughts/my-experience-at-amazon/</t>
  </si>
  <si>
    <t>L02102</t>
  </si>
  <si>
    <t>I took a job at Amazon, only to leave after 10 months.</t>
  </si>
  <si>
    <t>Ben Adam</t>
  </si>
  <si>
    <t>https://benadam.me</t>
  </si>
  <si>
    <t>2021-01-29</t>
  </si>
  <si>
    <t>https://benadam.me/winter-building.jpg</t>
  </si>
  <si>
    <t>https://www.gov.uk/government/publications/composition-of-foods-integrated-dataset-cofid</t>
  </si>
  <si>
    <t>L02101</t>
  </si>
  <si>
    <t>Composition of foods integrated dataset (CoFID)</t>
  </si>
  <si>
    <t>McCance and Widdowson</t>
  </si>
  <si>
    <t>https://www.gov.uk</t>
  </si>
  <si>
    <t>2021-03-21</t>
  </si>
  <si>
    <t>/img/article_images/img-l02101.png</t>
  </si>
  <si>
    <t>https://twitter.com/imArun100/status/1451360138997108740/photo/1</t>
  </si>
  <si>
    <t>L02098</t>
  </si>
  <si>
    <t>K Arun</t>
  </si>
  <si>
    <t>python;tool</t>
  </si>
  <si>
    <t>2021-10-22</t>
  </si>
  <si>
    <t>http://pbs.twimg.com/profile_images/1461524382921084932/9ugTJbKd_normal.jpg</t>
  </si>
  <si>
    <t>https://bostonreview.net/articles/rachel-thomas-medicines-machine-learning-problem/</t>
  </si>
  <si>
    <t>L02096</t>
  </si>
  <si>
    <t>Medicine’s Machine Learning Problem</t>
  </si>
  <si>
    <t>Rachel Thomas</t>
  </si>
  <si>
    <t>https://bostonreview.net</t>
  </si>
  <si>
    <t xml:space="preserve">2021-01-04 </t>
  </si>
  <si>
    <t>https://bostonreview.net/wp-content/uploads/2022/05/Marco-Ramos-BR-150x150.jpg</t>
  </si>
  <si>
    <t>https://spectrum.ieee.org/deep-learning-cant-be-trusted</t>
  </si>
  <si>
    <t>L02095</t>
  </si>
  <si>
    <t>Deep Learning Can’t Be Trusted, Brain Modeling Pioneer Says</t>
  </si>
  <si>
    <t>Kathy Pretz</t>
  </si>
  <si>
    <t>https://spectrum.ieee.org</t>
  </si>
  <si>
    <t>2021-12-30</t>
  </si>
  <si>
    <t>https://spectrum.ieee.org/media-library/photo-of-a-man-in-glasses-and-a-blue-checkered-shirt.jpg?id=28601631&amp;width=1200&amp;height=834</t>
  </si>
  <si>
    <t>https://plotparade.com/gallery_sunrise.html</t>
  </si>
  <si>
    <t>L02093</t>
  </si>
  <si>
    <t>How long are the nights?</t>
  </si>
  <si>
    <t xml:space="preserve"> Krisztina Szucs</t>
  </si>
  <si>
    <t>dataviz;inspiration</t>
  </si>
  <si>
    <t>https://plotparade.com</t>
  </si>
  <si>
    <t>/img/article_images/img-l02093.png</t>
  </si>
  <si>
    <t>https://petewarden.com/2021/12/24/why-are-ml-compilers-so-hard/</t>
  </si>
  <si>
    <t>L02089</t>
  </si>
  <si>
    <t>Pete Warden's blog</t>
  </si>
  <si>
    <t>Pete Warden</t>
  </si>
  <si>
    <t>machinelearning;tensorflow;tool</t>
  </si>
  <si>
    <t>https://petewarden.com</t>
  </si>
  <si>
    <t>2021-12-14</t>
  </si>
  <si>
    <t>https://upload.wikimedia.org/wikipedia/commons/0/00/Modern_Loose_Reed_Power_Loom-marsden.png</t>
  </si>
  <si>
    <t>https://luigi.readthedocs.io/en/stable/</t>
  </si>
  <si>
    <t>L02086</t>
  </si>
  <si>
    <t>Gram</t>
  </si>
  <si>
    <t>https://luigi.readthedocs.io</t>
  </si>
  <si>
    <t>2018-11</t>
  </si>
  <si>
    <t>https://raw.githubusercontent.com/spotify/luigi/master/doc/luigi.png</t>
  </si>
  <si>
    <t>http://bubbles.databrewery.org/</t>
  </si>
  <si>
    <t>L02082</t>
  </si>
  <si>
    <t>Bubbles, a data Python framework for data processing and data quality measurement</t>
  </si>
  <si>
    <t xml:space="preserve">Stefan Urbanek </t>
  </si>
  <si>
    <t>python;tool;dataquality;dataprocessing</t>
  </si>
  <si>
    <t>http://bubbles.databrewery.org</t>
  </si>
  <si>
    <t>http://bubbles.databrewery.org/theme/img/logo_bubbles.png</t>
  </si>
  <si>
    <t>https://www.hsph.harvard.edu/miguel-hernan/causal-inference-book/</t>
  </si>
  <si>
    <t>L02081</t>
  </si>
  <si>
    <t>Causal Inference: What If (the book)</t>
  </si>
  <si>
    <t>Miguel A. Hernan &amp; James M. Robins</t>
  </si>
  <si>
    <t>book;learning;causality;stats;causalinference</t>
  </si>
  <si>
    <t>https://www.hsph.harvard.edu</t>
  </si>
  <si>
    <t>2020-12-31</t>
  </si>
  <si>
    <t>https://cdn1.sph.harvard.edu/wp-content/uploads/2022/07/cropped-man-smoking_800x600.jpg</t>
  </si>
  <si>
    <t>https://www.techtarget.com/searchenterpriseai/feature/Why-TinyML-use-cases-are-taking-off</t>
  </si>
  <si>
    <t>L02080</t>
  </si>
  <si>
    <t>Why TinyML use cases are taking off</t>
  </si>
  <si>
    <t>Lisa Morgan</t>
  </si>
  <si>
    <t>https://www.techtarget.com</t>
  </si>
  <si>
    <t>2021-12-21</t>
  </si>
  <si>
    <t>https://cdn.ttgtmedia.com/rms/onlineImages/lawton_george.jpg</t>
  </si>
  <si>
    <t>https://www.openculture.com/free_film_noir_movies</t>
  </si>
  <si>
    <t>L02078</t>
  </si>
  <si>
    <t>60 Free Film Noir Movies</t>
  </si>
  <si>
    <t>movies;noir</t>
  </si>
  <si>
    <t>https://cdn8.openculture.com/wp-content/uploads/2014/08/08154654/noir-film-pic.jpg</t>
  </si>
  <si>
    <t>https://nethackchallenge.com/report.html</t>
  </si>
  <si>
    <t>L02077</t>
  </si>
  <si>
    <t>The NetHack Challenge:Dungeons, Dragons, and Tourists</t>
  </si>
  <si>
    <t>Eric Hambro et al.</t>
  </si>
  <si>
    <t>machinelearning;contest;learning</t>
  </si>
  <si>
    <t>https://nethackchallenge.com</t>
  </si>
  <si>
    <t>2021</t>
  </si>
  <si>
    <t>https://nethackchallenge.com/images/logo.png</t>
  </si>
  <si>
    <t>https://javascript.info/</t>
  </si>
  <si>
    <t>L02075</t>
  </si>
  <si>
    <t>The Modern JavaScript Tutorial</t>
  </si>
  <si>
    <t>Unknown</t>
  </si>
  <si>
    <t>javascript;book;tutorial</t>
  </si>
  <si>
    <t>https://javascript.info</t>
  </si>
  <si>
    <t>2022-08-05</t>
  </si>
  <si>
    <t>/img/article_images/img-l02075.png</t>
  </si>
  <si>
    <t>https://cacm.acm.org/magazines/2022/1/257448-fifty-years-of-p-vs-np-and-the-possibility-of-the-impossible/fulltext</t>
  </si>
  <si>
    <t>L02074</t>
  </si>
  <si>
    <t>Communications of the ACM</t>
  </si>
  <si>
    <t>Lance Fortnow</t>
  </si>
  <si>
    <t>On May 4, 1971, computer scientist/mathematician Steve Cook introduced the P vs. NP problem to the world in his paper, "The Complexity of Theorem Proving Procedures." More than 50 years later, the world is still trying to solve it. In fact, I addressed the subject 12 years ago in a Communications article, "The Status of the P versus NP Problem."</t>
  </si>
  <si>
    <t>insight;learning</t>
  </si>
  <si>
    <t>https://cacm.acm.org</t>
  </si>
  <si>
    <t>2022-01</t>
  </si>
  <si>
    <t>https://dl.acm.org/cms/attachment/d96dca57-bc83-4e05-a700-9cfad9238d3d/uf1.jpg</t>
  </si>
  <si>
    <t>https://www.weforum.org/agenda/2021/12/breaking-through-the-barriers-of-data-exchanges-why-measuring-value-will-really-matter/</t>
  </si>
  <si>
    <t>L02073</t>
  </si>
  <si>
    <t>Why measuring the value of data really matters</t>
  </si>
  <si>
    <t>How data is monetized, measured and managed presents an opportunity, as well as a risk.   So far, there is very little agreement on how to quantify the value of data. If the definition of value was transformed beyond revenue to include positive socioeconomic impacts in society, businesses will enjoy an array of collective social, commercial, and environmental benefits that will come with it.</t>
  </si>
  <si>
    <t>data;value;measure</t>
  </si>
  <si>
    <t>https://www.weforum.org</t>
  </si>
  <si>
    <t>2021-12-15</t>
  </si>
  <si>
    <t>https://assets.weforum.org/article/image/5Dh4uICe5c0mBuSM3RlsqpHa_3FBZxZKhaothuvn6Cs.jpg</t>
  </si>
  <si>
    <t>https://ml-ops.org/content/end-to-end-ml-workflow</t>
  </si>
  <si>
    <t>L02072</t>
  </si>
  <si>
    <t>An Overview of the End-to-End Machine Learning Workflow</t>
  </si>
  <si>
    <t>Dr. Larysa Visengeriyeva et al.</t>
  </si>
  <si>
    <t>machinelearning;process</t>
  </si>
  <si>
    <t>https://ml-ops.org</t>
  </si>
  <si>
    <t>/img/article_images/img-l02072.png</t>
  </si>
  <si>
    <t>https://twitter.com/neilrkaye/status/1161610119165161473/photo/1</t>
  </si>
  <si>
    <t>L02070</t>
  </si>
  <si>
    <t>Showing the Mercator Map Projection with the true size and shape of the country overlaid https://t.co/Gqr1Dd8YrM</t>
  </si>
  <si>
    <t>Neil Kaye</t>
  </si>
  <si>
    <t>-</t>
  </si>
  <si>
    <t>2019-08-14</t>
  </si>
  <si>
    <t>http://pbs.twimg.com/profile_images/842692247560863745/cafxnPtu_normal.jpg</t>
  </si>
  <si>
    <t>https://arxiv.org/abs/2112.04324</t>
  </si>
  <si>
    <t>L02068</t>
  </si>
  <si>
    <t>Deep Learning and Mathematical Intuition: A Review of (Davies et al. 2021)</t>
  </si>
  <si>
    <t>Ernest Davis et al.</t>
  </si>
  <si>
    <t xml:space="preserve">A recent paper by Davies et al (2021) describes how deep learning (DL) technology was used to find plausible hypotheses that have led to two original mathematical results: one in knot theory, one in representation theory. I argue here that the significance and novelty of this application of DL technology to mathematics is significantly overstated in the paper under review and has been wildly overstated in some of the accounts in the popular science press. </t>
  </si>
  <si>
    <t>machinelearning;research;cautionarytale</t>
  </si>
  <si>
    <t>2021-12-01</t>
  </si>
  <si>
    <t>/img/article_images/img-l02068.png</t>
  </si>
  <si>
    <t>https://gaphor.org/</t>
  </si>
  <si>
    <t>L02065</t>
  </si>
  <si>
    <t>Modeling for Everyone</t>
  </si>
  <si>
    <t>Arjan Molenaar, Dan Yeaw</t>
  </si>
  <si>
    <t>https://gaphor.org</t>
  </si>
  <si>
    <t>/img/article_images/img-l02065.png</t>
  </si>
  <si>
    <t>https://blog.datawrapper.de/data-vis-dispatch-november-30-2021/</t>
  </si>
  <si>
    <t>L02063</t>
  </si>
  <si>
    <t>Data Vis Dispatch, November 30</t>
  </si>
  <si>
    <t>Lisa Charlotte Muth</t>
  </si>
  <si>
    <t>Welcome back to the 24th edition of Data Vis Dispatch! Every week, we’ll be publishing a collection of the best small and large data visualizations we find, especially from news organizations — to celebrate data journalism, data visualization, simple charts, elaborate maps, and their creators.</t>
  </si>
  <si>
    <t>dataviz;collection;inspiration</t>
  </si>
  <si>
    <t>https://blog.datawrapper.de</t>
  </si>
  <si>
    <t>2021-11-31</t>
  </si>
  <si>
    <t>https://blog.datawrapper.de/wp-content/uploads/2021/11/FE5Wt7EVEAIahM0-1024x576.jpg</t>
  </si>
  <si>
    <t>https://plato.stanford.edu/entries/necessary-sufficient/</t>
  </si>
  <si>
    <t>L02060</t>
  </si>
  <si>
    <t>Necessary and Sufficient Conditions</t>
  </si>
  <si>
    <t>Andrew Brennan</t>
  </si>
  <si>
    <t>philosophy;plato;definition</t>
  </si>
  <si>
    <t>https://plato.stanford.edu</t>
  </si>
  <si>
    <t>2022-07-06</t>
  </si>
  <si>
    <t>https://plato.stanford.edu/entries/necessary-sufficient/../../symbols/sepman-icon.jpg</t>
  </si>
  <si>
    <t>https://www.propublica.org/article/how-propublica-used-genomic-sequencing-data-to-track-an-ongoing-salmonella-outbreak</t>
  </si>
  <si>
    <t>L02058</t>
  </si>
  <si>
    <t>How ProPublica Used Genomic Sequencing Data to Track an Ongoing Salmonella Outbreak</t>
  </si>
  <si>
    <t xml:space="preserve"> Irena Hwang</t>
  </si>
  <si>
    <t>research;inspiration;news;dataanalysis;example</t>
  </si>
  <si>
    <t>https://www.propublica.org</t>
  </si>
  <si>
    <t>2021-11-05</t>
  </si>
  <si>
    <t>https://assets-d.propublica.org/v5/images/20211105-salmonella-science-2.jpg</t>
  </si>
  <si>
    <t>https://rpubs.com/dieghernan/beautifulmaps_I</t>
  </si>
  <si>
    <t>L02057</t>
  </si>
  <si>
    <t>Beautiful Maps with R (I): Fishnets, Honeycombs and Pixels</t>
  </si>
  <si>
    <t>Diego HH</t>
  </si>
  <si>
    <t>Sometimes you want to produce maps with special layouts. I specially like maps with modified geometries, e.g. simplifiying the original shapes to squares or dots.</t>
  </si>
  <si>
    <t>cartography;rstats;tutorial</t>
  </si>
  <si>
    <t>https://rpubs.com</t>
  </si>
  <si>
    <t>2019-06-02</t>
  </si>
  <si>
    <t>/img/article_images/img-l02057.png</t>
  </si>
  <si>
    <t>https://www.datasciencecentral.com/profiles/blogs/free-2-900-page-book-about-pandas</t>
  </si>
  <si>
    <t>L02054</t>
  </si>
  <si>
    <t>Free 2,900-page Manual about Pandas</t>
  </si>
  <si>
    <t>Multiple</t>
  </si>
  <si>
    <t>pyhton;pandas;book</t>
  </si>
  <si>
    <t>https://www.datasciencecentral.com</t>
  </si>
  <si>
    <t>2019-03-11</t>
  </si>
  <si>
    <t>https://www.datasciencecentral.com/wp-content/uploads/2021/10/3695508333.png</t>
  </si>
  <si>
    <t>https://twitter.com/Doxyaxone/status/1457246395409260552/photo/1</t>
  </si>
  <si>
    <t>L02050</t>
  </si>
  <si>
    <t>ǝuoxɐʎxoᗡ</t>
  </si>
  <si>
    <t>2021-11-07</t>
  </si>
  <si>
    <t>http://pbs.twimg.com/profile_images/1488508314329796614/kvKb8fev_normal.jpg</t>
  </si>
  <si>
    <t>https://vimeo.com/571217327</t>
  </si>
  <si>
    <t>L02047</t>
  </si>
  <si>
    <t>London Under The Microscope</t>
  </si>
  <si>
    <t>Valentina D'Efilippo</t>
  </si>
  <si>
    <t xml:space="preserve">The Covid-19 pandemic has brought unprecedented challenges both for people and society. As the world is reshaped by the coronavirus, this project attempts to document through the lense of data art the change, and loss, that London and its inhabitants have experienced – from 1st March 2020 until 28th February 2021. </t>
  </si>
  <si>
    <t>https://vimeo.com</t>
  </si>
  <si>
    <t>/img/article_images/img-l02047.png</t>
  </si>
  <si>
    <t>http://www.icodeguru.com/webserver/Python-Programming-on-Win32/ch05.htm</t>
  </si>
  <si>
    <t>L02046</t>
  </si>
  <si>
    <t>Introduction to COM</t>
  </si>
  <si>
    <t>Mark Hammond, Andy Robinson</t>
  </si>
  <si>
    <t>http://www.icodeguru.com</t>
  </si>
  <si>
    <t>2000-01</t>
  </si>
  <si>
    <t>L02044</t>
  </si>
  <si>
    <t>dataviz;inspiration;example</t>
  </si>
  <si>
    <t>https://i0.wp.com/nightingaledvs.com/wp-content/uploads/2021/12/patrick-tomasso-Oaqk7qqNh_c-unsplash_small-scaled.jpg?fit=450%2C300&amp;ssl=1</t>
  </si>
  <si>
    <t>https://blog.datawrapper.de/data-vis-dispatch-june-22-2021/</t>
  </si>
  <si>
    <t>L02043</t>
  </si>
  <si>
    <t>Data Vis Dispatch, June 22</t>
  </si>
  <si>
    <t>Rose Mintzer-Sweeney, Lisa Charlotte Muth</t>
  </si>
  <si>
    <t>Datawrapper lets you show your data as beautiful charts, maps or tables with a few clicks. Find out more about all the available visualization types. 20 chart types to show your data Symbol, choropleth, and locator maps Including heatmaps, sear...</t>
  </si>
  <si>
    <t>dataviz;newsletter;example;inspiration</t>
  </si>
  <si>
    <t>2021-06-22</t>
  </si>
  <si>
    <t>https://blog.datawrapper.de/wp-content/uploads/2021/06/E4al_vgWQA48oLq-1-1024x944.jpg</t>
  </si>
  <si>
    <t>https://somethingaboutmaps.wordpress.com/2017/11/16/creating-shaded-relief-in-blender/</t>
  </si>
  <si>
    <t>L02042</t>
  </si>
  <si>
    <t>Daniel Huffman</t>
  </si>
  <si>
    <t>cartography;blender;tutorial</t>
  </si>
  <si>
    <t>https://somethingaboutmaps.wordpress.com</t>
  </si>
  <si>
    <t>https://somethingaboutmaps.files.wordpress.com/2017/11/blended.jpg?w=900</t>
  </si>
  <si>
    <t>https://data.europa.eu/en/academy/data-visualisation</t>
  </si>
  <si>
    <t>L02038</t>
  </si>
  <si>
    <t>dataviz;book;learning</t>
  </si>
  <si>
    <t>https://data.europa.eu</t>
  </si>
  <si>
    <t>https://data.europa.eu/sites/default/files/course/EU%20data%20viz.png</t>
  </si>
  <si>
    <t>https://www.tensorflow.org/addons/api_docs/python/tfa/optimizers/MultiOptimizer</t>
  </si>
  <si>
    <t>L02037</t>
  </si>
  <si>
    <t>tfa.optimizers.MultiOptimizer</t>
  </si>
  <si>
    <t>https://www.tensorflow.org</t>
  </si>
  <si>
    <t>2022-06-03</t>
  </si>
  <si>
    <t>https://www.gstatic.com/devrel-devsite/prod/v2b5bf1e5ee8024729fd84fa886683128e430eb1b3bb22f0cfc7a808f093a3934/tensorflow/images/lockup.svg</t>
  </si>
  <si>
    <t>https://visualthinking.psych.northwestern.edu/projects/DeclutterFocus/</t>
  </si>
  <si>
    <t>L02036</t>
  </si>
  <si>
    <t>Visual Thinking Lab: Declutter and Focus: Empirically Evaluating Design Guidelines for Effective Data Communication</t>
  </si>
  <si>
    <t>dataviz;research</t>
  </si>
  <si>
    <t>https://visualthinking.psych.northwestern.edu</t>
  </si>
  <si>
    <t>https://visualthinking.psych.northwestern.edu/images/_banner.svg</t>
  </si>
  <si>
    <t>https://clauswilke.com/dataviz/index.html</t>
  </si>
  <si>
    <t>L02035</t>
  </si>
  <si>
    <t>Fundamentals of Data Visualization</t>
  </si>
  <si>
    <t>Claus O. Wilke</t>
  </si>
  <si>
    <t>book;dataviz;learning</t>
  </si>
  <si>
    <t>https://clauswilke.com</t>
  </si>
  <si>
    <t>2019-04-30</t>
  </si>
  <si>
    <t>https://clauswilke.com/dataviz/cover.png</t>
  </si>
  <si>
    <t>https://prodata.ie/2021/10/23/shrinking-azure-repos-bloat-due-to-powerbi/</t>
  </si>
  <si>
    <t>L02033</t>
  </si>
  <si>
    <t>Shrinking Azure Repos Bloat due to PowerBI</t>
  </si>
  <si>
    <t>Bob Duffy</t>
  </si>
  <si>
    <t>https://prodata.ie</t>
  </si>
  <si>
    <t>2021-10-23</t>
  </si>
  <si>
    <t>https://i0.wp.com/prodata.ie/wp-content/uploads/2020/12/Prodata-Logo-for-website-no-background.png?fit=240%2C80&amp;ssl=1</t>
  </si>
  <si>
    <t>https://hai.stanford.edu/news/how-bodies-get-smarts-simulating-evolution-embodied-intelligence</t>
  </si>
  <si>
    <t>L02031</t>
  </si>
  <si>
    <t>How Bodies Get Smarts: Simulating the Evolution of Embodied Intelligence</t>
  </si>
  <si>
    <t>Katharine Miller</t>
  </si>
  <si>
    <t>https://hai.stanford.edu</t>
  </si>
  <si>
    <t>2021-10-06</t>
  </si>
  <si>
    <t>https://hai.stanford.edu/sites/default/files/styles/media/public/2021-10/unimal%20running.png?itok=fdxHP4DT</t>
  </si>
  <si>
    <t>https://thebreakthrough.org/issues/energy/absolute-decoupling-of-economic-growth-and-emissions-in-32-countries</t>
  </si>
  <si>
    <t>L02028</t>
  </si>
  <si>
    <t>Absolute Decoupling of Economic Growth and Emissions in 32 Countries</t>
  </si>
  <si>
    <t>Zeke Hausfather</t>
  </si>
  <si>
    <t>dataviz;example;news</t>
  </si>
  <si>
    <t>https://thebreakthrough.org</t>
  </si>
  <si>
    <t>2021-04-06</t>
  </si>
  <si>
    <t>https://hi.stamen.com/some-thoughts-on-multivariate-maps-ffe364342415</t>
  </si>
  <si>
    <t>L02027</t>
  </si>
  <si>
    <t>Some Thoughts on Multivariate Maps</t>
  </si>
  <si>
    <t>Curran Kelleher</t>
  </si>
  <si>
    <t>https://hi.stamen.com</t>
  </si>
  <si>
    <t>2021-03-23</t>
  </si>
  <si>
    <t>https://stamen.com/medium-images/0*imRhA9VwFh2HDeRy.png</t>
  </si>
  <si>
    <t>https://marp.app/blog</t>
  </si>
  <si>
    <t>L02024</t>
  </si>
  <si>
    <t>Marp lets you create HTML slides from markdown (like this!).</t>
  </si>
  <si>
    <t>Yuki Hattori</t>
  </si>
  <si>
    <t>markdown;slide;html;tool</t>
  </si>
  <si>
    <t>https://marp.app</t>
  </si>
  <si>
    <t>2022-05-28</t>
  </si>
  <si>
    <t>https://marp.app/blog/og-images/202205-ecosystem-update.jpg</t>
  </si>
  <si>
    <t>https://machinelearningmastery.com/time-series-forecast-uncertainty-using-confidence-intervals-python/</t>
  </si>
  <si>
    <t>L02022</t>
  </si>
  <si>
    <t>Understand Time Series Forecast Uncertainty Using Prediction Intervals with Python</t>
  </si>
  <si>
    <t>Jason Brownlee</t>
  </si>
  <si>
    <t>timeseries;machinelearning;rstats;tutorial</t>
  </si>
  <si>
    <t>https://machinelearningmastery.com</t>
  </si>
  <si>
    <t>2017-02-10</t>
  </si>
  <si>
    <t>https://machinelearningmastery.com/wp-content/uploads/2016/12/Time-Series-Forecasting-as-Supervised-Learning-150x150.jpg</t>
  </si>
  <si>
    <t>https://cloudblogs.microsoft.com/sqlserver/2021/06/30/looking-to-the-future-for-r-in-azure-sql-and-sql-server/</t>
  </si>
  <si>
    <t>L02021</t>
  </si>
  <si>
    <t>Looking to the future for R in Azure SQL and SQL Server</t>
  </si>
  <si>
    <t>James Rowland-Jones</t>
  </si>
  <si>
    <t>rstats;tool;microsolt;roadmap</t>
  </si>
  <si>
    <t>https://cloudblogs.microsoft.com</t>
  </si>
  <si>
    <t>2021-06-30</t>
  </si>
  <si>
    <t>https://www.cedricscherer.com/2019/08/05/a-ggplot2-tutorial-for-beautiful-plotting-in-r/</t>
  </si>
  <si>
    <t>L02020</t>
  </si>
  <si>
    <t>A ggplot2 Tutorial for Beautiful Plotting in R</t>
  </si>
  <si>
    <t>Cedric Scherer</t>
  </si>
  <si>
    <t>https://www.cedricscherer.com</t>
  </si>
  <si>
    <t>2022-03-24</t>
  </si>
  <si>
    <t>https://d33wubrfki0l68.cloudfront.net/fee1aac66736145c97a8e42c33199c4851b7fb95/fe254/post/2019-08-05_ggplot2-tutorial_files/figure-html/ggrepel-filled-1.png</t>
  </si>
  <si>
    <t>https://blog.revolutionanalytics.com/2021/09/using-microsoft365r-with-shiny.html</t>
  </si>
  <si>
    <t>L02019</t>
  </si>
  <si>
    <t>Using Microsoft365R with Shiny</t>
  </si>
  <si>
    <t>Hong Ooi</t>
  </si>
  <si>
    <t>https://blog.revolutionanalytics.com</t>
  </si>
  <si>
    <t>2021-09-27</t>
  </si>
  <si>
    <t>/img/article_images/img-l02019.png</t>
  </si>
  <si>
    <t>https://www.creativebloq.com/colour/colour-theory-11121290</t>
  </si>
  <si>
    <t>L02016</t>
  </si>
  <si>
    <t>Colour theory: A jargon-free designer's guide</t>
  </si>
  <si>
    <t>Sam Hampton-Smith</t>
  </si>
  <si>
    <t>2021-09-20</t>
  </si>
  <si>
    <t>https://cdn.mos.cms.futurecdn.net/UGv4fu4EQgUwuf2biaE6sH-320-80.jpg</t>
  </si>
  <si>
    <t>https://netflixtechblog.com/scheduling-notebooks-348e6c14cfd6</t>
  </si>
  <si>
    <t>L02015</t>
  </si>
  <si>
    <t>Part 2: Scheduling Notebooks at Netflix</t>
  </si>
  <si>
    <t>Matthew Seal, Kyle Kelley, Michelle Ufford</t>
  </si>
  <si>
    <t>https://netflixtechblog.com</t>
  </si>
  <si>
    <t>2018-08-22</t>
  </si>
  <si>
    <t>https://miro.medium.com/fit/c/40/40/0*7YlZXFlGYU9Sfclh.jpg</t>
  </si>
  <si>
    <t>https://mitsloan.mit.edu/ideas-made-to-matter/case-building-a-data-sharing-culture-your-company</t>
  </si>
  <si>
    <t>L02014</t>
  </si>
  <si>
    <t>The case for building a data-sharing culture in your company</t>
  </si>
  <si>
    <t>Companies that succeed at data sharing get more value from analytics initiatives – and chief data officers who facilitate sharing play a more strategic business role.</t>
  </si>
  <si>
    <t>https://mitsloan.mit.edu</t>
  </si>
  <si>
    <t>2021-09-09</t>
  </si>
  <si>
    <t>/img/article_images/img-l02014.png</t>
  </si>
  <si>
    <t>https://pandas.pydata.org/pandas-docs/stable/user_guide/dsintro.html</t>
  </si>
  <si>
    <t>L02013</t>
  </si>
  <si>
    <t>Intro to data structures</t>
  </si>
  <si>
    <t>Pandas Development Team</t>
  </si>
  <si>
    <t>python;guide;learning</t>
  </si>
  <si>
    <t>https://pandas.pydata.org</t>
  </si>
  <si>
    <t>https://pandas.pydata.org/pandas-docs/stable/_static/pandas.svg</t>
  </si>
  <si>
    <t>https://lareviewofbooks.org/article/ai-critique-2-0/</t>
  </si>
  <si>
    <t>L02012</t>
  </si>
  <si>
    <t>Leif Weatherby</t>
  </si>
  <si>
    <t>PATTERN AND PREDICTION might be taken as the keywords of the young 21st century. Finding patterns automatically, in the “ocean” of data we hear so much about today, falls increasingly to avant-garde algorithms called “neural nets,” which “learn” patterns in consumer data, traffic data, image data.</t>
  </si>
  <si>
    <t>https://lareviewofbooks.org</t>
  </si>
  <si>
    <t>2021-09-01</t>
  </si>
  <si>
    <t>https://larb-main-img-cdn.azureedge.net/unsafe/1280x0/filters:format(jpeg)/https%3A%2F%2Fdev.lareviewofbooks.org%2Fwp-content%2Fuploads%2F2021%2F07%2Fnew-laws.jpg</t>
  </si>
  <si>
    <t>https://mitsloan.mit.edu/ideas-made-to-matter/ai-road-not-taken</t>
  </si>
  <si>
    <t>L02011</t>
  </si>
  <si>
    <t>The AI road not taken</t>
  </si>
  <si>
    <t>Daron Acemoglu</t>
  </si>
  <si>
    <t>Advances in artificial intelligence are leading to job loss and increased surveillance. It’s not too late to change course.</t>
  </si>
  <si>
    <t>machinelearning;cautionarytale</t>
  </si>
  <si>
    <t>2021-08-31</t>
  </si>
  <si>
    <t>/img/article_images/img-l02011.png</t>
  </si>
  <si>
    <t>https://robinhawkes.com/blog/qgis-monochrome-hachures/</t>
  </si>
  <si>
    <t>L02009</t>
  </si>
  <si>
    <t>How to create a tasty monochrome hachure map in QGIS</t>
  </si>
  <si>
    <t>Robin Hawkes</t>
  </si>
  <si>
    <t>cartography;tutorial</t>
  </si>
  <si>
    <t>https://robinhawkes.com</t>
  </si>
  <si>
    <t>2021-08-15</t>
  </si>
  <si>
    <t>https://media.robinhawkes.com/upload/t_ghost_default/v1629058613/robinhawkes.com/blog/qgis-hachures/q4nhitejbirg3hzpu7ww.jpg</t>
  </si>
  <si>
    <t>https://opentopography.org/blog/creating-2d-and-3d-visualizations-rayshader</t>
  </si>
  <si>
    <t>L02008</t>
  </si>
  <si>
    <t>Creating 2D and 3D Visualizations with Rayshader</t>
  </si>
  <si>
    <t>Nat Quinn</t>
  </si>
  <si>
    <t>https://opentopography.org</t>
  </si>
  <si>
    <t>2021-08-17</t>
  </si>
  <si>
    <t>https://object.cloud.sdsc.edu/v1/AUTH_opentopography/www/images/RayShader/crested_butte2.png</t>
  </si>
  <si>
    <t>https://community.rstudio.com/t/how-to-label-lines-obtained-using-split-with-ggrepel/113066</t>
  </si>
  <si>
    <t>L02007</t>
  </si>
  <si>
    <t>How to label lines obtained using split with ggrepel</t>
  </si>
  <si>
    <t>sbac</t>
  </si>
  <si>
    <t>https://community.rstudio.com</t>
  </si>
  <si>
    <t>2021-08-18</t>
  </si>
  <si>
    <t>https://community.rstudio.com/uploads/default/original/3X/5/d/5dc960154a129282ba4283771da2fab6fde146fb.png</t>
  </si>
  <si>
    <t>https://www.snowflake.com/blog/data-visualization/</t>
  </si>
  <si>
    <t>L02001</t>
  </si>
  <si>
    <t>How to foster an environment where data visualization can thrive.</t>
  </si>
  <si>
    <t>Thought Leadership</t>
  </si>
  <si>
    <t>Data is growing like mad. Internet traffic alone will reach 400 exabytes per month by 2022.1 Trends such as edge computing and the Internet of Things mean both creation of and demand for data are only accelerating.</t>
  </si>
  <si>
    <t>https://www.snowflake.com</t>
  </si>
  <si>
    <t>2021-06-18</t>
  </si>
  <si>
    <t>https://www.snowflake.com/wp-content/uploads/2020/08/2020-asset-scale-tree-trunks.jpg</t>
  </si>
  <si>
    <t>https://www.openculture.com/2021/08/take-an-intellectual-odyssey-with-a-free-mit-course-on-douglas-hofstadters-pulitzer-prize-winning-book-godel-escher-bach-an-eternal-golden-braid.html</t>
  </si>
  <si>
    <t>L01998</t>
  </si>
  <si>
    <t>Take an Intellectual Odyssey with a Free MIT Course on Douglas Hofstadter’s Pulitzer Prize-Winning Book Gödel, Escher, Bach: An Eternal Golden Braid</t>
  </si>
  <si>
    <t>Josh Jones</t>
  </si>
  <si>
    <t>course;education;art</t>
  </si>
  <si>
    <t>2021-08-02</t>
  </si>
  <si>
    <t>https://coderzcolumn.com/tutorials/data-science/how-to-convert-static-pandas-plot-matplotlib-to-interactive-hvplot</t>
  </si>
  <si>
    <t>L01997</t>
  </si>
  <si>
    <t xml:space="preserve">Sunny Solanki </t>
  </si>
  <si>
    <t>python;pandas;tutorial;dataviz;interactive</t>
  </si>
  <si>
    <t>https://coderzcolumn.com</t>
  </si>
  <si>
    <t>2020-04-07</t>
  </si>
  <si>
    <t>https://storage.googleapis.com/coderzcolumn/static/tutorials/data_science/pandas-hvplot-10.jpg</t>
  </si>
  <si>
    <t>https://nightingaledvs.com/perceptual-uniformity-with-hcl-wizard/</t>
  </si>
  <si>
    <t>L01995</t>
  </si>
  <si>
    <t>Perceptual Uniformity with HCL Wizard</t>
  </si>
  <si>
    <t>Theresa-Marie Rhyne</t>
  </si>
  <si>
    <t>2021-07-06</t>
  </si>
  <si>
    <t>https://i0.wp.com/nightingaledvs.com/wp-content/uploads/2022/06/nightingale_coververt.jpg?fit=1455%2C1820&amp;ssl=1</t>
  </si>
  <si>
    <t>https://mitsloan.mit.edu/ideas-made-to-matter/decisions-not-data-should-drive-analytics-programs</t>
  </si>
  <si>
    <t>L01994</t>
  </si>
  <si>
    <t>Decisions, not data, should drive analytics programs</t>
  </si>
  <si>
    <t>Beth Stackpole</t>
  </si>
  <si>
    <t>2021-06-29</t>
  </si>
  <si>
    <t>https://medium.datadriveninvestor.com/90-free-ml-web-development-data-computer-science-books-for-all-part-1-a83ed888cef5</t>
  </si>
  <si>
    <t>L01993</t>
  </si>
  <si>
    <t>90+ Free ML, Web Development, Data, Computer Science Books for All — Part 1</t>
  </si>
  <si>
    <t>Naina Chaturvedi</t>
  </si>
  <si>
    <t>machinelearning;datascience;book;education</t>
  </si>
  <si>
    <t>https://medium.datadriveninvestor.com</t>
  </si>
  <si>
    <t>2021-04-25</t>
  </si>
  <si>
    <t>https://miro.medium.com/max/1200/0*OHCERvFUhvfNLW7d.jpg</t>
  </si>
  <si>
    <t>https://www.gislounge.com/open-geospatial-standards/</t>
  </si>
  <si>
    <t>L01991</t>
  </si>
  <si>
    <t>Open Geospatial Standards</t>
  </si>
  <si>
    <t>Mark Altaweel</t>
  </si>
  <si>
    <t>cartography;standard</t>
  </si>
  <si>
    <t>https://www.gislounge.com</t>
  </si>
  <si>
    <t>https://www.statnews.com/2021/06/02/machine-learning-ai-methodology-research-flaws/</t>
  </si>
  <si>
    <t>L01990</t>
  </si>
  <si>
    <t>Machine learning is booming in medicine. It’s also facing a credibility crisis</t>
  </si>
  <si>
    <t>Casey Ross</t>
  </si>
  <si>
    <t>https://www.statnews.com</t>
  </si>
  <si>
    <t>2021-06-02</t>
  </si>
  <si>
    <t>https://www.statnews.com/wp-content/uploads/2021/05/AI_gaps_f3_2000x1125-645x645.jpg</t>
  </si>
  <si>
    <t>https://gabors-data-analysis.com/</t>
  </si>
  <si>
    <t>L01989</t>
  </si>
  <si>
    <t>Data Analysis for Business, Economics, and Policy</t>
  </si>
  <si>
    <t xml:space="preserve">This textbook provides future data analysts with the tools, methods, and skills needed to answer data-focused, real life questions, to choose and apply appropriate methods to answer those questions, and to visualize and interpret results to support better decisions in business, economics, and public policy. </t>
  </si>
  <si>
    <t>https://gabors-data-analysis.com</t>
  </si>
  <si>
    <t>https://gabors-data-analysis.com/images/merced.jpg</t>
  </si>
  <si>
    <t>https://www.r-bloggers.com/2021/06/knowledge-distillation-with-r-and-tensorflow/</t>
  </si>
  <si>
    <t>L01987</t>
  </si>
  <si>
    <t>Knowledge distillation with R and tensorflow</t>
  </si>
  <si>
    <t>Etienne Rolland</t>
  </si>
  <si>
    <t>As presented in this discussion thread on kaggle, knowledge distillation is defined as simply trains another individual model to match the output of an ensemble. Source. It is in fact slightly more complicated : the second neural net (student) will made predictions on the images, but then, the losses will be a function of its own loss as well as a loss based on the difference between his prediction and the one of its teacher or the ensemble.</t>
  </si>
  <si>
    <t>https://www.r-bloggers.com</t>
  </si>
  <si>
    <t>https://aws.amazon.com/blogs/machine-learning/deeplearning-ai-coursera-and-aws-launch-the-new-practical-data-science-specialization-with-amazon-sagemaker/</t>
  </si>
  <si>
    <t>L01986</t>
  </si>
  <si>
    <t>DeepLearning.AI, Coursera, and AWS launch the new Practical Data Science Specialization with Amazon SageMaker</t>
  </si>
  <si>
    <t xml:space="preserve"> Antje Barth, Chris Fregly et al.</t>
  </si>
  <si>
    <t>course;tutorial;certification;machinelearning</t>
  </si>
  <si>
    <t>https://aws.amazon.com</t>
  </si>
  <si>
    <t>https://d2908q01vomqb2.cloudfront.net/f1f836cb4ea6efb2a0b1b99f41ad8b103eff4b59/2021/06/01/Chris-Fregly.jpg</t>
  </si>
  <si>
    <t>https://d3gt.com/</t>
  </si>
  <si>
    <t>L01977</t>
  </si>
  <si>
    <t>About</t>
  </si>
  <si>
    <t>Avinash Pandey</t>
  </si>
  <si>
    <t>D3 Graph Theory is a project aimed at anyone who wants to learn graph theory. It provides quick and interactive introduction to the subject. The visuals used in the project makes it an effective learning tool.</t>
  </si>
  <si>
    <t>https://d3gt.com</t>
  </si>
  <si>
    <t>2020-10-29</t>
  </si>
  <si>
    <t>https://dataliteracy.com/how-to-make-a-beeswarm-plot-in-rawgraphs/</t>
  </si>
  <si>
    <t>L01975</t>
  </si>
  <si>
    <t>How to Make a Beeswarm Plot in RAWGraphs and Then Edit in PowerPoint</t>
  </si>
  <si>
    <t>https://dataliteracy.com</t>
  </si>
  <si>
    <t>https://dataliteracy.com/wp-content/uploads/2022/06/Dead-end-data-set-header-image-500x383.jpg</t>
  </si>
  <si>
    <t>https://georgefrancis.dev/writing/a-generative-svg-starter-kit/</t>
  </si>
  <si>
    <t>L01974</t>
  </si>
  <si>
    <t>A Generative SVG Starter Kit</t>
  </si>
  <si>
    <t>https://georgefrancis.dev</t>
  </si>
  <si>
    <t>https://dataidedesign.com/visual-design-innovator-gladys-orteza-turns-stock-market-charts-into-stunning-data-landscapes/</t>
  </si>
  <si>
    <t>L01972</t>
  </si>
  <si>
    <t>Visual design innovator Gladys Orteza turns stock market charts into stunning data landscapes.</t>
  </si>
  <si>
    <t>https://dataidedesign.com</t>
  </si>
  <si>
    <t>https://dataidedesign.com/wp-content/uploads/2020/10/Gladys-Orteza_Stoxart6.jpg</t>
  </si>
  <si>
    <t>https://anchor.fm/datacated/episodes/Results-driven-data-literacy-with-QuantHub-e100aqv</t>
  </si>
  <si>
    <t>L01970</t>
  </si>
  <si>
    <t>https://anchor.fm</t>
  </si>
  <si>
    <t>https://d3t3ozftmdmh3i.cloudfront.net/production/podcast_uploaded_episode400/13248438/13248438-1615316045324-e21a0cd808d9f.jpg</t>
  </si>
  <si>
    <t>https://www.r-bloggers.com/2021/04/designing-data-driven-decision-making-kaggle-coleridge/</t>
  </si>
  <si>
    <t>L01964</t>
  </si>
  <si>
    <t>R-bloggers</t>
  </si>
  <si>
    <t>https://r-charts.com/</t>
  </si>
  <si>
    <t>L01963</t>
  </si>
  <si>
    <t>R CHARTS</t>
  </si>
  <si>
    <t>https://r-charts.com</t>
  </si>
  <si>
    <t>https://anchor.fm/ddjpodcast</t>
  </si>
  <si>
    <t>L01961</t>
  </si>
  <si>
    <t>The Data Journalism Podcast</t>
  </si>
  <si>
    <t>https://d3t3ozftmdmh3i.cloudfront.net/production/podcast_uploaded_nologo400/11923737/11923737-1619121180274-0a18e07c8e421.jpg</t>
  </si>
  <si>
    <t>https://news.mit.edu/2021/mit-launches-data-privacy-focused-initiative-fod-0420</t>
  </si>
  <si>
    <t>L01960</t>
  </si>
  <si>
    <t>MIT launches new data privacy-focused initiative</t>
  </si>
  <si>
    <t>https://news.mit.edu</t>
  </si>
  <si>
    <t>https://clauswilke.com/dataviz/</t>
  </si>
  <si>
    <t>L01959</t>
  </si>
  <si>
    <t>https://www.creativebloq.com/news/googles-new-3d-tool</t>
  </si>
  <si>
    <t>L01958</t>
  </si>
  <si>
    <t>Google's new 3D tool is fun, creative and surprisingly useful</t>
  </si>
  <si>
    <t>https://cdn.mos.cms.futurecdn.net/TX9vPTYiJ6nZtbg2TRBCHC-320-80.jpg</t>
  </si>
  <si>
    <t>https://tinytools.directory/</t>
  </si>
  <si>
    <t>L01957</t>
  </si>
  <si>
    <t>✨ Open source, experimental, and tiny tools roundup</t>
  </si>
  <si>
    <t>https://tinytools.directory</t>
  </si>
  <si>
    <t>https://fabiwo.io/blog/download-the-dom</t>
  </si>
  <si>
    <t>L01956</t>
  </si>
  <si>
    <t>The Simplest Way to Download SVG/DOM Elements</t>
  </si>
  <si>
    <t>Fabian Wolff / 11. April 2021 6 min read While I was working on my ternary graph builder Ternary Equilibrium, I wanted to include a feature that enables the user to download the finished graph in a common picture format (SVG, PNG, PDF). The gra...</t>
  </si>
  <si>
    <t>https://fabiwo.io</t>
  </si>
  <si>
    <t>https://fabiwo.io/blog/download-the-dom/_next/image?url=%2Fstatic%2Fimages%2Ffabiwo.jpg&amp;w=64&amp;q=75</t>
  </si>
  <si>
    <t>https://spectrum.ieee.org/the-institute/ieee-member-news/stop-calling-everything-ai-machinelearning-pioneer-says</t>
  </si>
  <si>
    <t>L01954</t>
  </si>
  <si>
    <t>Stop Calling Everything AI, Machine-Learning Pioneer Says</t>
  </si>
  <si>
    <t>https://spectrum.ieee.org/media-library/michael-i-jordan.jpg?id=26145125&amp;width=1200&amp;height=900</t>
  </si>
  <si>
    <t>https://newatlas.com/biology/synthetic-organism-cell-division/</t>
  </si>
  <si>
    <t>L01950</t>
  </si>
  <si>
    <t>Synthetic organism undergoes cell division in breakthrough study</t>
  </si>
  <si>
    <t>https://newatlas.com</t>
  </si>
  <si>
    <t>https://assets.newatlas.com/dims4/default/cc298fd/2147483647/strip/true/crop/1970x1313+15+0/resize/720x480!/quality/90/?url=http%3A%2F%2Fnewatlas-brightspot.s3.amazonaws.com%2F7f%2F55%2Faae0cf6246afbfd3216ece5af301%2Falcohol-aging.jpg</t>
  </si>
  <si>
    <t>https://lvngd.com/blog/building-pictogram-grids-d3js/</t>
  </si>
  <si>
    <t>L01949</t>
  </si>
  <si>
    <t>Building Pictogram Grids in D3.js</t>
  </si>
  <si>
    <t>https://lvngd.com</t>
  </si>
  <si>
    <t>https://powerbi.microsoft.com/en-us/blog/guide-to-enabling-your-organization-to-use-power-bi-in-microsoft-teams/</t>
  </si>
  <si>
    <t>L01947</t>
  </si>
  <si>
    <t>Guide to enabling your organization to use Power BI in Microsoft Teams</t>
  </si>
  <si>
    <t>https://powerbi.microsoft.com</t>
  </si>
  <si>
    <t>https://emilyriederer.netlify.app/post/team-of-packages/</t>
  </si>
  <si>
    <t>L01946</t>
  </si>
  <si>
    <t>Search</t>
  </si>
  <si>
    <t>https://emilyriederer.netlify.app</t>
  </si>
  <si>
    <t>https://www.aup.nl/en/book/9789462989511/the-data-journalism-handbook</t>
  </si>
  <si>
    <t>L01943</t>
  </si>
  <si>
    <t>No text found</t>
  </si>
  <si>
    <t>https://www.aup.nl</t>
  </si>
  <si>
    <t>https://engaging-data.com/country-centered-map-projections/</t>
  </si>
  <si>
    <t>L01940</t>
  </si>
  <si>
    <t>Country Centered Map Projections</t>
  </si>
  <si>
    <t>https://engaging-data.com</t>
  </si>
  <si>
    <t>https://engaging-data.com/wp-content/uploads/2022/02/countypop-150x150.jpg</t>
  </si>
  <si>
    <t>https://www.creativebloq.com/reviews/davinci-resolve</t>
  </si>
  <si>
    <t>L01939</t>
  </si>
  <si>
    <t>DaVinci Resolve review</t>
  </si>
  <si>
    <t>https://cdn.mos.cms.futurecdn.net/WX9SmYrYXDcXVBenXjxXuW-480-80.jpg</t>
  </si>
  <si>
    <t>https://blog.datawrapper.de/which-color-scale-to-use-in-data-vis/</t>
  </si>
  <si>
    <t>L01938</t>
  </si>
  <si>
    <t>Which color scale to use when visualizing data</t>
  </si>
  <si>
    <t>https://jpalmer.dev/2021/03/the-2013-felton-histogram-variant-2/</t>
  </si>
  <si>
    <t>L01937</t>
  </si>
  <si>
    <t>The 2013 Felton Histogram - Variant 2</t>
  </si>
  <si>
    <t>https://jpalmer.dev</t>
  </si>
  <si>
    <t>https://automaticknowledge.co.uk/resources/</t>
  </si>
  <si>
    <t>L01932</t>
  </si>
  <si>
    <t>We’ve put this page together as a way of sharing some open data that researchers, analysts, journalists and others may find useful. All the files listed below can be used, with attribution, in commercial work and you’re free to adapt the data as y...</t>
  </si>
  <si>
    <t>https://automaticknowledge.co.uk</t>
  </si>
  <si>
    <t>https://simonwillison.net/2021/Mar/5/git-scraping/</t>
  </si>
  <si>
    <t>L01931</t>
  </si>
  <si>
    <t>https://simonwillison.net</t>
  </si>
  <si>
    <t>https://vuejsdevelopers.com/2021/02/23/vue-highcharts/</t>
  </si>
  <si>
    <t>L01929</t>
  </si>
  <si>
    <t>Build A Data Visualization App with Vue</t>
  </si>
  <si>
    <t>https://vuejsdevelopers.com</t>
  </si>
  <si>
    <t>https://www.mapbox.com/blog/outdoor-cartography-textual-labeling-in-studio</t>
  </si>
  <si>
    <t>L01928</t>
  </si>
  <si>
    <t>Outdoor Cartography Textual Labeling in Studio</t>
  </si>
  <si>
    <t>https://www.mapbox.com</t>
  </si>
  <si>
    <t>https://assets-global.website-files.com/5f2a93fe880654a977c51043/62d0499fa03a8bcacc6db834_pexels-asif-methar-946841.jpg</t>
  </si>
  <si>
    <t>https://petewarden.com/2021/02/28/how-screen-scraping-and-tinyml-can-turn-any-dial-into-an-api/</t>
  </si>
  <si>
    <t>L01927</t>
  </si>
  <si>
    <t>https://raw.githubusercontent.com/jomjol/AI-on-the-edge-device/master/images/watermeter.jpg</t>
  </si>
  <si>
    <t>https://www.vis4.net/blog/2017/03/in-defense-of-interactive-graphics/</t>
  </si>
  <si>
    <t>L01922</t>
  </si>
  <si>
    <t>https://www.vis4.net</t>
  </si>
  <si>
    <t>https://idyll-lang.org/gallery</t>
  </si>
  <si>
    <t>L01920</t>
  </si>
  <si>
    <t>https://idyll-lang.org</t>
  </si>
  <si>
    <t>https://palettegenerator.com/</t>
  </si>
  <si>
    <t>L01919</t>
  </si>
  <si>
    <t>Palette Generator</t>
  </si>
  <si>
    <t>https://palettegenerator.com</t>
  </si>
  <si>
    <t>https://www.csail.mit.edu/news/helping-data-journalists-create-interactive-graphics</t>
  </si>
  <si>
    <t>L01918</t>
  </si>
  <si>
    <t>Helping data journalists create interactive graphics</t>
  </si>
  <si>
    <t>https://www.csail.mit.edu</t>
  </si>
  <si>
    <t>https://newatlas.com/telecommunications/zoom-fatigue-video-exhaustion-tips-help-stanford/</t>
  </si>
  <si>
    <t>L01917</t>
  </si>
  <si>
    <t>Stanford study into “Zoom Fatigue” explains why video chats are so tiring</t>
  </si>
  <si>
    <t>https://solutionsreview.com/business-intelligence/the-best-data-literacy-courses-and-online-training/</t>
  </si>
  <si>
    <t>L01916</t>
  </si>
  <si>
    <t>The 9 Best Data Literacy Courses and Online Training for 2022</t>
  </si>
  <si>
    <t>https://solutionsreview.com</t>
  </si>
  <si>
    <t>https://i2.wp.com/solutionsreview.com/business-intelligence/files/2021/04/Best-Power-BI-Training-and-Courses-Custom.jpg?resize=40%2C40&amp;ssl=1</t>
  </si>
  <si>
    <t>https://observablehq.com/collection/%40oliviafvane/watermarks</t>
  </si>
  <si>
    <t>L01914</t>
  </si>
  <si>
    <t>PublicWaterlines collection</t>
  </si>
  <si>
    <t>https://observablehq.com</t>
  </si>
  <si>
    <t>https://static.observableusercontent.com/thumbnail/3c0aedb8f111fdcd1d08d6fcae62d0c7b521e675f601d7e2a358b9696ff9ca16.jpg</t>
  </si>
  <si>
    <t>https://twitter.com/jlamat/status/1360299406579367940/photo/1</t>
  </si>
  <si>
    <t>L01913</t>
  </si>
  <si>
    <t>Why is #datascience so hard in the real world ? https://t.co/p2wQnWBUi2</t>
  </si>
  <si>
    <t>http://pbs.twimg.com/profile_images/1230597102675386369/FiuT4CU4_normal.jpg</t>
  </si>
  <si>
    <t>http://linkedin.com/in/jlamat</t>
  </si>
  <si>
    <t>https://blog.basilesimon.fr/2021/02/11/hello-d3-render/</t>
  </si>
  <si>
    <t>L01912</t>
  </si>
  <si>
    <t>Some declarative, React-like logic for your Observable/d3 toolkit</t>
  </si>
  <si>
    <t>https://blog.basilesimon.fr</t>
  </si>
  <si>
    <t>https://thenewstack.io/delivering-production-grade-machine-learning-outcomes-with-mlops/</t>
  </si>
  <si>
    <t>L01911</t>
  </si>
  <si>
    <t>Delivering Production-Grade Machine Learning Outcomes with MLOps</t>
  </si>
  <si>
    <t>https://thenewstack.io</t>
  </si>
  <si>
    <t>https://cdn.thenewstack.io/media/2021/02/3fd4c3a9-architecture-2267789_1280-1024x682.jpg</t>
  </si>
  <si>
    <t>https://www.heshameissa.com/blog/learn-d3</t>
  </si>
  <si>
    <t>L01910</t>
  </si>
  <si>
    <t>How to learn D3.js with no coding experience</t>
  </si>
  <si>
    <t>https://www.heshameissa.com</t>
  </si>
  <si>
    <t>http://www.chartjs.org/</t>
  </si>
  <si>
    <t>L01909</t>
  </si>
  <si>
    <t>http://www.chartjs.org</t>
  </si>
  <si>
    <t>https://thenewstack.io/microsoft-excel-becomes-a-programming-language/</t>
  </si>
  <si>
    <t>L01908</t>
  </si>
  <si>
    <t>Microsoft Excel Becomes a Proper Programming Language</t>
  </si>
  <si>
    <t>https://theathletic.com/2370243/2021/02/07/how-has-your-clubs-manager-used-their-premier-league-squad/</t>
  </si>
  <si>
    <t>L01906</t>
  </si>
  <si>
    <t>How has your club’s manager used their Premier League squad?</t>
  </si>
  <si>
    <t>Did you know that this is the oldest Liverpool team in Premier League history, with a weighted average age of 27 years and 40 days? Or that Fulham’s summer spending spree has resulted in them being just the second side ever to field eight new (or...</t>
  </si>
  <si>
    <t>https://theathletic.com</t>
  </si>
  <si>
    <t>https://leanpub.com/d3-t-and-t-v6</t>
  </si>
  <si>
    <t>L01902</t>
  </si>
  <si>
    <t>About the Book</t>
  </si>
  <si>
    <t>https://leanpub.com</t>
  </si>
  <si>
    <t>https://s3.amazonaws.com/bundles.leanpub.com/theindiepythonextravaganza/s_list/bundle-cover.jpg?1632857044</t>
  </si>
  <si>
    <t>https://www.producthunt.com/posts/public-apis-3-0</t>
  </si>
  <si>
    <t>L01900</t>
  </si>
  <si>
    <t>https://www.producthunt.com</t>
  </si>
  <si>
    <t>http://introtodeeplearning.com/2020/index.html</t>
  </si>
  <si>
    <t>L01898</t>
  </si>
  <si>
    <t>http://introtodeeplearning.com</t>
  </si>
  <si>
    <t>https://dataviztoday.com/blog/37</t>
  </si>
  <si>
    <t>L01897</t>
  </si>
  <si>
    <t>A background color that works with black and white elements</t>
  </si>
  <si>
    <t>Last year I attended a talk by Carni Klirs at a Data Viz DC meetup about his History of Fugazi project. He worked so hard on this passion project (he even won Gold at the IIB Awards!), and I learned a lot hearing about his design process. But the...</t>
  </si>
  <si>
    <t>https://juliasilge.com/blog/cocktail-recipes-umap/</t>
  </si>
  <si>
    <t>L01895</t>
  </si>
  <si>
    <t>PCA and UMAP with tidymodels and #TidyTuesday cocktail recipes</t>
  </si>
  <si>
    <t>https://juliasilge.com</t>
  </si>
  <si>
    <t>https://courses.cs.washington.edu/courses/cse599i/20au/</t>
  </si>
  <si>
    <t>L01894</t>
  </si>
  <si>
    <t>CSE 599,  Autumn 2020 Generative Models</t>
  </si>
  <si>
    <t>https://courses.cs.washington.edu</t>
  </si>
  <si>
    <t>https://gijn.org/2020/12/21/data-journalism-top-10-for-2020/</t>
  </si>
  <si>
    <t>L01892</t>
  </si>
  <si>
    <t>Data Journalism Top 10 for 2020: COVID-19, Saving the Nile, Shape of Dreams, Visualizations for the Colorblind</t>
  </si>
  <si>
    <t>https://gijn.org</t>
  </si>
  <si>
    <t>https://opensource.com/article/20/12/virtual-reality-server</t>
  </si>
  <si>
    <t>L01890</t>
  </si>
  <si>
    <t>Why I rewrote my open source virtual reality server</t>
  </si>
  <si>
    <t>https://opensource.com</t>
  </si>
  <si>
    <t>https://opensource.com/sites/default/files/uploads/vrspace_old.jpg</t>
  </si>
  <si>
    <t>https://phys.org/news/2020-12-immersive-reality-affect-implicit-racial.html</t>
  </si>
  <si>
    <t>L01889</t>
  </si>
  <si>
    <t>How does immersive reality affect implicit racial bias?</t>
  </si>
  <si>
    <t>https://phys.org</t>
  </si>
  <si>
    <t>https://scx1.b-cdn.net/csz/news/800a/2020/1-howdoesimmer.jpg</t>
  </si>
  <si>
    <t>https://informationisbeautiful.net/visualizations/vitamin-d/</t>
  </si>
  <si>
    <t>L01884</t>
  </si>
  <si>
    <t>What is Vitamin D? How do you get it? Might you have Vitamin D deficiency? Which foods have it? Do supplements work? Can Vitamin D protect against COVID-19 and other diseases? All the key Vitamin D questions answered with the latest data in one i...</t>
  </si>
  <si>
    <t>https://informationisbeautiful.net</t>
  </si>
  <si>
    <t>http://implicit-layers-tutorial.org/</t>
  </si>
  <si>
    <t>L01883</t>
  </si>
  <si>
    <t>Deep Implicit Layers - Neural ODEs, Deep Equilibirum Models, and Beyond</t>
  </si>
  <si>
    <t>http://implicit-layers-tutorial.org</t>
  </si>
  <si>
    <t>https://chartio.com/blog/the-best-charts-for-our-customers-why-chartio-chose-vega/</t>
  </si>
  <si>
    <t>L01882</t>
  </si>
  <si>
    <t>The Best Charts for Our Customers – Why Chartio Chose Vega</t>
  </si>
  <si>
    <t>https://chartio.com</t>
  </si>
  <si>
    <t>https://cedricscherer.netlify.app/2019/08/05/a-ggplot2-tutorial-for-beautiful-plotting-in-r/</t>
  </si>
  <si>
    <t>L01879</t>
  </si>
  <si>
    <t>https://cedricscherer.netlify.app</t>
  </si>
  <si>
    <t>https://twitter.com/rawgraphs/status/1334523573906665474/video/1</t>
  </si>
  <si>
    <t>L01878</t>
  </si>
  <si>
    <t>https://rawgraphs.io/</t>
  </si>
  <si>
    <t>2020-12-03</t>
  </si>
  <si>
    <t>https://www.poetryfoundation.org/poems/43650/auguries-of-innocence</t>
  </si>
  <si>
    <t>L01875</t>
  </si>
  <si>
    <t>Auguries of Innocence</t>
  </si>
  <si>
    <t>https://www.poetryfoundation.org</t>
  </si>
  <si>
    <t>L01872</t>
  </si>
  <si>
    <t>http://www.reflectionsindesign.com</t>
  </si>
  <si>
    <t>2020-11-23</t>
  </si>
  <si>
    <t>https://datacrayon.com/posts/visualisation/visualisation-with-d3/looping-animated-transitions/</t>
  </si>
  <si>
    <t>L01870</t>
  </si>
  <si>
    <t>Looping Animated Transitions</t>
  </si>
  <si>
    <t>A practical book on visualisation with D3.js version 7 that shows you how to create visualisations from the ground up. Dr. Shahin Rostami 2020-11-05 4 min read Source Contents Chat Share Follow Download Source Highlight We've introduced thi...</t>
  </si>
  <si>
    <t>https://datacrayon.com</t>
  </si>
  <si>
    <t>https://datacrayon.com/posts/visualisation/visualisation-with-d3/looping-animated-transitions/../../../../images/datacrayon/shop/covershort_visd3.jpg</t>
  </si>
  <si>
    <t>https://a16z.com/2020/11/12/a16z-podcast-the-great-data-debate/</t>
  </si>
  <si>
    <t>L01868</t>
  </si>
  <si>
    <t>The Great Data Debate</t>
  </si>
  <si>
    <t>https://a16z.com</t>
  </si>
  <si>
    <t>https://future.com/wp-content/uploads/2022/04/M100-Social-Share-Facebook.jpg</t>
  </si>
  <si>
    <t>https://www.scientificamerican.com/article/a-cosmic-video-mini-series-to-ponder-gravity-the-universe-and-everything/</t>
  </si>
  <si>
    <t>L01867</t>
  </si>
  <si>
    <t>A Cosmic Video Miniseries to Ponder Gravity, the Universe and Everything</t>
  </si>
  <si>
    <t>https://www.scientificamerican.com</t>
  </si>
  <si>
    <t>https://static.scientificamerican.com/sciam/cache/file/4E4C77B4-1AFB-4498-B7A7B1C46EE59CC2_small.jpg?h=60&amp;w=60</t>
  </si>
  <si>
    <t>https://www.amazon.science/latest-news/machine-learning-course-free-online-from-amazon-machine-learning-university</t>
  </si>
  <si>
    <t>L01865</t>
  </si>
  <si>
    <t>Amazon's Machine Learning University is making its online courses available to the public</t>
  </si>
  <si>
    <t>Machine learning is a field in computational science that analyzes patterns and structures in data to help with learning, reasoning, and decision-making—all without human interaction. Data is the lifeblood of business, and machine learning helps i...</t>
  </si>
  <si>
    <t>https://www.amazon.science</t>
  </si>
  <si>
    <t>https://assets.amazon.science/dims4/default/29c19bf/2147483647/strip/true/crop/1014x877+4+346/resize/326x282!/quality/90/?url=http%3A%2F%2Famazon-topics-brightspot.s3.amazonaws.com%2Fscience%2F20%2Fc4%2Fc36de9f643dab18e2f27ea071590%2Famazon-science-newsletter-project-kuiper.jpg</t>
  </si>
  <si>
    <t>https://www.adweek.com/performance-marketing/an-election-lesson-how-to-eliminate-emotional-factors-from-predictive-analytics/</t>
  </si>
  <si>
    <t>L01864</t>
  </si>
  <si>
    <t>An Election Lesson: How to Eliminate Emotional Factors From Predictive Analytics</t>
  </si>
  <si>
    <t>https://www.adweek.com</t>
  </si>
  <si>
    <t>https://static-prod.adweek.com/wp-content/uploads/2020/11/emotional-factors-predictive-analytics-PAGE-2020-652x367.jpg</t>
  </si>
  <si>
    <t>https://www.r-bloggers.com/2020/10/nucleci-segmentation-in-r-with-platypus-2/</t>
  </si>
  <si>
    <t>L01863</t>
  </si>
  <si>
    <t>https://home.cern/news/announcement/computing/online-introductory-lectures-quantum-computing-6-november</t>
  </si>
  <si>
    <t>L01862</t>
  </si>
  <si>
    <t>https://home.cern</t>
  </si>
  <si>
    <t>https://www.routledge.com/blog/article/overcoming-adversity-and-practical-steps-to-create-a-powerful-textbook%3Futm_source%3Dindividuals%26utm_medium%3Dshared_link%26utm_campaign%3DB009303_dm1_1au_4cm_d282_9780367898755</t>
  </si>
  <si>
    <t>L01861</t>
  </si>
  <si>
    <t>Overcoming adversity with practical steps to create a powerful textbook</t>
  </si>
  <si>
    <t>https://www.routledge.com</t>
  </si>
  <si>
    <t>https://tandfbis.s3-us-west-2.amazonaws.com/rt-files/Images/Christian+Tominski.jpg</t>
  </si>
  <si>
    <t>https://sloanreview.mit.edu/article/to-succeed-with-data-science-first-build-the-bridge/</t>
  </si>
  <si>
    <t>L01859</t>
  </si>
  <si>
    <t>To Succeed With Data Science, First Build the ‘Bridge’</t>
  </si>
  <si>
    <t>https://sloanreview.mit.edu</t>
  </si>
  <si>
    <t>https://sloanreview.mit.edu/article/make-your-data-insights-visually-consumable/</t>
  </si>
  <si>
    <t>L01858</t>
  </si>
  <si>
    <t>Make Your Data Insights Visually Consumable</t>
  </si>
  <si>
    <t>https://twitter.com/3XS0/status/1321897126369075200/photo/1</t>
  </si>
  <si>
    <t>L01857</t>
  </si>
  <si>
    <t>http://pbs.twimg.com/profile_images/1232543850461368320/0HD_1RjH_normal.jpg</t>
  </si>
  <si>
    <t>https://www.Hacker.com.se</t>
  </si>
  <si>
    <t>https://www.nature.com/articles/s41467-020-19160-7</t>
  </si>
  <si>
    <t>L01856</t>
  </si>
  <si>
    <t>The misuse of colour in science communication</t>
  </si>
  <si>
    <t>Thank you for visiting nature.com. You are using a browser version with limited support for CSS. To obtain the best experience, we recommend you use a more up to date browser (or turn off compatibility mode in Internet Explorer). In the meantime, ...</t>
  </si>
  <si>
    <t>https://www.nature.com</t>
  </si>
  <si>
    <t>https://blog.dataiku.com/deep-beers-improving-the-performance-of-deep-recommendation-engines-using-keras</t>
  </si>
  <si>
    <t>L01855</t>
  </si>
  <si>
    <t>Deep Beers: Playing with Deep Recommendation Engines Using Keras</t>
  </si>
  <si>
    <t>The 2021 Gartner Magic Quadrant for Data Science &amp; Machine-Learning Platforms Get An Overview of Dataiku in Our Product Demo Data Science for More Effective Customer Acquisition in Insurance Join the Team! Apply to our job openings worldwide. ...</t>
  </si>
  <si>
    <t>https://blog.dataiku.com</t>
  </si>
  <si>
    <t>https://blog.dataiku.com/hs-fs/hubfs/closeup%20of%20beer.jpg?width=5879&amp;name=closeup%20of%20beer.jpg</t>
  </si>
  <si>
    <t>https://cloud.google.com/blog/products/ai-machine-learning/create-a-model-card-with-scikit-learn</t>
  </si>
  <si>
    <t>L01852</t>
  </si>
  <si>
    <t>How to create and deploy a model card in the cloud with Scikit-Learn</t>
  </si>
  <si>
    <t>https://storage.googleapis.com/gweb-cloudblog-publish/images/6_A_generated_model_card_for_the_Breast_Ca.max-1400x1400.jpg</t>
  </si>
  <si>
    <t>https://www.nybooks.com/articles/2020/07/02/just-use-your-thinking-pump/</t>
  </si>
  <si>
    <t>L01851</t>
  </si>
  <si>
    <t>Just Use Your Thinking Pump!</t>
  </si>
  <si>
    <t>https://www.nybooks.com</t>
  </si>
  <si>
    <t>https://www.nybooks.com/wp-content/uploads/2020/06/riskin_1-070220.jpg</t>
  </si>
  <si>
    <t>https://www.nature.com/articles/s41598-020-74215-5</t>
  </si>
  <si>
    <t>L01850</t>
  </si>
  <si>
    <t>Understanding deep learning in land use classification based on Sentinel-2 time series</t>
  </si>
  <si>
    <t>https://arma.ac.uk/rethinking-the-rankings/</t>
  </si>
  <si>
    <t>L01849</t>
  </si>
  <si>
    <t>Rethinking the rankings</t>
  </si>
  <si>
    <t>https://arma.ac.uk</t>
  </si>
  <si>
    <t>https://aosmith.rbind.io/2018/08/20/automating-exploratory-plots/</t>
  </si>
  <si>
    <t>L01848</t>
  </si>
  <si>
    <t>Automating exploratory plots with ggplot2 and purrr</t>
  </si>
  <si>
    <t>https://aosmith.rbind.io</t>
  </si>
  <si>
    <t>https://aosmith.rbind.io/img/main/ao_ppg2.jpg</t>
  </si>
  <si>
    <t>https://datavis.blog/2020/10/12/creating-charts-within-a-hexmap/</t>
  </si>
  <si>
    <t>L01846</t>
  </si>
  <si>
    <t>Creating Charts within a Hexmap</t>
  </si>
  <si>
    <t>https://datavis.blog</t>
  </si>
  <si>
    <t>https://www.nodebox.net/node/</t>
  </si>
  <si>
    <t>L01845</t>
  </si>
  <si>
    <t>Meet NodeBox 3.</t>
  </si>
  <si>
    <t>https://www.nodebox.net</t>
  </si>
  <si>
    <t>https://cloud.google.com/solutions/machine-learning/mlops-continuous-delivery-and-automation-pipelines-in-machine-learning</t>
  </si>
  <si>
    <t>L01844</t>
  </si>
  <si>
    <t>MLOps: Continuous delivery and automation pipelines in machine learning</t>
  </si>
  <si>
    <t>https://www.intotheminds.com/blog/en/podcast-data-art-data-visualisation/</t>
  </si>
  <si>
    <t>L01843</t>
  </si>
  <si>
    <t>https://www.intotheminds.com</t>
  </si>
  <si>
    <t>https://www.intotheminds.com/blog/app/uploads/work-travail-banner-470x157.jpg</t>
  </si>
  <si>
    <t>https://en.wikipedia.org/wiki/Rose</t>
  </si>
  <si>
    <t>L01841</t>
  </si>
  <si>
    <t>Rose</t>
  </si>
  <si>
    <t xml:space="preserve"> See List of Rosa species A rose is either a woody perennial flowering plant of the genus Rosa, in the family Rosaceae, or the flower it bears. There are over three hundred species and tens of thousands of cultivars.[citation needed] They form a...</t>
  </si>
  <si>
    <t>https://en.wikipedia.org</t>
  </si>
  <si>
    <t>https://en.wikipedia.org/wiki/Rose//upload.wikimedia.org/wikipedia/commons/thumb/9/9b/Redoute_-_Rosa_gallica_purpuro-violacea_magna.jpg/170px-Redoute_-_Rosa_gallica_purpuro-violacea_magna.jpg</t>
  </si>
  <si>
    <t>https://prototypr.io/post/how-to-pick-more-beautiful-colors-for-your-data-visualizations/</t>
  </si>
  <si>
    <t>L01840</t>
  </si>
  <si>
    <t>How to Pick More Beautiful Colors for your Data Visualizations</t>
  </si>
  <si>
    <t>https://prototypr.io</t>
  </si>
  <si>
    <t>https://prototypr-media.sfo2.digitaloceanspaces.com/wp-content/uploads/2020/09/21223612/full-200805_goodcolors24.jpg?w=700&amp;dpr=2.0</t>
  </si>
  <si>
    <t>https://magenta.tensorflow.org/ddsp</t>
  </si>
  <si>
    <t>L01838</t>
  </si>
  <si>
    <t>DDSP: Differentiable Digital Signal Processing</t>
  </si>
  <si>
    <t>https://magenta.tensorflow.org</t>
  </si>
  <si>
    <t>L01837</t>
  </si>
  <si>
    <t>http://pbs.twimg.com/profile_images/1268461281314512896/DynOVSPQ_normal.jpg</t>
  </si>
  <si>
    <t>L01836</t>
  </si>
  <si>
    <t>http://pbs.twimg.com/profile_images/1487073875229917184/B6lRrumY_normal.jpg</t>
  </si>
  <si>
    <t>http://www.nps.gov</t>
  </si>
  <si>
    <t>https://www.r-bloggers.com/2020/09/time-series-forecasting-knn-vs-arima/</t>
  </si>
  <si>
    <t>L01835</t>
  </si>
  <si>
    <t>https://arxiv.org/abs/2009.11698</t>
  </si>
  <si>
    <t>L01834</t>
  </si>
  <si>
    <t>https://www.tylermw.com/3d-ggplots-with-rayshader/</t>
  </si>
  <si>
    <t>L01833</t>
  </si>
  <si>
    <t>Introducing 3D ggplots with rayshader</t>
  </si>
  <si>
    <t>As rayshader gracefully rotates into its second year, I’m happy to announce the release of a feature I've been teasing for a while: 3D ggplots! It's been a long time coming, but the wait was worth it I promise. Creating this feature was a logical...</t>
  </si>
  <si>
    <t>https://www.tylermw.com</t>
  </si>
  <si>
    <t>https://www.tylermw.com/wp-content/uploads/2021/11/saturn_web-500x383.jpg</t>
  </si>
  <si>
    <t>https://www.r-bloggers.com/2019/06/exploratory-data-analysis-with-categorical-data/</t>
  </si>
  <si>
    <t>L01832</t>
  </si>
  <si>
    <t>https://www.tandfonline.com/doi/full/10.1080/00031305.2017.1375989</t>
  </si>
  <si>
    <t>L01831</t>
  </si>
  <si>
    <t>https://www.tandfonline.com</t>
  </si>
  <si>
    <t>https://www.taniarascia.com/asynchronous-javascript-event-loop-callbacks-promises-async-await/</t>
  </si>
  <si>
    <t>L01828</t>
  </si>
  <si>
    <t>Understanding the Event Loop, Callbacks, Promises, and Async/Await in JavaScript</t>
  </si>
  <si>
    <t>https://www.taniarascia.com</t>
  </si>
  <si>
    <t>https://dev.to/dr_sam_walpole/getting-started-with-docker-3k63</t>
  </si>
  <si>
    <t>L01827</t>
  </si>
  <si>
    <t>Getting started with Docker</t>
  </si>
  <si>
    <t>https://dev.to</t>
  </si>
  <si>
    <t>https://res.cloudinary.com/practicaldev/image/fetch/s--EIOu4SEP--/c_imagga_scale,f_auto,fl_progressive,h_100,q_auto,w_100/https:/dev-to-uploads.s3.amazonaws.com/uploads/user/profile_image/366422/8f783117-647a-4e6d-8ce0-f4314185c3f0.jpg</t>
  </si>
  <si>
    <t>https://1stwebdesigner.com/css-text-effects/</t>
  </si>
  <si>
    <t>L01826</t>
  </si>
  <si>
    <t>25+ Interesting CSS Text Effects</t>
  </si>
  <si>
    <t>https://1stwebdesigner.com</t>
  </si>
  <si>
    <t>https://1stwebdesigner.com/wp-content/uploads/2022/04/daisy-ui-850x510.jpg</t>
  </si>
  <si>
    <t>https://petapixel.com/2020/09/23/how-to-make-an-auto-35mm-film-scanner-with-arduino-nano-and-python/</t>
  </si>
  <si>
    <t>L01825</t>
  </si>
  <si>
    <t>How to Make an Auto 35mm Film Scanner with Arduino Nano and Python</t>
  </si>
  <si>
    <t>https://petapixel.com</t>
  </si>
  <si>
    <t>https://petapixel.com/assets/uploads/2022/07/DALLEcopy-300x157.jpg</t>
  </si>
  <si>
    <t>http://clrs.cc/</t>
  </si>
  <si>
    <t>L01824</t>
  </si>
  <si>
    <t>COLORS</t>
  </si>
  <si>
    <t>Skinning your prototypes just got easier - colors.css is a collection of skin classes to use while prototyping in the browser. 647B minified and gzipped. Includes classes to set text and or border color. Easily set the color of inline svg elemen...</t>
  </si>
  <si>
    <t>http://clrs.cc</t>
  </si>
  <si>
    <t>https://www.visualcinnamon.com/</t>
  </si>
  <si>
    <t>L01822</t>
  </si>
  <si>
    <t/>
  </si>
  <si>
    <t>https://www.visualcinnamon.com</t>
  </si>
  <si>
    <t>https://d33wubrfki0l68.cloudfront.net/2357b286a1d47e48a9039c19a91deea0597fe816/49227/img/home/shop_print_3.jpg</t>
  </si>
  <si>
    <t>https://www.buzzfeednews.com/article/tomwarren/deutsche-bank-money-laundering-mirror-trades</t>
  </si>
  <si>
    <t>L01821</t>
  </si>
  <si>
    <t>Documents Show Deutsche Bank’s Top Executives Were Warned It Had A Dirty Money Problem. Then A $10 Billion Scandal Broke.</t>
  </si>
  <si>
    <t>https://www.buzzfeednews.com</t>
  </si>
  <si>
    <t>https://datacrayon.com/shop/product/visualisation-with-d3/</t>
  </si>
  <si>
    <t>L01819</t>
  </si>
  <si>
    <t>Visualisation with D3.js v7</t>
  </si>
  <si>
    <t>A practical book on visualisation with D3.js that shows you how to create visualisations from the ground up that are engaging and beautiful. £49.99 £7.99 — OR —   A practical book on visualisation with D3.js that shows you how to create visua...</t>
  </si>
  <si>
    <t>L01818</t>
  </si>
  <si>
    <t>http://pbs.twimg.com/profile_images/1506181702841880576/Igb0duVc_normal.jpg</t>
  </si>
  <si>
    <t>https://www.domestika.org/es/courses/1701-visualizacion-de-datos-para-proyectos-editoriales/diana_es</t>
  </si>
  <si>
    <t>https://www.r-bloggers.com/how-to-explore-data-dataexplorer-package/%3Futm_source%3Dfeedburner%26utm_medium%3Demail%26utm_campaign%3DFeed:%2BRBloggers%2B(R%2Bbloggers)</t>
  </si>
  <si>
    <t>L01816</t>
  </si>
  <si>
    <t>https://engineering.shopify.com/blogs/engineering/solving-data-discovery-challenges-shopify</t>
  </si>
  <si>
    <t>L01813</t>
  </si>
  <si>
    <t>How We’re Solving Data Discovery Challenges at Shopify</t>
  </si>
  <si>
    <t>https://engineering.shopify.com</t>
  </si>
  <si>
    <t>http://multiverseaccordingtoben.blogspot.com/2020/09/gpt-f-one-more-funky-experiment-in.html</t>
  </si>
  <si>
    <t>L01812</t>
  </si>
  <si>
    <t>http://multiverseaccordingtoben.blogspot.com</t>
  </si>
  <si>
    <t>https://distill.pub/2020/communicating-with-interactive-articles/</t>
  </si>
  <si>
    <t>L01811</t>
  </si>
  <si>
    <t>Communicating with Interactive Articles</t>
  </si>
  <si>
    <t>https://distill.pub</t>
  </si>
  <si>
    <t>https://otexts.com/fpp3/</t>
  </si>
  <si>
    <t>L01810</t>
  </si>
  <si>
    <t>Forecasting: Principles and Practice (3rd ed)</t>
  </si>
  <si>
    <t>https://otexts.com</t>
  </si>
  <si>
    <t>https://otexts.com/fpp3/figs/fpp3_front_cover.jpg</t>
  </si>
  <si>
    <t>https://python-data-science.readthedocs.io/en/latest/engineering.html</t>
  </si>
  <si>
    <t>L01809</t>
  </si>
  <si>
    <t>https://python-data-science.readthedocs.io</t>
  </si>
  <si>
    <t>https://bdtechtalks.com/2020/08/24/ai-blog-gpt-3-fake-news/</t>
  </si>
  <si>
    <t>L01808</t>
  </si>
  <si>
    <t>An AI-written blog highlights bad human judgment on GPT-3</t>
  </si>
  <si>
    <t>https://bdtechtalks.com</t>
  </si>
  <si>
    <t>https://i0.wp.com/bdtechtalks.com/wp-content/uploads/2020/08/openai-gpt-3-blog-substack.jpg?resize=696%2C392&amp;ssl=1</t>
  </si>
  <si>
    <t>https://machinelearningmastery.com/tpot-for-automated-machine-learning-in-python/</t>
  </si>
  <si>
    <t>L01807</t>
  </si>
  <si>
    <t>TPOT for Automated Machine Learning in Python</t>
  </si>
  <si>
    <t>Automated Machine Learning (AutoML) refers to techniques for automatically discovering well-performing models for predictive modeling tasks with very little user involvement. TPOT is an open-source library for performing AutoML in Python. It make...</t>
  </si>
  <si>
    <t>https://machinelearningmastery.com/wp-content/uploads/2021/02/Why-Optimization-Is-Important-in-Machine-Learning.jpg</t>
  </si>
  <si>
    <t>https://arxiv.org/abs/2009.03051</t>
  </si>
  <si>
    <t>L01806</t>
  </si>
  <si>
    <t>https://www.cambridge.org/core/services/aop-cambridge-core/content/view/74C6FD9FEB12038A52A95B9FBCA05A12/S2194588820000111a.pdf/ten_guidelines_for_better_tables.pdf</t>
  </si>
  <si>
    <t>L01805</t>
  </si>
  <si>
    <t>Ten Guidelines for Better Tables</t>
  </si>
  <si>
    <t>https://www.inferentialthinking.com/chapters/intro.html</t>
  </si>
  <si>
    <t>L01803</t>
  </si>
  <si>
    <t>https://www.inferentialthinking.com</t>
  </si>
  <si>
    <t>https://www.scientificamerican.com/article/the-idea-that-a-scientific-theory-can-be-falsified-is-a-myth/</t>
  </si>
  <si>
    <t>L01802</t>
  </si>
  <si>
    <t>The Idea That a Scientific Theory Can Be ‘Falsified’ Is a Myth</t>
  </si>
  <si>
    <t>https://static.scientificamerican.com/sciam/cache/file/85EEBC19-AD3F-4E44-963C76A3E371CE86_source.jpg?w=590&amp;h=800&amp;FB9EDBBE-3262-4970-8219311E83C28B9C</t>
  </si>
  <si>
    <t>https://theprint.in/science/white-rice-linked-to-diabetes-especially-in-south-asia-says-21-nation-study-done-over-10-yrs/496879/</t>
  </si>
  <si>
    <t>L01801</t>
  </si>
  <si>
    <t>White rice linked to diabetes, especially in South Asia, says 21-nation study done over 10 yrs</t>
  </si>
  <si>
    <t>Bengaluru: An analysis of over 1,30,000 adults from 21 countries over nearly a decade has indicated a high risk of diabetes linked with the consumption of white rice. The risk is most prominent for the South Asian population, according to findings...</t>
  </si>
  <si>
    <t>https://theprint.in</t>
  </si>
  <si>
    <t>https://www.dataversity.net/going-beyond-data-driven-the-three-pillars-of-data-analytics/</t>
  </si>
  <si>
    <t>L01800</t>
  </si>
  <si>
    <t>https://www.dataversity.net</t>
  </si>
  <si>
    <t>https://dv-website.s3.amazonaws.com/uploads/2020/08/Eva_Murray_600x448.jpg</t>
  </si>
  <si>
    <t>https://petapixel.com/2020/08/29/heres-a-free-1-hour-lesson-on-color-grading-your-photos/</t>
  </si>
  <si>
    <t>L01798</t>
  </si>
  <si>
    <t>https://paperswithcode.com/task/unsupervised-anomaly-detection</t>
  </si>
  <si>
    <t>L01797</t>
  </si>
  <si>
    <t>Unsupervised Anomaly Detection</t>
  </si>
  <si>
    <t>https://paperswithcode.com</t>
  </si>
  <si>
    <t>https://production-media.paperswithcode.com/thumbnails/dataset/dataset-0000001543-5f636fdc_KmRVVdI.jpg</t>
  </si>
  <si>
    <t>https://developers.google.com/machine-learning/recommendation</t>
  </si>
  <si>
    <t>L01795</t>
  </si>
  <si>
    <t>https://developers.google.com</t>
  </si>
  <si>
    <t>https://twitter.com/PinakiLaskar/status/1298998657119707142/photo/1</t>
  </si>
  <si>
    <t>L01794</t>
  </si>
  <si>
    <t>http://pbs.twimg.com/profile_images/1277223966705192966/aIT6N-WJ_normal.jpg</t>
  </si>
  <si>
    <t>https://www.linkedin.com/in/pinakilaskar/</t>
  </si>
  <si>
    <t>https://twitter.com/SourabhSKatoch/status/1297363178469437440/photo/1</t>
  </si>
  <si>
    <t>L01793</t>
  </si>
  <si>
    <t>http://pbs.twimg.com/profile_images/1394320101638217729/1-FEChGi_normal.jpg</t>
  </si>
  <si>
    <t>https://www.amazon.com/dp/1492035645%3Ftag%3Dzippylab-20%26linkCode%3Dosi%26th%3D1%26psc%3D1</t>
  </si>
  <si>
    <t>L01792</t>
  </si>
  <si>
    <t>Hands-On Unsupervised Learning Using Python: How to Build Applied Machine Learning Solutions from Unlabeled Data    1st Edition</t>
  </si>
  <si>
    <t>https://www.amazon.com</t>
  </si>
  <si>
    <t>https://images-na.ssl-images-amazon.com/images/I/516YvsJCS9L.__AC_SR166,182___.jpg</t>
  </si>
  <si>
    <t>https://www.fast.ai/2020/08/21/fastai2-launch/</t>
  </si>
  <si>
    <t>L01788</t>
  </si>
  <si>
    <t>fast.ai</t>
  </si>
  <si>
    <t>https://www.fast.ai</t>
  </si>
  <si>
    <t>https://www.w3.org/2020/06/machine-learning-workshop/talks/exploring_unsupervised_image_segmentation_results.html</t>
  </si>
  <si>
    <t>L01786</t>
  </si>
  <si>
    <t>https://www.w3.org</t>
  </si>
  <si>
    <t>https://dplyr.tidyverse.org/reference/case_when.html</t>
  </si>
  <si>
    <t>L01784</t>
  </si>
  <si>
    <t>https://dplyr.tidyverse.org</t>
  </si>
  <si>
    <t>https://twitter.com/geo_spatialist/status/1295940970601762816/photo/1</t>
  </si>
  <si>
    <t>L01783</t>
  </si>
  <si>
    <t>http://pbs.twimg.com/profile_images/1397216770683981824/7Kyn03Z6_normal.jpg</t>
  </si>
  <si>
    <t>https://muir-way.com/collections/vintage-relief</t>
  </si>
  <si>
    <t>2020-08-19</t>
  </si>
  <si>
    <t>https://twitter.com/moritz_stefaner/status/1295733710403362817/photo/1</t>
  </si>
  <si>
    <t>L01782</t>
  </si>
  <si>
    <t>http://pbs.twimg.com/profile_images/482195076794556416/g_AJWbbZ_normal.jpeg</t>
  </si>
  <si>
    <t>https://truth-and-beauty.net</t>
  </si>
  <si>
    <t>2020-08-18</t>
  </si>
  <si>
    <t>https://devops.com/how-to-build-a-business-data-map/</t>
  </si>
  <si>
    <t>L01779</t>
  </si>
  <si>
    <t>How To Build a Business Data Map</t>
  </si>
  <si>
    <t>https://devops.com</t>
  </si>
  <si>
    <t>https://devops.com/wp-content/uploads/2020/08/Data_Map_Devops.jpg</t>
  </si>
  <si>
    <t>https://towardsdatascience.com/temporal-convolutional-networks-the-next-revolution-for-time-series-8990af826567</t>
  </si>
  <si>
    <t>L01778</t>
  </si>
  <si>
    <t>Temporal Convolutional Networks, The Next Revolution for Time-Series?</t>
  </si>
  <si>
    <t>https://towardsdatascience.com</t>
  </si>
  <si>
    <t>https://miro.medium.com/fit/c/40/40/0*38DoEMlS_81eAJ6C.jpg</t>
  </si>
  <si>
    <t>https://towardsdatascience.com/what-makes-a-data-analyst-excellent-17ee4651c6db</t>
  </si>
  <si>
    <t>L01777</t>
  </si>
  <si>
    <t>What makes a data analyst excellent?</t>
  </si>
  <si>
    <t>https://miro.medium.com/max/1400/0*f7KYEAhrMsC7tqOZ.jpg</t>
  </si>
  <si>
    <t>https://stuffandnonsense.co.uk/blog/naming-layout-components</t>
  </si>
  <si>
    <t>L01776</t>
  </si>
  <si>
    <t>Naming layout components</t>
  </si>
  <si>
    <t>https://stuffandnonsense.co.uk</t>
  </si>
  <si>
    <t>https://data-feminism.mitpress.mit.edu/</t>
  </si>
  <si>
    <t>L01775</t>
  </si>
  <si>
    <t>https://data-feminism.mitpress.mit.edu</t>
  </si>
  <si>
    <t>https://www.producthunt.com/posts/danfo-js</t>
  </si>
  <si>
    <t>L01774</t>
  </si>
  <si>
    <t>L01772</t>
  </si>
  <si>
    <t>http://pbs.twimg.com/profile_images/1130846196866490370/_AGJR9Pw_normal.jpg</t>
  </si>
  <si>
    <t>2020-08-12</t>
  </si>
  <si>
    <t>L01770</t>
  </si>
  <si>
    <t>http://pbs.twimg.com/profile_images/1366604907315294210/4Hzv5QoI_normal.jpg</t>
  </si>
  <si>
    <t>http://smarturl.it/Incentivology</t>
  </si>
  <si>
    <t>2020-08-07</t>
  </si>
  <si>
    <t>https://www.scientificamerican.com/article/atheism-is-inconsistent-with-the-scientific-method-prizewinning-physicist-says/</t>
  </si>
  <si>
    <t>L01769</t>
  </si>
  <si>
    <t>Atheism Is Inconsistent with the Scientific Method, Prizewinning Physicist Says</t>
  </si>
  <si>
    <t>https://static.scientificamerican.com/sciam/cache/file/DECB26FE-96A5-4FDE-B21B2210701AA958_source.jpg?w=590&amp;h=800&amp;DDF13483-9552-4323-A17EF4A254378E53</t>
  </si>
  <si>
    <t>https://twitter.com/TheInsaneApp/status/1291396810162880515/photo/1</t>
  </si>
  <si>
    <t>L01768</t>
  </si>
  <si>
    <t>http://pbs.twimg.com/profile_images/1495057585799450624/wYTmzDA-_normal.jpg</t>
  </si>
  <si>
    <t>https://theinsaneapp.page.link/DownloadApp</t>
  </si>
  <si>
    <t>2020-08-06</t>
  </si>
  <si>
    <t>https://www.dataquest.io/blog/load-clean-data-r-tidyverse/</t>
  </si>
  <si>
    <t>L01766</t>
  </si>
  <si>
    <t>Tidyverse Basics: Load and Clean Data with R tidyverse Tools</t>
  </si>
  <si>
    <t>https://www.dataquest.io</t>
  </si>
  <si>
    <t>https://www.dataquest.io/wp-content/uploads/2022/03/headshot_0005_jessica_ko.jpg</t>
  </si>
  <si>
    <t>https://asankap.wordpress.com/2020/08/02/how-to-create-a-power-bi-dataflow-programmatically-using-net/</t>
  </si>
  <si>
    <t>L01765</t>
  </si>
  <si>
    <t>https://asankap.wordpress.com</t>
  </si>
  <si>
    <t>https://asankap.files.wordpress.com/2021/07/capture-3.jpg?w=205</t>
  </si>
  <si>
    <t>https://www.highcharts.com/blog/tutorials/visualize-wikipedia-data-with-nodejs-and-highcharts/</t>
  </si>
  <si>
    <t>L01762</t>
  </si>
  <si>
    <t>Visualize Wikipedia Data with NodeJS and Highcharts</t>
  </si>
  <si>
    <t>https://www.highcharts.com</t>
  </si>
  <si>
    <t>https://wp-assets.highcharts.com/www-highcharts-com/blog/wp-content/uploads/2018/06/18162150/Visualizing-Wikipedia-Data-with-NodeJS-and-Highcharts1-760x380.jpg</t>
  </si>
  <si>
    <t>https://twitter.com/yutannihilat_en/status/1287402204987396096/photo/1</t>
  </si>
  <si>
    <t>L01761</t>
  </si>
  <si>
    <t>http://pbs.twimg.com/profile_images/1093891196487753728/Mpid4Ffw_normal.jpg</t>
  </si>
  <si>
    <t>https://yutani.rbind.io</t>
  </si>
  <si>
    <t>2020-07-26</t>
  </si>
  <si>
    <t>https://dennybritz.com/blog/deep-learning-most-important-ideas/</t>
  </si>
  <si>
    <t>L01759</t>
  </si>
  <si>
    <t>Deep Learning's Most Important Ideas - A Brief Historical Review</t>
  </si>
  <si>
    <t>https://dennybritz.com</t>
  </si>
  <si>
    <t>https://newatlas.com/physics/quantum-time-travel-simulator-butterfly-effect/</t>
  </si>
  <si>
    <t>L01758</t>
  </si>
  <si>
    <t>Quantum time travel doesn't follow Back to the Future rules</t>
  </si>
  <si>
    <t>https://assets.newatlas.com/dims4/default/3afbeb5/2147483647/strip/true/crop/1800x1200+100+0/resize/1200x800!/quality/90/?url=http%3A%2F%2Fnewatlas-brightspot.s3.amazonaws.com%2F09%2Fa0%2F8ccb90ed42f5bef705116ae26d5c%2Fdepositphotos-175419248-l-2015.jpg</t>
  </si>
  <si>
    <t>https://data-marc.com/2020/07/28/external-tools-document-your-power-bi-model/</t>
  </si>
  <si>
    <t>L01757</t>
  </si>
  <si>
    <t>https://data-marc.com</t>
  </si>
  <si>
    <t>https://www.anychart.com/blog/2020/07/22/network-graph-javascript/</t>
  </si>
  <si>
    <t>L01755</t>
  </si>
  <si>
    <t>How to Create JavaScript Network Graph</t>
  </si>
  <si>
    <t>https://www.anychart.com</t>
  </si>
  <si>
    <t>https://towardsdatascience.com/temporal-graph-networks-ab8f327f2efe</t>
  </si>
  <si>
    <t>L01754</t>
  </si>
  <si>
    <t>Temporal Graph Networks</t>
  </si>
  <si>
    <t>https://miro.medium.com/focal/112/112/50/50/0*YHOJeCQ5gaSi85bJ.jpg</t>
  </si>
  <si>
    <t>https://canvas.stanford.edu/courses/114221</t>
  </si>
  <si>
    <t>L01753</t>
  </si>
  <si>
    <t>https://canvas.stanford.edu</t>
  </si>
  <si>
    <t>https://www.freecodecamp.org/news/how-to-build-a-quiz-app-using-react-and-typescript/</t>
  </si>
  <si>
    <t>L01752</t>
  </si>
  <si>
    <t>How to build a Quiz app using React and TypeScript</t>
  </si>
  <si>
    <t>https://www.freecodecamp.org</t>
  </si>
  <si>
    <t>https://datavis.tech/datavis-2020/</t>
  </si>
  <si>
    <t>L01749</t>
  </si>
  <si>
    <t>Datavis 2020</t>
  </si>
  <si>
    <t>https://datavis.tech</t>
  </si>
  <si>
    <t>L01748</t>
  </si>
  <si>
    <t>https://lvngd.com/blog/d3-multi-foci-force-layout-bubble-chart/</t>
  </si>
  <si>
    <t>L01747</t>
  </si>
  <si>
    <t>Building a Multi-Foci Force Layout Bubble Chart in D3.js</t>
  </si>
  <si>
    <t>https://lvngd.com/blog/using-ogr2ogr-convert-shapefiles-geojson/</t>
  </si>
  <si>
    <t>L01743</t>
  </si>
  <si>
    <t>Using ogr2ogr to convert Shapefiles to GeoJSON</t>
  </si>
  <si>
    <t>https://tips4devs.com/articles/make-a-webgl-powered-us-counties-map-with-d3-and-three-js.html</t>
  </si>
  <si>
    <t>L01741</t>
  </si>
  <si>
    <t>https://tips4devs.com</t>
  </si>
  <si>
    <t>https://statisticaloddsandends.wordpress.com/2020/07/23/tidyrcomplete-to-show-all-possible-combinations-of-variables/</t>
  </si>
  <si>
    <t>L01740</t>
  </si>
  <si>
    <t>Statistical Odds &amp; Ends</t>
  </si>
  <si>
    <t>https://statisticaloddsandends.wordpress.com</t>
  </si>
  <si>
    <t>https://www.photo-mark.com/notes/color-theory-blender/</t>
  </si>
  <si>
    <t>L01734</t>
  </si>
  <si>
    <t>https://www.photo-mark.com</t>
  </si>
  <si>
    <t>https://tinkersynth.com/</t>
  </si>
  <si>
    <t>L01731</t>
  </si>
  <si>
    <t>TinkerSynth</t>
  </si>
  <si>
    <t>https://tinkersynth.com</t>
  </si>
  <si>
    <t>https://towardsdatascience.com/five-tidyverse-tricks-you-may-not-know-about-c5026d5a19da</t>
  </si>
  <si>
    <t>L01730</t>
  </si>
  <si>
    <t>Five Tidyverse Tricks You May Not Know About</t>
  </si>
  <si>
    <t>https://miro.medium.com/focal/112/112/50/50/0*NtosGRO7eU0yPQNx.jpg</t>
  </si>
  <si>
    <t>https://twitter.com/CedScherer/status/1281475431707877377/photo/1</t>
  </si>
  <si>
    <t>L01726</t>
  </si>
  <si>
    <t>http://pbs.twimg.com/profile_images/1517060207448313858/REBN9ALf_normal.jpg</t>
  </si>
  <si>
    <t>http://cedricscherer.com</t>
  </si>
  <si>
    <t>2020-07-10</t>
  </si>
  <si>
    <t>https://twitter.com/thantmyintu/status/1284010586209017861/photo/1</t>
  </si>
  <si>
    <t>L01725</t>
  </si>
  <si>
    <t>Myanmar's thinking about race and about the country as a home for indigenous races (as opposed to those who don't really belong) goes back to British rule and is very much influenced by the 1921 and 1931 censuses in particular #colonialism #race https://t.co/jSHsgFg8w7</t>
  </si>
  <si>
    <t>http://pbs.twimg.com/profile_images/1404776924149256199/-DJCJoPK_normal.jpg</t>
  </si>
  <si>
    <t>http://thantmyintu.com</t>
  </si>
  <si>
    <t>2020-07-17</t>
  </si>
  <si>
    <t>https://somethingaboutmaps.wordpress.com/blender-relief-tutorial-blender-basics/</t>
  </si>
  <si>
    <t>L01722</t>
  </si>
  <si>
    <t>Previous Chapter: Getting Set Up Now you’ve got Blender and your heightmap, and so we’re ready to get started. First we’re just going to familiarize ourselves with some of the basics of how to get around the software. As I mentioned, this is a bi...</t>
  </si>
  <si>
    <t>https://somethingaboutmaps.files.wordpress.com/2019/09/save.jpg?w=900</t>
  </si>
  <si>
    <t>L01720</t>
  </si>
  <si>
    <t>https://spatialawareness.io</t>
  </si>
  <si>
    <t>https://res-2.cloudinary.com/spatialawareness/image/upload/t_ghost_default/w_100/v1/ghost/ig8rfnrt57gzd7xnyadv.jpg</t>
  </si>
  <si>
    <t>https://www.arnnet.com.au/article/681283/how-choose-data-analytics-platform/</t>
  </si>
  <si>
    <t>L01719</t>
  </si>
  <si>
    <t>How to choose a data analytics platform</t>
  </si>
  <si>
    <t>https://www.arnnet.com.au</t>
  </si>
  <si>
    <t>https://mitsloan.mit.edu/ideas-made-to-matter/10-big-data-blunders-businesses-should-avoid</t>
  </si>
  <si>
    <t>L01718</t>
  </si>
  <si>
    <t>10 big data blunders businesses should avoid</t>
  </si>
  <si>
    <t>https://towardsdatascience.com/knowledge-graphs-in-natural-language-processing-acl-2020-ebb1f0a6e0b1</t>
  </si>
  <si>
    <t>L01715</t>
  </si>
  <si>
    <t>Knowledge Graphs in Natural Language Processing @ ACL 2020</t>
  </si>
  <si>
    <t>https://miro.medium.com/fit/c/40/40/0*8dHyv9JUC-jKglU0.jpg</t>
  </si>
  <si>
    <t>L01714</t>
  </si>
  <si>
    <t>I knew that you could put anything into a vector that you wanted, But never found a situation where that would be useful. But this shows you how to do modeling with several embedded spreadsheets at once! Playing with fire but it looks so cool. https://t.co/QrgozgDTlD</t>
  </si>
  <si>
    <t>http://pbs.twimg.com/profile_images/765613045066313729/0mD9mlHC_normal.jpg</t>
  </si>
  <si>
    <t>http://EyeOnOhio.com</t>
  </si>
  <si>
    <t>2020-07-13</t>
  </si>
  <si>
    <t>http://tabletopwhale.com/2019/07/08/an-animated-map-of-earth.html</t>
  </si>
  <si>
    <t>L01713</t>
  </si>
  <si>
    <t>An Animated Map of the Earth</t>
  </si>
  <si>
    <t>http://tabletopwhale.com</t>
  </si>
  <si>
    <t>https://anitagraser.com/2020/07/12/spatial-on-air-2-spatiotemporal-everything/</t>
  </si>
  <si>
    <t>L01712</t>
  </si>
  <si>
    <t>We’ve done it again! This time, Daniel O’Donohue and I talked about spatiotemporal data in GIS, including – of course – Time Manager, the new QGIS temporal support, and MovingPandas.   Since we need both data and tools to do spatiotemporal anal...</t>
  </si>
  <si>
    <t>https://anitagraser.com</t>
  </si>
  <si>
    <t>https://course.fullstackdeeplearning.com/</t>
  </si>
  <si>
    <t>L01711</t>
  </si>
  <si>
    <t>https://course.fullstackdeeplearning.com</t>
  </si>
  <si>
    <t>http://flowingdata.com/2016/07/15/square-pie-chart-beats-out-the-rest-in-perception-study/</t>
  </si>
  <si>
    <t>L01706</t>
  </si>
  <si>
    <t>Square pie chart beats out the rest in perception study</t>
  </si>
  <si>
    <t>http://flowingdata.com</t>
  </si>
  <si>
    <t>https://www.r-bloggers.com/free-springer-books-during-covid19/</t>
  </si>
  <si>
    <t>L01704</t>
  </si>
  <si>
    <t>https://neptune.ai/blog/image-segmentation-tips-and-tricks-from-kaggle-competitions</t>
  </si>
  <si>
    <t>L01702</t>
  </si>
  <si>
    <t>Image Segmentation: Tips and Tricks from 39 Kaggle Competitions</t>
  </si>
  <si>
    <t>https://neptune.ai</t>
  </si>
  <si>
    <t>https://archive.uea.ac.uk/jtm/contents.htm</t>
  </si>
  <si>
    <t>L01699</t>
  </si>
  <si>
    <t>''JUST THE MATHS''</t>
  </si>
  <si>
    <t>https://archive.uea.ac.uk</t>
  </si>
  <si>
    <t>https://michaeltoth.me/a-detailed-guide-to-ggplot-colors.html</t>
  </si>
  <si>
    <t>L01697</t>
  </si>
  <si>
    <t>Michael Toth</t>
  </si>
  <si>
    <t>https://michaeltoth.me</t>
  </si>
  <si>
    <t>https://sqlserverbi.blog/2020/05/24/demystifying-the-power-bi-xmla-endpoint/</t>
  </si>
  <si>
    <t>L01694</t>
  </si>
  <si>
    <t>https://sqlserverbi.blog</t>
  </si>
  <si>
    <t>https://i0.wp.com/sqlserverbi.blog/wp-content/uploads/2011/03/rss_round_small.jpg?w=545</t>
  </si>
  <si>
    <t>https://techxplore.com/news/2020-07-ai-carbon-footprint-problem.html</t>
  </si>
  <si>
    <t>L01693</t>
  </si>
  <si>
    <t>AI's carbon footprint problem</t>
  </si>
  <si>
    <t>https://techxplore.com</t>
  </si>
  <si>
    <t>https://scx1.b-cdn.net/csz/news/800a/2020/aiscarbonfoo.jpg</t>
  </si>
  <si>
    <t>https://www.analyticsvidhya.com/blog/2020/07/machine-learning-study-clustering-transactions-text-descriptions/</t>
  </si>
  <si>
    <t>L01692</t>
  </si>
  <si>
    <t>Real-World Machine Learning Case Study: Clustering Transactions Based on Text Descriptions</t>
  </si>
  <si>
    <t>https://www.analyticsvidhya.com</t>
  </si>
  <si>
    <t>https://av-identity.s3.amazonaws.com/users/user/1l1u7y8ORvuMMQlNitds9Q.jpg</t>
  </si>
  <si>
    <t>https://machinelearningmastery.com/books-on-data-cleaning-data-preparation-and-feature-engineering/</t>
  </si>
  <si>
    <t>L01691</t>
  </si>
  <si>
    <t>8 Top Books on Data Cleaning and Feature Engineering</t>
  </si>
  <si>
    <t>https://machinelearningmastery.com/wp-content/uploads/2014/09/feature-engineering-is-hard.jpg</t>
  </si>
  <si>
    <t>https://www.r-bloggers.com/how-to-become-a-data-scientist-in-30-days/</t>
  </si>
  <si>
    <t>L01690</t>
  </si>
  <si>
    <t>https://www.ft.com/content/08dadaf2-9769-44ab-88e3-93f90494b6e5</t>
  </si>
  <si>
    <t>L01688</t>
  </si>
  <si>
    <t>Keep abreast of significant corporate, financial and political developments around the world. Stay informed and spot emerging risks and opportunities with independent global reporting, expert commentary and analysis you can trust. Then 65 € per m...</t>
  </si>
  <si>
    <t>https://www.ft.com</t>
  </si>
  <si>
    <t>https://www.ft.com/__assets/creatives/product/dynamic-barriers/default.jpg?v=2</t>
  </si>
  <si>
    <t>https://twitter.com/equerystrian/status/1271825938553110528/photo/1</t>
  </si>
  <si>
    <t>L01681</t>
  </si>
  <si>
    <t>@thepowerbiqueen lays out the basics of working with #PowerShell and #PowerBI REST API's so clearly, she's welcoming folks into what can seem scary for those who have never worked with web services. Well done! #PowerBIDays https://t.co/PXhJ0quoOa</t>
  </si>
  <si>
    <t>http://pbs.twimg.com/profile_images/986644791332028418/_Mc7gFEL_normal.jpg</t>
  </si>
  <si>
    <t>http://ginameronek.com</t>
  </si>
  <si>
    <t>2020-06-13</t>
  </si>
  <si>
    <t>L01678</t>
  </si>
  <si>
    <t>What's everyone's favorite font/typeface?</t>
  </si>
  <si>
    <t>http://pbs.twimg.com/profile_images/1272878189736456192/46XJznR2_normal.png</t>
  </si>
  <si>
    <t>https://www.adobe.com/products/photoshop.html?sdid</t>
  </si>
  <si>
    <t>2020-05-18</t>
  </si>
  <si>
    <t>https://levelup.gitconnected.com/d3-js-and-vue-js-7a6a721eb79f</t>
  </si>
  <si>
    <t>L01677</t>
  </si>
  <si>
    <t>D3.js and Vue.JS</t>
  </si>
  <si>
    <t>https://levelup.gitconnected.com</t>
  </si>
  <si>
    <t>https://miro.medium.com/fit/c/40/40/0*3IESLPm0bBnEVXq7.jpg</t>
  </si>
  <si>
    <t>https://www.geekstrick.com/world-map-using-d3-javascript-library/</t>
  </si>
  <si>
    <t>L01676</t>
  </si>
  <si>
    <t>World Map Using D3 JavaScript library</t>
  </si>
  <si>
    <t>https://www.geekstrick.com</t>
  </si>
  <si>
    <t>https://syncedreview.com/2020/06/04/deepfacedrawing-generates-photorealistic-portraits-from-freehand-sketches/</t>
  </si>
  <si>
    <t>L01674</t>
  </si>
  <si>
    <t>DeepFaceDrawing Generates Photorealistic Portraits from Freehand Sketches</t>
  </si>
  <si>
    <t>https://syncedreview.com</t>
  </si>
  <si>
    <t>https://boingboing.net/2020/06/05/machine-learning-app-turns-fac.html</t>
  </si>
  <si>
    <t>L01673</t>
  </si>
  <si>
    <t>Machine learning app turns face sketches into realististic photos</t>
  </si>
  <si>
    <t xml:space="preserve"> University researchers from Hong Kong and China created an application called DeepFaceDrawing that "allows users with little training in drawing to produce high-quality images from rough or even incomplete freehand sketches." Image: YouTube Ra...</t>
  </si>
  <si>
    <t>https://boingboing.net</t>
  </si>
  <si>
    <t>https://i0.wp.com/boingboing.net/wp-content/uploads/2022/03/CleanShot-2022-03-31-at-09.15.08.jpg?resize=250%2C190&amp;ssl=1</t>
  </si>
  <si>
    <t>https://www.eurekalert.org/pub_releases/2020-06/danl-abm060520.php</t>
  </si>
  <si>
    <t>L01672</t>
  </si>
  <si>
    <t>Artificial brains may need sleep too</t>
  </si>
  <si>
    <t>https://www.eurekalert.org</t>
  </si>
  <si>
    <t>https://www.iep.utm.edu/pop-sci/</t>
  </si>
  <si>
    <t>L01669</t>
  </si>
  <si>
    <t>https://www.iep.utm.edu</t>
  </si>
  <si>
    <t>https://iep.utm.edu/wp-content/media/popper.jpg</t>
  </si>
  <si>
    <t>https://eos.org/features/visualizing-science-how-color-determines-what-we-see</t>
  </si>
  <si>
    <t>L01667</t>
  </si>
  <si>
    <t>Visualizing Science: How Color Determines What We See</t>
  </si>
  <si>
    <t>https://eos.org</t>
  </si>
  <si>
    <t>https://i0.wp.com/eos.org/wp-content/uploads/2022/06/astropi.jpg?fit=1200%2C675&amp;ssl=1&amp;resize=350%2C200</t>
  </si>
  <si>
    <t>https://www.r-bloggers.com/reasons-why-data-science-projects-are-not-always-successful-part-1/</t>
  </si>
  <si>
    <t>L01666</t>
  </si>
  <si>
    <t>https://www.techradar.com/news/ibm-publishes-wide-ranging-free-data-sets-to-assist-ai-developers</t>
  </si>
  <si>
    <t>L01665</t>
  </si>
  <si>
    <t>IBM publishes wide-ranging free data sets to assist AI developers</t>
  </si>
  <si>
    <t>https://www.techradar.com</t>
  </si>
  <si>
    <t>https://cdn.mos.cms.futurecdn.net/CMiifeoaPiwDD5NBNkXnuE-320-80.jpg</t>
  </si>
  <si>
    <t>http://space.ucmerced.edu/chapter</t>
  </si>
  <si>
    <t>L01664</t>
  </si>
  <si>
    <t>http://space.ucmerced.edu</t>
  </si>
  <si>
    <t>https://online-learning.harvard.edu/catalog/FRee</t>
  </si>
  <si>
    <t>L01663</t>
  </si>
  <si>
    <t>https://online-learning.harvard.edu</t>
  </si>
  <si>
    <t>https://www.sarasoueidan.com/blog/jekyll-ghpages-to-hugo-netlify/</t>
  </si>
  <si>
    <t>L01662</t>
  </si>
  <si>
    <t>Migrating from Jekyll+Github Pages to Hugo+Netlify</t>
  </si>
  <si>
    <t>https://www.sarasoueidan.com</t>
  </si>
  <si>
    <t>L01661</t>
  </si>
  <si>
    <t>http://pbs.twimg.com/profile_images/1215519756922454017/drbJ0Cxb_normal.jpg</t>
  </si>
  <si>
    <t>https://www.troondx.com</t>
  </si>
  <si>
    <t>2019-10-14</t>
  </si>
  <si>
    <t>https://tbaldw.in/nyc-buildings/</t>
  </si>
  <si>
    <t>L01658</t>
  </si>
  <si>
    <t>All the Buildings in Manhattan</t>
  </si>
  <si>
    <t>https://tbaldw.in</t>
  </si>
  <si>
    <t>http://movevis.org/</t>
  </si>
  <si>
    <t>L01656</t>
  </si>
  <si>
    <t>http://movevis.org</t>
  </si>
  <si>
    <t>L01654</t>
  </si>
  <si>
    <t>If you're bored at home or just want to learn something new, check out these 15 amazing reading groups/virtual seminars covering topics such as Deep Learning, Computer Vision, Robotics, RL theory, NLP and Continual Learning 🖥️🎥👇</t>
  </si>
  <si>
    <t>http://pbs.twimg.com/profile_images/1490512033497845769/VzwynVy6_normal.jpg</t>
  </si>
  <si>
    <t>http://sanny.substack.com</t>
  </si>
  <si>
    <t>2020-05-22</t>
  </si>
  <si>
    <t>https://www.boredpanda.com/graphic-designer-redesigned-worst-logos-emanuele-abrate/</t>
  </si>
  <si>
    <t>L01650</t>
  </si>
  <si>
    <t>Designer Fixes The ‘World’s Worst Logos’ (9 Pics) Interview With Artist</t>
  </si>
  <si>
    <t>https://www.boredpanda.com</t>
  </si>
  <si>
    <t>https://malco.io/2020/05/16/replicating-an-nyt-table-of-swedish-covid-deaths-with-gt/</t>
  </si>
  <si>
    <t>L01648</t>
  </si>
  <si>
    <t>https://malco.io</t>
  </si>
  <si>
    <t>https://d33wubrfki0l68.cloudfront.net/e21b4c97c5727f57a27a96c220f4d7c3c0934a1a/3162e/authors/malcolm-barrett/avatar_hu7cd8e03fae7dee7e08991da728c996e4_129746_250x250_fill_q100_lanczos_center.jpg</t>
  </si>
  <si>
    <t>https://www.r-bloggers.com/how-to-set-up-tensorflow-2-in-r-in-5-minutes-bonus-image-recognition-tutorial/</t>
  </si>
  <si>
    <t>L01646</t>
  </si>
  <si>
    <t>https://i2.wp.com/www.business-science.io/assets/2020-04-20-python/protip-repl_python.jpg?w=578&amp;ssl=1</t>
  </si>
  <si>
    <t>https://thenewstack.io/demystifying-deep-learning-and-artificial-intelligence/</t>
  </si>
  <si>
    <t>L01641</t>
  </si>
  <si>
    <t>Demystifying Deep Learning and Artificial Intelligence</t>
  </si>
  <si>
    <t>https://cdn.thenewstack.io/media/2020/03/40fdb527-lp.jpg</t>
  </si>
  <si>
    <t>https://towardsdatascience.com/the-7-steps-of-machine-learning-2877d7e5548e</t>
  </si>
  <si>
    <t>L01640</t>
  </si>
  <si>
    <t>The 7 Steps of Machine Learning</t>
  </si>
  <si>
    <t>L01638</t>
  </si>
  <si>
    <t>http://pbs.twimg.com/profile_images/922511756110557184/IDxUQ_rr_normal.jpg</t>
  </si>
  <si>
    <t>https://www.ft.com/jbm</t>
  </si>
  <si>
    <t>2020-05-04</t>
  </si>
  <si>
    <t>https://resources.rstudio.com/rstudio-conf-2020/mlops-for-r-with-azure-machine-learning-david-smith</t>
  </si>
  <si>
    <t>L01637</t>
  </si>
  <si>
    <t>MLOps for R with Azure Machine Learning</t>
  </si>
  <si>
    <t>Join us at rstudio::conf(2022) to sharpen your R skills. | July 25-28th in D.C. Learn More rstudio::conf(2022) | July 25-28th in D.C. 7/25 - 7/28 in D.C. The premier IDE for R RStudio anywhere using a web browser Put Shiny applications online...</t>
  </si>
  <si>
    <t>https://resources.rstudio.com</t>
  </si>
  <si>
    <t>https://www.r-bloggers.com/animations-in-the-time-of-coronavirus/</t>
  </si>
  <si>
    <t>L01635</t>
  </si>
  <si>
    <t>https://shihn.ca/posts/2020/roughjs-algorithms/</t>
  </si>
  <si>
    <t>L01633</t>
  </si>
  <si>
    <t>How to emulate hand-drawn shapes / Algorithms behind RoughJS</t>
  </si>
  <si>
    <t>https://shihn.ca</t>
  </si>
  <si>
    <t>https://ourworldindata.org/global-land-for-agriculture</t>
  </si>
  <si>
    <t>L01632</t>
  </si>
  <si>
    <t>Half of the world’s habitable land is used for agriculture</t>
  </si>
  <si>
    <t>https://ourworldindata.org</t>
  </si>
  <si>
    <t>http://samia.rbind.io/post/australia-wildfires-a-tidy-tuesday-project-from-january-2020/</t>
  </si>
  <si>
    <t>L01630</t>
  </si>
  <si>
    <t>http://samia.rbind.io</t>
  </si>
  <si>
    <t>https://twitter.com/simongerman600/status/1254022863725776896/photo/1</t>
  </si>
  <si>
    <t>L01628</t>
  </si>
  <si>
    <t>http://pbs.twimg.com/profile_images/1109070642798718977/3dhmTNGC_normal.png</t>
  </si>
  <si>
    <t>http://SimonK.com.au</t>
  </si>
  <si>
    <t>2020-04-25</t>
  </si>
  <si>
    <t>https://www.r-bloggers.com/easy-api-building-for-data-scientists-with-r/</t>
  </si>
  <si>
    <t>L01626</t>
  </si>
  <si>
    <t>L01625</t>
  </si>
  <si>
    <t>Designing complex architectured materials with generative adversarial networks</t>
  </si>
  <si>
    <t>Note: The article usage is presented with a three- to four-day delay and will update daily once available. Due to this delay, usage data will not appear immediately following publication. Citation information is sourced from Crossref Cited-by ser...</t>
  </si>
  <si>
    <t>https://advances.sciencemag.org</t>
  </si>
  <si>
    <t>https://advances.sciencemag.org/content/6/17/eaaz4169.full/cms/asset/758c7f7d-8e93-4894-8503-439f10685d87/sciadv.2022.8.issue-30.cover.jpg</t>
  </si>
  <si>
    <t>L01623</t>
  </si>
  <si>
    <t>AI Feynman: A physics-inspired method for symbolic regression</t>
  </si>
  <si>
    <t>https://advances.sciencemag.org/content/6/16/eaay2631.full/cms/asset/758c7f7d-8e93-4894-8503-439f10685d87/sciadv.2022.8.issue-30.cover.jpg</t>
  </si>
  <si>
    <t>https://mindmatters.ai/2020/04/is-ai-really-better-than-physicians-at-diagnosis/</t>
  </si>
  <si>
    <t>L01622</t>
  </si>
  <si>
    <t>Is AI really better than physicians at diagnosis?</t>
  </si>
  <si>
    <t>https://mindmatters.ai</t>
  </si>
  <si>
    <t>https://www.discovery.org/m/2019/03/Brendan-Dixon-2018.jpg</t>
  </si>
  <si>
    <t>https://twitter.com/owasow/status/1248750163658588162/photo/1</t>
  </si>
  <si>
    <t>L01621</t>
  </si>
  <si>
    <t>http://pbs.twimg.com/profile_images/1246862153367207936/25jqbfWj_normal.jpg</t>
  </si>
  <si>
    <t>http://omarwasow.com</t>
  </si>
  <si>
    <t>2020-04-11</t>
  </si>
  <si>
    <t>https://twitter.com/antgrasso/status/1249004316775657472/photo/1</t>
  </si>
  <si>
    <t>L01619</t>
  </si>
  <si>
    <t>As enterprise data volume explodes and the number of potential data use cases grows exponentially, an industrialized approach is quickly becoming a must-have capability. @AccentureTech via @antgrasso &amp;gt;&amp;gt; #DigitalTransformation #Data #Analytics #BigData https://t.co/vhxriBP2nj</t>
  </si>
  <si>
    <t>http://pbs.twimg.com/profile_images/1121360169319981058/1W13Y7Vi_normal.png</t>
  </si>
  <si>
    <t>https://www.linkedin.com/in/antgrasso</t>
  </si>
  <si>
    <t>https://gitlab.com/edouardklein/falsisign</t>
  </si>
  <si>
    <t>L01618</t>
  </si>
  <si>
    <t>https://gitlab.com</t>
  </si>
  <si>
    <t>https://www.r-bloggers.com/scraping-gdpr-fines/</t>
  </si>
  <si>
    <t>L01617</t>
  </si>
  <si>
    <t>https://www.r-bloggers.com/need-a-good-rstudio-alternative-try-vscode-r/</t>
  </si>
  <si>
    <t>L01616</t>
  </si>
  <si>
    <t>https://www.r-bloggers.com/covid-19-explore-your-visualizer-degrees-of-freedom/</t>
  </si>
  <si>
    <t>L01615</t>
  </si>
  <si>
    <t>https://graphics.reuters.com/HEALTH-CORONAVIRUS/CASUALTIES/gjnpwjmqvwr/</t>
  </si>
  <si>
    <t>L01614</t>
  </si>
  <si>
    <t>Breaking the wave</t>
  </si>
  <si>
    <t>https://graphics.reuters.com</t>
  </si>
  <si>
    <t>https://machinelearningmastery.com/clustering-algorithms-with-python/</t>
  </si>
  <si>
    <t>L01613</t>
  </si>
  <si>
    <t>10 Clustering Algorithms With Python</t>
  </si>
  <si>
    <t>https://machinelearningmastery.com/wp-content/uploads/2016/06/Save-and-Load-Machine-Learning-Models-in-Python-with-scikit-learn-150x150.jpg</t>
  </si>
  <si>
    <t>https://www.instructables.com/id/DIY-Cloth-Face-Mask/</t>
  </si>
  <si>
    <t>L01611</t>
  </si>
  <si>
    <t>DIY Cloth Face Mask</t>
  </si>
  <si>
    <t>4,610,630 2,435 563 Featured UPDATE 7 It's been almost a year since I put this instructable up (March 7, 2020). We're up to 4.5 million views. Amazing. Thousands of kind people have sewn hundreds of thousands of masks to give away since then....</t>
  </si>
  <si>
    <t>https://www.instructables.com</t>
  </si>
  <si>
    <t>https://content.instructables.com/ORIG/F5T/4UTQ/KGF4CXP7/F5T4UTQKGF4CXP7.jpg?auto=webp&amp;crop=1%3A1&amp;frame=1&amp;width=320</t>
  </si>
  <si>
    <t>https://twitter.com/oliviacpaschal/status/1245711609890320386/photo/1</t>
  </si>
  <si>
    <t>L01610</t>
  </si>
  <si>
    <t>here is what I have to say about these two maps: the first one lacks a ton of context that the second one includes. if you're using the first map to make sweeping judgments about the South, please rethink. I'll explain. https://t.co/crzBAPSd45</t>
  </si>
  <si>
    <t>http://pbs.twimg.com/profile_images/1545581694098575361/FGs2pdk0_normal.jpg</t>
  </si>
  <si>
    <t>http://www.oliviapaschal.com/</t>
  </si>
  <si>
    <t>2020-04-02</t>
  </si>
  <si>
    <t>https://towardsdatascience.com/stream-learning-in-energy-iot-systems-11f6ef089390</t>
  </si>
  <si>
    <t>L01609</t>
  </si>
  <si>
    <t>Stream Learning in Energy IoT Systems</t>
  </si>
  <si>
    <t>https://miro.medium.com/fit/c/40/40/0*N3NrQGsFtyN4PipV.jpg</t>
  </si>
  <si>
    <t>https://towardsdatascience.com/variational-autoencoders-vaes-for-dummies-step-by-step-tutorial-69e6d1c9d8e9</t>
  </si>
  <si>
    <t>L01608</t>
  </si>
  <si>
    <t>Variational Autoencoders (VAEs) for Dummies — Step By Step Tutorial</t>
  </si>
  <si>
    <t>https://observablehq.com/collection/%40info474/teaching-process</t>
  </si>
  <si>
    <t>L01607</t>
  </si>
  <si>
    <t>https://static.observableusercontent.com/thumbnail/b1f31cfd80949a500f1a33c5c60df4b8057b9676d599a33fe8d3aad760abc671.jpg</t>
  </si>
  <si>
    <t>https://www.r-bloggers.com/animating-u-s-population-distributions/</t>
  </si>
  <si>
    <t>L01603</t>
  </si>
  <si>
    <t>https://www.r-bloggers.com/retail-data-r-package/</t>
  </si>
  <si>
    <t>L01602</t>
  </si>
  <si>
    <t>https://www.pragmatic.ml/a-survey-of-methods-for-incorporating-long-term-context/</t>
  </si>
  <si>
    <t>L01599</t>
  </si>
  <si>
    <t>A Survey of Long-Term Context in Transformers</t>
  </si>
  <si>
    <t>https://www.pragmatic.ml</t>
  </si>
  <si>
    <t>https://www.dolthub.com/blog/2020-02-03-dolt-and-dolthub-getting-started/</t>
  </si>
  <si>
    <t>L01598</t>
  </si>
  <si>
    <t>Dolt and DoltHub: Getting Started</t>
  </si>
  <si>
    <t>https://www.dolthub.com</t>
  </si>
  <si>
    <t>https://www.r-bloggers.com/using-r-simple-gantt-chart-with-ggplot2/</t>
  </si>
  <si>
    <t>L01597</t>
  </si>
  <si>
    <t>https://twitter.com/TrevorABranch/status/1231662871488032769/photo/1</t>
  </si>
  <si>
    <t>L01596</t>
  </si>
  <si>
    <t>http://pbs.twimg.com/profile_images/492544507590631424/2kbSxpKS_normal.png</t>
  </si>
  <si>
    <t>http://fish.washington.edu/people/branch/</t>
  </si>
  <si>
    <t>2020-02-23</t>
  </si>
  <si>
    <t>https://arxiv.org/abs/2002.08512</t>
  </si>
  <si>
    <t>L01595</t>
  </si>
  <si>
    <t>https://blog.datawrapper.de/datavis-papers/</t>
  </si>
  <si>
    <t>L01594</t>
  </si>
  <si>
    <t>https://www.fast.ai/2019/07/08/fastai-nlp/</t>
  </si>
  <si>
    <t>L01593</t>
  </si>
  <si>
    <t>https://www.ted.com/talks/shakir_mohamed_machinery_of_grace</t>
  </si>
  <si>
    <t>L01589</t>
  </si>
  <si>
    <t>Machinery of Grace</t>
  </si>
  <si>
    <t>https://www.ted.com</t>
  </si>
  <si>
    <t>https://advances.sciencemag.org/content/6/5/eaay2378</t>
  </si>
  <si>
    <t>L01588</t>
  </si>
  <si>
    <t>One-step regression and classification with cross-point resistive memory arrays</t>
  </si>
  <si>
    <t>https://twitter.com/Lub_Blub/status/1222200475128188928/video/1</t>
  </si>
  <si>
    <t>L01586</t>
  </si>
  <si>
    <t>http://pbs.twimg.com/profile_images/1276944989830803456/w7FslgAj_normal.jpg</t>
  </si>
  <si>
    <t>http://www.lubblub.com</t>
  </si>
  <si>
    <t>2020-01-28</t>
  </si>
  <si>
    <t>http://blog.crisp.se/2016/06/08/henrikkniberg/spotify-rhythm</t>
  </si>
  <si>
    <t>L01585</t>
  </si>
  <si>
    <t>Spotify Rhythm – how we get aligned (slides from my talk at Agile Sverige)</t>
  </si>
  <si>
    <t>Here are the slides from my talk about Spotify Rhythm at Agila Sverige. The talk is about Spotify’s current approach to getting aligned as a company. It covers: Holy crap how did I manage to cover all that in 10 minutes?! Guess I talked fast 🙂 ...</t>
  </si>
  <si>
    <t>http://blog.crisp.se</t>
  </si>
  <si>
    <t>https://blog.crisp.se/wp-content/uploads/2018/01/Mikael-Brodd_avatar_1517165277-60x60.jpg</t>
  </si>
  <si>
    <t>https://machinelearningmastery.com/data-sampling-methods-for-imbalanced-classification/</t>
  </si>
  <si>
    <t>L01584</t>
  </si>
  <si>
    <t>Tour of Data Sampling Methods for Imbalanced Classification</t>
  </si>
  <si>
    <t>https://machinelearningmastery.com/wp-content/uploads/2019/12/A-Gentle-Introduction-to-Imbalanced-Classification.jpg</t>
  </si>
  <si>
    <t>https://blogs.scientificamerican.com/observations/ai-isnt-a-solution-to-all-our-problems/</t>
  </si>
  <si>
    <t>L01583</t>
  </si>
  <si>
    <t>AI Isn’t a Solution to All Our Problems</t>
  </si>
  <si>
    <t>https://blogs.scientificamerican.com</t>
  </si>
  <si>
    <t>https://static.scientificamerican.com/blogs/cache/file/8889DFCA-15C0-4FFE-AA16398749F87770_source.jpg?w=590&amp;h=800&amp;E057EEFE-79A2-4FD8-A03F6BDBAA90A37D</t>
  </si>
  <si>
    <t>https://blog.google/products/search/discovering-millions-datasets-web/</t>
  </si>
  <si>
    <t>L01582</t>
  </si>
  <si>
    <t>Discovering millions of datasets on the web</t>
  </si>
  <si>
    <t>https://blog.google</t>
  </si>
  <si>
    <t>https://blog.datawrapper.de/datawrapper-training-materials-for-workshops/</t>
  </si>
  <si>
    <t>L01581</t>
  </si>
  <si>
    <t>Introducing materials for Datawrapper workshops</t>
  </si>
  <si>
    <t>https://eloquentjavascript.net/</t>
  </si>
  <si>
    <t>L01580</t>
  </si>
  <si>
    <t>Eloquent JavaScript3rd edition (2018)</t>
  </si>
  <si>
    <t>https://eloquentjavascript.net</t>
  </si>
  <si>
    <t>https://eloquentjavascript.net/img/cover.jpg</t>
  </si>
  <si>
    <t>https://www.fast.ai/2020/01/18/gitblog/</t>
  </si>
  <si>
    <t>L01577</t>
  </si>
  <si>
    <t>https://arxiv.org/abs/2001.02600</t>
  </si>
  <si>
    <t>L01575</t>
  </si>
  <si>
    <t>https://twitter.com/MikeAinOz/status/1201363523139297280/video/1</t>
  </si>
  <si>
    <t>L01568</t>
  </si>
  <si>
    <t>http://pbs.twimg.com/profile_images/1217923100609695744/7n7wwDE0_normal.jpg</t>
  </si>
  <si>
    <t>http://paradigmbi.com.au</t>
  </si>
  <si>
    <t>http://www.jtoy.net/blog/deep-reinforcement-learning-is-a-waste-of-time.html</t>
  </si>
  <si>
    <t>L01567</t>
  </si>
  <si>
    <t>Deep Reinforcement Learning is a waste of time</t>
  </si>
  <si>
    <t>http://www.jtoy.net</t>
  </si>
  <si>
    <t>http://www.jtoy.net/blog/deep-reinforcement-learning-is-a-waste-of-time.html/images/blog/rl_current.jpg</t>
  </si>
  <si>
    <t>L01566</t>
  </si>
  <si>
    <t>Using transfer learning from prior reference knowledge to improve the clustering of single-cell RNA-Seq data</t>
  </si>
  <si>
    <t>http://snap.stanford.edu/gnnexplainer/</t>
  </si>
  <si>
    <t>L01563</t>
  </si>
  <si>
    <t>Hyperbolic Graph Convolutional Neural Networks</t>
  </si>
  <si>
    <t>GNN-Explainer is a general tool for explaining predictions made by graph neural networks (GNNs). Given a trained GNN model and an instance as its input, the GNN-Explainer produces an explanation of the GNN model prediction via a compact subgraph s...</t>
  </si>
  <si>
    <t>http://snap.stanford.edu</t>
  </si>
  <si>
    <t>http://snap.stanford.edu/gnnexplainer/files/explainer-introduction.jpg</t>
  </si>
  <si>
    <t>https://thenewstack.io/amazon-web-services-launches-an-ide-to-manage-the-full-machine-learning-lifecycle/</t>
  </si>
  <si>
    <t>L01562</t>
  </si>
  <si>
    <t>AWS Launches an IDE to Manage the Full Machine Learning Lifecycle</t>
  </si>
  <si>
    <t>https://cdn.thenewstack.io/media/2019/12/05ba0e58-aws-matt-wood-1024x576.jpg</t>
  </si>
  <si>
    <t>https://blog.datawrapper.de/create-data-visualization-for-free/</t>
  </si>
  <si>
    <t>L01559</t>
  </si>
  <si>
    <t>Create data viz with Datawrapper, with our new, strong free plan</t>
  </si>
  <si>
    <t>https://www.asimovinstitute.org/neural-network-zoo/</t>
  </si>
  <si>
    <t>L01558</t>
  </si>
  <si>
    <t>https://www.asimovinstitute.org</t>
  </si>
  <si>
    <t>https://tsibble.tidyverts.org/</t>
  </si>
  <si>
    <t>L01557</t>
  </si>
  <si>
    <t>tsibble</t>
  </si>
  <si>
    <t>https://tsibble.tidyverts.org</t>
  </si>
  <si>
    <t>https://towardsdatascience.com/qrash-course-deep-q-networks-from-the-ground-up-1bbda41d3677</t>
  </si>
  <si>
    <t>L01556</t>
  </si>
  <si>
    <t>Qrash Course: Reinforcement Learning 101 &amp; Deep Q Networks in 10 Minutes</t>
  </si>
  <si>
    <t>http://www.rebeccabarter.com/blog/2019-01-21_world_happiness/</t>
  </si>
  <si>
    <t>L01553</t>
  </si>
  <si>
    <t>Visualizing world happiness</t>
  </si>
  <si>
    <t>It's time for statistics departments to start supporting their applied students Across (dplyr 1.0.0): applying dplyr functions simultaneously across multiple columns Twitter Google+ Facebook Reddit LinkedIn StumbleUpon Email I created an ...</t>
  </si>
  <si>
    <t>http://www.rebeccabarter.com</t>
  </si>
  <si>
    <t>https://d33wubrfki0l68.cloudfront.net/4d4bca4fe221316d41e53ef3fdb82bb5794a7ee8/4a3d4/img/main/logo.jpg</t>
  </si>
  <si>
    <t>https://www.jwilber.me/permutationtest/</t>
  </si>
  <si>
    <t>L01552</t>
  </si>
  <si>
    <t>The Permutation Test</t>
  </si>
  <si>
    <t>https://www.jwilber.me</t>
  </si>
  <si>
    <t>https://twitter.com/robinson_es/status/1193190944675381248/photo/1</t>
  </si>
  <si>
    <t>L01551</t>
  </si>
  <si>
    <t>http://pbs.twimg.com/profile_images/964177813745143808/pgqRMxxy_normal.jpg</t>
  </si>
  <si>
    <t>http://hookedondata.org</t>
  </si>
  <si>
    <t>2019-11-09</t>
  </si>
  <si>
    <t>L01549</t>
  </si>
  <si>
    <t>Why deep-learning AIs are so easy to fool</t>
  </si>
  <si>
    <t>https://images.nature.com/w140h79/magazine-assets/d41586-022-01949-9/d41586-022-01949-9_23263020.jpg</t>
  </si>
  <si>
    <t>http://visjs.org/</t>
  </si>
  <si>
    <t>L01548</t>
  </si>
  <si>
    <t>http://visjs.org</t>
  </si>
  <si>
    <t>https://www.nature.com/articles/nmeth.4642</t>
  </si>
  <si>
    <t>L01547</t>
  </si>
  <si>
    <t>Statistics versus machine learning</t>
  </si>
  <si>
    <t>https://spectrum.ieee.org/biomedical/diagnostics/how-ibm-watson-overpromised-and-underdelivered-on-ai-health-care</t>
  </si>
  <si>
    <t>L01544</t>
  </si>
  <si>
    <t>How IBM Watson Overpromised and Underdelivered on AI Health Care</t>
  </si>
  <si>
    <t>https://mindmatters.ai/2019/08/why-was-ibm-watson-a-flop-in-medicine/</t>
  </si>
  <si>
    <t>L01543</t>
  </si>
  <si>
    <t>Why Was IBM Watson a Flop in Medicine?</t>
  </si>
  <si>
    <t>https://mindmatters.ai/wp-content/uploads/sites/2/2022/07/hacking-and-malware-concept-stockpack-adobe-stock-987x658.jpg</t>
  </si>
  <si>
    <t>http://plantuml.com/component-diagram</t>
  </si>
  <si>
    <t>L01542</t>
  </si>
  <si>
    <t>Component DiagramEdit in DokuwikiEdit in AsciidocEdit in Markdown</t>
  </si>
  <si>
    <t>http://plantuml.com</t>
  </si>
  <si>
    <t>https://www.nodebox.net/node/documentation/tutorial/animation.html</t>
  </si>
  <si>
    <t>L01541</t>
  </si>
  <si>
    <t>Basic Animation</t>
  </si>
  <si>
    <t>https://dev.to/b0nbon1/understanding-big-o-notation-with-javascript-25mc</t>
  </si>
  <si>
    <t>L01539</t>
  </si>
  <si>
    <t>Understanding Big-O Notation With JavaScript</t>
  </si>
  <si>
    <t>We're a place where coders share, stay up-to-date and grow their careers. Posted on Oct 10, 2019 • Updated on Feb 17, 2020 O(1) is holy. ~Hamid Tizhoosh The Big-O notation measures the worst-case complexity of an algorithm. In Big-O notation, n...</t>
  </si>
  <si>
    <t>https://res.cloudinary.com/practicaldev/image/fetch/s--SUDyBC6t--/c_imagga_scale,f_auto,fl_progressive,h_100,q_auto,w_100/https:/dev-to-uploads.s3.amazonaws.com/uploads/user/profile_image/753907/98a504b3-60e6-4aae-8062-d8ddf7555e20.jpg</t>
  </si>
  <si>
    <t>https://www.nature.com/articles/d41586-019-03013-5%3Fsf221156507%3D1</t>
  </si>
  <si>
    <t>L01536</t>
  </si>
  <si>
    <t>https://images.nature.com/w140h79/magazine-assets/d41586-022-01962-y/d41586-022-01962-y_23282406.jpg</t>
  </si>
  <si>
    <t>https://www.creativebloq.com/how-to/brainjs-neural-network</t>
  </si>
  <si>
    <t>L01535</t>
  </si>
  <si>
    <t>Use brain.js to build a neural network</t>
  </si>
  <si>
    <t>https://developer.here.com/blog/interactive-visualization-of-10m-3d-points-with-new-open-source-python-package-pptk</t>
  </si>
  <si>
    <t>L01534</t>
  </si>
  <si>
    <t>High-precision data and advanced tooling in one place Build high-quality maps using fresh location data Create fresh, accurate maps and layer global information Explore industry-leading map content Help vehicles see beyond sensors with locatio...</t>
  </si>
  <si>
    <t>https://developer.here.com</t>
  </si>
  <si>
    <t>https://developer.here.com/blog/interactive-visualization-of-10m-3d-points-with-new-open-source-python-package-pptk/sites/g/files/odxslz256/files/styles/author_avatar/public/2022-06/victorlu_pic-blog.jpg?h=b6e7146f&amp;itok=z1Iu3cK0</t>
  </si>
  <si>
    <t>https://www.smashingmagazine.com/2019/09/machine-learning-front-end-developers-tensorflowjs/</t>
  </si>
  <si>
    <t>L01533</t>
  </si>
  <si>
    <t>Machine Learning For Front-End Developers With Tensorflow.js</t>
  </si>
  <si>
    <t>https://www.smashingmagazine.com</t>
  </si>
  <si>
    <t>https://cloud.netlifyusercontent.com/assets/344dbf88-fdf9-42bb-adb4-46f01eedd629/c5cad480-2852-4875-99fe-e5b29322cce7/charlie-gerard-profile.jpg</t>
  </si>
  <si>
    <t>https://towardsdatascience.com/automate-data-cleaning-with-unsupervised-learning-2046ef59ac17</t>
  </si>
  <si>
    <t>L01532</t>
  </si>
  <si>
    <t>Automate Data Cleaning with Unsupervised Learning</t>
  </si>
  <si>
    <t>https://miro.medium.com/fit/c/40/40/0*tOhejbMya27V1Pqx.jpg</t>
  </si>
  <si>
    <t>https://machinelearningmastery.com/uncertainty-in-machine-learning/</t>
  </si>
  <si>
    <t>L01531</t>
  </si>
  <si>
    <t>A Gentle Introduction to Uncertainty in Machine Learning</t>
  </si>
  <si>
    <t>https://machinelearningmastery.com/wp-content/uploads/2019/11/A-Gentle-Introduction-to-Stochastic-in-Machine-Learning.jpg</t>
  </si>
  <si>
    <t>https://www.classcentral.com/report/best-machine-learning-courses/</t>
  </si>
  <si>
    <t>L01530</t>
  </si>
  <si>
    <t>The Best Machine Learning Courses — Class Central Career Guides</t>
  </si>
  <si>
    <t>Your source for the latest news and trends in online education. Stay up to date Disclosure: Class Central is learner-supported. When you buy through links on our site, we may earn an affiliate commission. Part five of our six-piece series that ...</t>
  </si>
  <si>
    <t>https://www.classcentral.com</t>
  </si>
  <si>
    <t>https://www.classcentral.com/report/wp-content/uploads/2017/01/kirillclass-1024x574.jpg</t>
  </si>
  <si>
    <t>https://observablehq.com/collection/%40uwdata/visualization-curriculum</t>
  </si>
  <si>
    <t>L01529</t>
  </si>
  <si>
    <t>PublicVisualization Curriculum</t>
  </si>
  <si>
    <t>https://static.observableusercontent.com/thumbnail/5949bc09e1abb13be23518c9a29287ab45a7f5b6c6985b1bc61c7dd4a7c0e8cb.jpg</t>
  </si>
  <si>
    <t>https://peteratwoodprojects.wordpress.com/ships-log-maps-1740-1850/</t>
  </si>
  <si>
    <t>L01528</t>
  </si>
  <si>
    <t>Ship’s Log Maps 1740-1850</t>
  </si>
  <si>
    <t>Peter Atwood</t>
  </si>
  <si>
    <t>https://peteratwoodprojects.wordpress.com</t>
  </si>
  <si>
    <t>http://ruder.io/state-of-transfer-learning-in-nlp/</t>
  </si>
  <si>
    <t>L01526</t>
  </si>
  <si>
    <t>The State of Transfer Learning in NLP</t>
  </si>
  <si>
    <t>http://ruder.io</t>
  </si>
  <si>
    <t>http://ruder.io/state-of-transfer-learning-in-nlp/../content/images/size/w100/2019/02/new_profile_photo_square-1.jpg</t>
  </si>
  <si>
    <t>https://danielleleong.com/recommended-readings/</t>
  </si>
  <si>
    <t>L01525</t>
  </si>
  <si>
    <t>https://danielleleong.com</t>
  </si>
  <si>
    <t>https://www.garrickadenbuie.com/blog/custom-discrete-color-scales-for-ggplot2/</t>
  </si>
  <si>
    <t>L01524</t>
  </si>
  <si>
    <t>Custom Discrete Color Scales for ggplot2</t>
  </si>
  <si>
    <t>https://www.garrickadenbuie.com</t>
  </si>
  <si>
    <t>https://www.constellation-app.com/</t>
  </si>
  <si>
    <t>L01523</t>
  </si>
  <si>
    <t>Constellation</t>
  </si>
  <si>
    <t>https://www.constellation-app.com</t>
  </si>
  <si>
    <t>L01522</t>
  </si>
  <si>
    <t>Teams of high school students built bottle-flipping robots for RoboCon 2018 in Japan https://t.co/7iFpRWU207</t>
  </si>
  <si>
    <t>http://pbs.twimg.com/profile_images/1244133811278852097/rxL5LqpS_normal.png</t>
  </si>
  <si>
    <t>https://otoro.net/</t>
  </si>
  <si>
    <t>L01521</t>
  </si>
  <si>
    <t>what's the simplest (usage and config) free public API to get a latitude and longitude for a certain address or city?</t>
  </si>
  <si>
    <t>http://pbs.twimg.com/profile_images/999615744655556611/GGHgsfha_normal.jpg</t>
  </si>
  <si>
    <t>http://tulpinteractive.com</t>
  </si>
  <si>
    <t>http://www.abigailsee.com/2019/08/13/what-makes-a-good-conversation.html</t>
  </si>
  <si>
    <t>L01520</t>
  </si>
  <si>
    <t>http://www.abigailsee.com</t>
  </si>
  <si>
    <t>L01519</t>
  </si>
  <si>
    <t>Finally getting around to building a ggplot geom that automatically figures out good dotplot settings... https://t.co/eTLtGZagsl</t>
  </si>
  <si>
    <t>http://pbs.twimg.com/profile_images/434122078850002944/GSgm8oHq_normal.jpeg</t>
  </si>
  <si>
    <t>http://www.mjskay.com/</t>
  </si>
  <si>
    <t>https://recipescape.kixlab.org/</t>
  </si>
  <si>
    <t>L01517</t>
  </si>
  <si>
    <t>RecipeScape: An Interactive Tool for Analyzing Cooking Instructions at Scale</t>
  </si>
  <si>
    <t>https://recipescape.kixlab.org</t>
  </si>
  <si>
    <t>https://www.createwithdata.com/make-a-data-driven-map-part-three/</t>
  </si>
  <si>
    <t>L01516</t>
  </si>
  <si>
    <t>How to make a data-driven map: Part Three</t>
  </si>
  <si>
    <t>https://www.createwithdata.com</t>
  </si>
  <si>
    <t>https://datastori.es/the-pudding-with-matt-daniels/</t>
  </si>
  <si>
    <t>L01514</t>
  </si>
  <si>
    <t>Data Stories</t>
  </si>
  <si>
    <t>https://datastori.es</t>
  </si>
  <si>
    <t>https://pudding.cool/common/assets/authors/matt.jpg</t>
  </si>
  <si>
    <t>https://pudding.cool/backlog/</t>
  </si>
  <si>
    <t>L01513</t>
  </si>
  <si>
    <t>Pitch a Story</t>
  </si>
  <si>
    <t>https://pudding.cool</t>
  </si>
  <si>
    <t>https://www.r-bloggers.com/validating-type-i-and-ii-errors-in-a-b-tests-in-r/</t>
  </si>
  <si>
    <t>L01512</t>
  </si>
  <si>
    <t>https://www.r-bloggers.com/data-on-demand-azure-sql-database-in-serverless-mode/</t>
  </si>
  <si>
    <t>L01511</t>
  </si>
  <si>
    <t>https://happygitwithr.com/workflows-browsability.html</t>
  </si>
  <si>
    <t>L01508</t>
  </si>
  <si>
    <t>Happy Git and GitHub for the useR</t>
  </si>
  <si>
    <t>https://happygitwithr.com</t>
  </si>
  <si>
    <t>https://www.visualcinnamon.com/portfolio/adyen-report-2019</t>
  </si>
  <si>
    <t>L01507</t>
  </si>
  <si>
    <t>Adyen's Shareholder Report</t>
  </si>
  <si>
    <t>Created during January &amp; February 2019 Adyen Design Static Professional d3.js R Adyen's H2 2018 financial numbers Adyen wanted to feature more then just text and tables in their second ever shareholder letter &amp; annual report and reached ou...</t>
  </si>
  <si>
    <t>https://www.createwithdata.com/enter-exit-with-d3-join/</t>
  </si>
  <si>
    <t>L01506</t>
  </si>
  <si>
    <t>Handling entering and exiting elements with D3's .join() function</t>
  </si>
  <si>
    <t>https://www.createwithdata.com/enter-exit-with-d3-join//img/fundamentals.jpg</t>
  </si>
  <si>
    <t>https://cran.r-project.org/web/packages/plotluck/vignettes/plotluck.html</t>
  </si>
  <si>
    <t>L01505</t>
  </si>
  <si>
    <t>Plotluck - “I’m feeling lucky” for ggplot</t>
  </si>
  <si>
    <t>https://cran.r-project.org</t>
  </si>
  <si>
    <t>https://sandrarendgen.wordpress.com/2019/07/17/book-review-numbers-and-nerves-oregon-state-up/</t>
  </si>
  <si>
    <t>L01504</t>
  </si>
  <si>
    <t>Review: Numbers and Nerves</t>
  </si>
  <si>
    <t>https://sandrarendgen.wordpress.com</t>
  </si>
  <si>
    <t>https://multithreaded.stitchfix.com/blog/2019/07/15/give-me-jeans/</t>
  </si>
  <si>
    <t>L01503</t>
  </si>
  <si>
    <t>Give Me Jeans not Shoes: How BERT Helps Us Deliver What Clients Want</t>
  </si>
  <si>
    <t>https://multithreaded.stitchfix.com</t>
  </si>
  <si>
    <t>https://multithreaded.stitchfix.com/blog/2019/07/15/give-me-jeans//assets/images/team/reza-sohrabi.jpg</t>
  </si>
  <si>
    <t>https://www.pyimagesearch.com/2019/07/15/video-classification-with-keras-and-deep-learning/</t>
  </si>
  <si>
    <t>L01502</t>
  </si>
  <si>
    <t>Video classification with Keras and Deep Learning</t>
  </si>
  <si>
    <t>https://www.pyimagesearch.com</t>
  </si>
  <si>
    <t>https://929687.smushcdn.com/2633864/wp-content/uploads/2019/07/keras_video_classification_sports_dataset.jpg?lossy=1&amp;strip=1&amp;webp=1</t>
  </si>
  <si>
    <t>https://machinelearningmastery.com/tour-of-generative-adversarial-network-models/</t>
  </si>
  <si>
    <t>L01497</t>
  </si>
  <si>
    <t>A Tour of Generative Adversarial Network Models</t>
  </si>
  <si>
    <t>https://machinelearningmastery.com/wp-content/uploads/2019/06/A-Gentle-Introduction-to-General-Adversarial-Networks-GANs.jpg</t>
  </si>
  <si>
    <t>https://www.njtierney.com/post/2019/07/06/jq-bare-vars/</t>
  </si>
  <si>
    <t>L01495</t>
  </si>
  <si>
    <t>https://www.njtierney.com</t>
  </si>
  <si>
    <t>https://www.nature.com/articles/s41586-019-1335-8</t>
  </si>
  <si>
    <t>L01493</t>
  </si>
  <si>
    <t>Unsupervised word embeddings capture latent knowledge from materials science literature</t>
  </si>
  <si>
    <t>https://buzzrbeeline.blog/2019/06/30/an-introduction-to-reproducible-analyses-in-r/</t>
  </si>
  <si>
    <t>L01492</t>
  </si>
  <si>
    <t>An Introduction to Reproducible Analyses in R</t>
  </si>
  <si>
    <t>https://buzzrbeeline.blog</t>
  </si>
  <si>
    <t>https://buzzrbeeline.files.wordpress.com/2018/06/cropped-queen2.jpg</t>
  </si>
  <si>
    <t>https://juliasilge.com/blog/reorder-within/</t>
  </si>
  <si>
    <t>L01491</t>
  </si>
  <si>
    <t>Reordering and facetting for ggplot2</t>
  </si>
  <si>
    <t>https://www.r-bloggers.com/vlookup-in-r-with-schwartau-beehive-data/</t>
  </si>
  <si>
    <t>L01490</t>
  </si>
  <si>
    <t>https://www.r-bloggers.com/interactive-network-visualization-with-r/</t>
  </si>
  <si>
    <t>L01488</t>
  </si>
  <si>
    <t>https://www.r-bloggers.com/exploring-categorical-data-with-inspectdf/</t>
  </si>
  <si>
    <t>L01487</t>
  </si>
  <si>
    <t>https://outsiderdata.netlify.com/post/why-i-migrated-from-excel-to-r/</t>
  </si>
  <si>
    <t>L01485</t>
  </si>
  <si>
    <t>Why I migrated from Excel to R</t>
  </si>
  <si>
    <t>Putting what's in here, out there. With R.  I’ve been a spreadsheet power user from the days of Visicalc for the Apple ][. I migrated to Lotus 1-2-3, to Borland Quattro and finally to Excel. With Excel, I’ve bludgeoned Visual Basic to create som...</t>
  </si>
  <si>
    <t>https://outsiderdata.netlify.com</t>
  </si>
  <si>
    <t>http://10qviz.org/timelines-revisited/</t>
  </si>
  <si>
    <t>L01484</t>
  </si>
  <si>
    <t>Timelines, Revisited</t>
  </si>
  <si>
    <t>http://10qviz.org</t>
  </si>
  <si>
    <t>https://secureservercdn.net/198.71.233.72/302.e21.myftpupload.com/wp-content/uploads/2017/03/KeynoteScreen-Shot-Mar-6-2017-10.44.29-AM.jpg</t>
  </si>
  <si>
    <t>https://www.vesselfinder.com/vessels/KOKUKA-COURAGEOUS-IMO-9568495-MMSI-371880000</t>
  </si>
  <si>
    <t>L01483</t>
  </si>
  <si>
    <t>SAKURA ADVANCE</t>
  </si>
  <si>
    <t>https://www.vesselfinder.com</t>
  </si>
  <si>
    <t>https://ropensci.org/technotes/2019/06/07/ropensci-docs/</t>
  </si>
  <si>
    <t>L01482</t>
  </si>
  <si>
    <t>Introducing the new rOpenSci docs server</t>
  </si>
  <si>
    <t>https://ropensci.org</t>
  </si>
  <si>
    <t>https://mailchi.mp/910a871c505c/d4s-01</t>
  </si>
  <si>
    <t>L01481</t>
  </si>
  <si>
    <t>https://mailchi.mp</t>
  </si>
  <si>
    <t>https://www.r-bloggers.com/using-cosine-similarity-to-find-matching-documents-a-tutorial-using-senecas-letters-to-his-friend-lucilius/</t>
  </si>
  <si>
    <t>L01480</t>
  </si>
  <si>
    <t>https://azure.microsoft.com/en-us/blog/simplifying-ai-with-automated-ml-no-code-web-interface/</t>
  </si>
  <si>
    <t>L01479</t>
  </si>
  <si>
    <t>Simplifying AI with the new automated machine learning UI</t>
  </si>
  <si>
    <t>Discover secure, future-ready cloud solutions—on-premises, hybrid, multicloud, or at the edge Learn about sustainable, trusted cloud infrastructure with more regions than any other provider Build your business case for the cloud with key financi...</t>
  </si>
  <si>
    <t>https://azure.microsoft.com</t>
  </si>
  <si>
    <t>https://visme.co/blog/best-data-visualizations/</t>
  </si>
  <si>
    <t>L01476</t>
  </si>
  <si>
    <t>The 25 Best Data Visualizations of 2020 [Examples]</t>
  </si>
  <si>
    <t xml:space="preserve">  Please leave this field empty.  Δdocument.getElementById( "ak_js_1" ).setAttribute( "value", ( new Date() ).getTime() ); Content Types Presentations Keep your audience engaged. Documents Formalize your branding. Videos Add movement to your...</t>
  </si>
  <si>
    <t>https://visme.co</t>
  </si>
  <si>
    <t>https://visme.co/blog/wp-content/themes/blog/img/banner-lg.jpg</t>
  </si>
  <si>
    <t>https://jaredforsyth.com/posts/intoducing-terraform/</t>
  </si>
  <si>
    <t>L01475</t>
  </si>
  <si>
    <t>Terraform: generate 3-d models of geographic terrain</t>
  </si>
  <si>
    <t>https://jaredforsyth.com</t>
  </si>
  <si>
    <t>https://www.r-bloggers.com/fun-with-statistics-is-usain-bolt-really-the-fastest-man-on-earth/amp/%3Futm_source%3Dfeedburner%26utm_medium%3Demail%26utm_campaign%3DFeed%25253A%20RBloggers%20%252528R%20bloggers%252529</t>
  </si>
  <si>
    <t>L01474</t>
  </si>
  <si>
    <t>L01473</t>
  </si>
  <si>
    <t>http://pbs.twimg.com/profile_images/1333605518112399364/vKXvqd8K_normal.jpg</t>
  </si>
  <si>
    <t>http://nickstrayer.me</t>
  </si>
  <si>
    <t>https://serialmentor.com/dataviz/image-file-formats.html</t>
  </si>
  <si>
    <t>L01472</t>
  </si>
  <si>
    <t>https://serialmentor.com</t>
  </si>
  <si>
    <t>https://blog.datawrapper.de/newtables/</t>
  </si>
  <si>
    <t>L01470</t>
  </si>
  <si>
    <t>Our new Tables: responsive, with sparklines, bar charts and sticky rows</t>
  </si>
  <si>
    <t>https://blog.datawrapper.de/wp-content/uploads/2020/08/full-190508_tables5b-1.jpg</t>
  </si>
  <si>
    <t>https://stablemarkets.netlify.com/post/post3/gamma-process-prior/</t>
  </si>
  <si>
    <t>L01468</t>
  </si>
  <si>
    <t>https://stablemarkets.netlify.com</t>
  </si>
  <si>
    <t>https://www.r-bloggers.com/earthquake-analysis-3-4-visualizing-data-on-maps/amp/</t>
  </si>
  <si>
    <t>L01467</t>
  </si>
  <si>
    <t>https://www.r-bloggers.com/likert-plots-and-grouped-likert-plots-rstats/amp/</t>
  </si>
  <si>
    <t>L01465</t>
  </si>
  <si>
    <t>https://www.r-bloggers.com/bootstraping-follow-up-contrasts-for-within-subject-anovas/amp/</t>
  </si>
  <si>
    <t>L01464</t>
  </si>
  <si>
    <t>https://pair.withgoogle.com/</t>
  </si>
  <si>
    <t>L01463</t>
  </si>
  <si>
    <t>We are Designers</t>
  </si>
  <si>
    <t>People + AI Research (PAIR) is a multidisciplinary team at Google that explores the human side of AI by doing fundamental research, building tools, creating design frameworks, and working with diverse communities. We believe that for machine lear...</t>
  </si>
  <si>
    <t>https://pair.withgoogle.com</t>
  </si>
  <si>
    <t>https://r4ds.had.co.nz/introduction.html</t>
  </si>
  <si>
    <t>L01461</t>
  </si>
  <si>
    <t>R for Data Science</t>
  </si>
  <si>
    <t>View book source Data science is an exciting discipline that allows you to turn raw data into understanding, insight, and knowledge. The goal of “R for Data Science” is to help you learn the most important tools in R that will allow you to do dat...</t>
  </si>
  <si>
    <t>https://r4ds.had.co.nz</t>
  </si>
  <si>
    <t>https://m.phys.org/news/2019-04-senior-distrust-big.html%3Fmkt_tok%3DeyJpIjoiTldKbFkyUTFOREl5TW1OaSIsInQiOiI4VlhBUExBNkIxQ3l3SkhjZ3MwczR6V2w5QjZ0MUNkSDJjSVhtSGFLd1ZyQlkyWlFBeXBCWE1aVkNFTzBqenpDTTZ0QStZN1wvTzhTVHVuWTRtTmh1OFVyQU41V1ZuRmRiV1dIY0dHcElrMmZPVndROSttQ2JIRFljZEJyekxcL2twIn0%253D</t>
  </si>
  <si>
    <t>L01456</t>
  </si>
  <si>
    <t>Study shows many senior managers distrust big data</t>
  </si>
  <si>
    <t>Click here to sign in with or Forget Password? Learn more share this! 2 4 Share Email April 12, 2019 by Massey University A new Massey University study shows many top executives are failing to capitalise on the benefits of big data, pref...</t>
  </si>
  <si>
    <t>https://m.phys.org</t>
  </si>
  <si>
    <t>https://scx1.b-cdn.net/csz/news/800a/2019/bigdata.jpg</t>
  </si>
  <si>
    <t>https://pdfs.semanticscholar.org/a5e3/cf9f7bfdbc227673a6d8f4d59112f1b5bb3a.pdf</t>
  </si>
  <si>
    <t>L01455</t>
  </si>
  <si>
    <t>Visual comparison for information visualization</t>
  </si>
  <si>
    <t>Semantic Scholar is a free, AI-powered research tool for scientific liter...</t>
  </si>
  <si>
    <t>https://pdfs.semanticscholar.org</t>
  </si>
  <si>
    <t>https://www.r-bloggers.com/11264-regressions-in-one-tidy-plot/</t>
  </si>
  <si>
    <t>L01454</t>
  </si>
  <si>
    <t>Posted on April 27, 2019 by An Accounting and Data Science Nerd's Corner in R bloggers | 0 Comments _x000D_ &lt;div style="min-height: 30px;"&gt;_x000D_ [social4i size="small" align="align-left"]_x000D_ &lt;/div&gt;_x000D_ _x000D_ _x000D_ Following up on a recent blog article that discussed h...</t>
  </si>
  <si>
    <t>https://www.r-bloggers.com/practical-data-science-with-r-book-update-april-2019/amp/</t>
  </si>
  <si>
    <t>L01453</t>
  </si>
  <si>
    <t>Posted on April 22, 2019 by John Mount in R bloggers | 0 Comments _x000D_ &lt;div style="min-height: 30px;"&gt;_x000D_ [social4i size="small" align="align-left"]_x000D_ &lt;/div&gt;_x000D_ _x000D_ _x000D_ I thought I would give a personal update on our book: Practical Data Science with R 2nd ...</t>
  </si>
  <si>
    <t>https://www.r-bloggers.com/modelplotr-v1-0-now-on-cran-visualize-the-business-value-of-your-predictive-models/</t>
  </si>
  <si>
    <t>L01452</t>
  </si>
  <si>
    <t>Posted on April 25, 2019 by Jurriaan Nagelkerke in R bloggers | 0 Comments _x000D_ &lt;div style="min-height: 30px;"&gt;_x000D_ [social4i size="small" align="align-left"]_x000D_ &lt;/div&gt;_x000D_ _x000D_ _x000D_  In this blog we explain most valuable evaluation plots to assess the business...</t>
  </si>
  <si>
    <t>https://i2.wp.com/modelplot.github.io/img/cartoonrocplot.jpg?w=578&amp;ssl=1</t>
  </si>
  <si>
    <t>https://www.r-bloggers.com/a-detailed-guide-to-the-ggplot-scatter-plot-in-r/</t>
  </si>
  <si>
    <t>L01451</t>
  </si>
  <si>
    <t>Posted on April 24, 2019 by Michael Toth in R bloggers | 0 Comments _x000D_ &lt;div style="min-height: 30px;"&gt;_x000D_ [social4i size="small" align="align-left"]_x000D_ &lt;/div&gt;_x000D_ _x000D_ _x000D_ When it comes to data visualization, flashy graphs can be fun. But if you’re trying to...</t>
  </si>
  <si>
    <t>https://distill.pub/2018/building-blocks/</t>
  </si>
  <si>
    <t>L01449</t>
  </si>
  <si>
    <t>The Building Blocks of Interpretability</t>
  </si>
  <si>
    <t>Interpretability techniques are normally studied in isolation. We explore the powerful interfaces that arise when you combine them —  and the rich structure of this combinatorial space. Chris Olah Google Brain Arvind Satyanarayan Google Brain-...</t>
  </si>
  <si>
    <t>http://nlpprogress.com/english/text_classification.html</t>
  </si>
  <si>
    <t>L01448</t>
  </si>
  <si>
    <t>NLP-progress</t>
  </si>
  <si>
    <t>Text classification is the task of assigning a sentence or document an appropriate category. The categories depend on the chosen dataset and can range from topics. The AG News corpus consists of news articles from the AG’s corpus of news articles...</t>
  </si>
  <si>
    <t>http://nlpprogress.com</t>
  </si>
  <si>
    <t>https://www.kdnuggets.com/2017/04/10-free-must-read-books-machine-learning-data-science.html</t>
  </si>
  <si>
    <t>L01447</t>
  </si>
  <si>
    <t>10 Free Must-Read Books for Machine Learning and Data Science</t>
  </si>
  <si>
    <t>Spring. Rejuvenation. Rebirth. Everything’s blooming. And, of course, people want free ebooks. With that in mind, here's a list of 10 free machine learning and data science titles to get your spring reading started right. What better way to enjoy...</t>
  </si>
  <si>
    <t>https://www.kdnuggets.com</t>
  </si>
  <si>
    <t>https://www.kdnuggets.com/wp-content/uploads/freecodecamp-automate-python.jpg</t>
  </si>
  <si>
    <t>http://nips4creativity.com/art/tom-white/</t>
  </si>
  <si>
    <t>L01446</t>
  </si>
  <si>
    <t>nips4creativity.com</t>
  </si>
  <si>
    <t>This domain is for sale: $3,595 Buy now for $3,595 or pay $149.79 per month for 24 months Make 24 monthly payments Pay 0% interest Start using the domain today. See details Make 24 monthly payments Pay 0% interest Start using the domain today....</t>
  </si>
  <si>
    <t>http://nips4creativity.com</t>
  </si>
  <si>
    <t>https://www.dataquest.io/blog/tutorial-text-classification-in-python-using-spacy/</t>
  </si>
  <si>
    <t>L01445</t>
  </si>
  <si>
    <t>Tutorial: Text Classification in Python Using spaCy</t>
  </si>
  <si>
    <t>Text is an extremely rich source of information. Each minute, people send hundreds of millions of new emails and text messages. There’s a veritable mountain of text data waiting to be mined for insights. But data scientists who want to glean meani...</t>
  </si>
  <si>
    <t>https://www.dataquest.io/wp-content/uploads/2022/03/headshot_0023_aaron_melton.jpg</t>
  </si>
  <si>
    <t>https://www.nature.com/articles/s41563-019-0360-1</t>
  </si>
  <si>
    <t>L01444</t>
  </si>
  <si>
    <t>Ascent of machine learning in medicine</t>
  </si>
  <si>
    <t>https://www.nature.com/articles/s41563-019-0360-1//media.springernature.com/w300/springer-static/image/art%3A10.1038%2Fs41563-019-0360-1/MediaObjects/41563_2019_360_Figa_HTML.jpg</t>
  </si>
  <si>
    <t>https://www.r-bloggers.com/a-detailed-guide-to-plotting-line-graphs-in-r-using-ggplot-geom_line/</t>
  </si>
  <si>
    <t>L01443</t>
  </si>
  <si>
    <t>Posted on April 16, 2019 by Michael Toth in R bloggers | 0 Comments _x000D_ &lt;div style="min-height: 30px;"&gt;_x000D_ [social4i size="small" align="align-left"]_x000D_ &lt;/div&gt;_x000D_ _x000D_ _x000D_ When it comes to data visualization, it can be fun to think of all the flashy and exci...</t>
  </si>
  <si>
    <t>https://timogrossenbacher.ch/2019/04/bivariate-maps-with-ggplot2-and-sf/</t>
  </si>
  <si>
    <t>L01442</t>
  </si>
  <si>
    <t>Timo Grossenbacher</t>
  </si>
  <si>
    <t>Type your search terms above and press return to see the search results. The above map shows income (in-)equality in Switzerland on the municipality level by visualizing two variables at the same time: the Gini coefficient and average income (in ...</t>
  </si>
  <si>
    <t>https://timogrossenbacher.ch</t>
  </si>
  <si>
    <t>https://www.visualcinnamon.com/2019/04/mobile-vs-desktop-dataviz</t>
  </si>
  <si>
    <t>L01439</t>
  </si>
  <si>
    <t>Posted on April 17, 2019 For me making a data visualization look good and be effective on both mobile and desktop is one of the most difficult aspects of my work (next to browser bugs, implementing interactivity and optimizing performance). Altho...</t>
  </si>
  <si>
    <t>https://www.d3-graph-gallery.com/index.html</t>
  </si>
  <si>
    <t>L01438</t>
  </si>
  <si>
    <t>The D3.js</t>
  </si>
  <si>
    <t>Welcome to the D3.js graph gallery: a collection of simple charts made with d3.js. D3.js is a JavaScript library for manipulating documents based on data. This gallery displays hundreds of chart, always providing reproducible &amp; editable source cod...</t>
  </si>
  <si>
    <t>https://www.d3-graph-gallery.com</t>
  </si>
  <si>
    <t>http://www.fabiocrameri.ch/colourmaps.php</t>
  </si>
  <si>
    <t>L01437</t>
  </si>
  <si>
    <t>Scientific colour maps</t>
  </si>
  <si>
    <t>The colour gradients are perceptually uniform and ordered to represent data both fairly, without visual distortion, and intuitively The colour combinations are readable both by colour-vision deficient and colour-blind people, and even when printe...</t>
  </si>
  <si>
    <t>http://www.fabiocrameri.ch</t>
  </si>
  <si>
    <t>http://www.fabiocrameri.ch/colourmaps.php/ws/resized-images/58b988546b8143b5b0f368032d5671c0/orosei_etal2018_science_scientificcolourmap_broc_2.jpg</t>
  </si>
  <si>
    <t>https://ig.ft.com/india-pollution/</t>
  </si>
  <si>
    <t>L01436</t>
  </si>
  <si>
    <t>Dirty air: how India became the most polluted country on earth</t>
  </si>
  <si>
    <t>Steven Bernard and Amy Kazmin Tuesday, 11 December 2018 Arvind Kumar, a chest surgeon at New Delhi’s Sir Ganga Ram Hospital, has a ringside view of the toll that northern India’s deteriorating air quality is taking on its residents. When he start...</t>
  </si>
  <si>
    <t>https://ig.ft.com</t>
  </si>
  <si>
    <t>https://eagereyes.org/blog/2019/critiquing-and-redesigning</t>
  </si>
  <si>
    <t>L01435</t>
  </si>
  <si>
    <t>Critiquing and Redesigning</t>
  </si>
  <si>
    <t>eagereyes Visualization and Visual Communication Robert Kosara / April 17, 2019 Criticizing visualizations is a cottage industry of sorts, and an activity I have indulged in in the past as well. Redesigning those charts is also not uncommon, th...</t>
  </si>
  <si>
    <t>https://eagereyes.org</t>
  </si>
  <si>
    <t>https://twitter.com/jeremiahbohr/status/1118947315694362624/photo/1</t>
  </si>
  <si>
    <t>L01434</t>
  </si>
  <si>
    <t>Here's the code #rstats #dataviz #textanalysis https://t.co/78wuu34Vje</t>
  </si>
  <si>
    <t>http://pbs.twimg.com/profile_images/1387486231857090563/_EJmdbk6_normal.jpg</t>
  </si>
  <si>
    <t>https://jeremiahbohr.github.io/</t>
  </si>
  <si>
    <t>2019-04-18</t>
  </si>
  <si>
    <t>https://codenebula.io/javascript/frontend/dataviz/2019/04/18/automatically-generate-chart-colors-with-chart-js-d3s-color-scales/</t>
  </si>
  <si>
    <t>L01433</t>
  </si>
  <si>
    <t>Javascript Frontend Dataviz April 18, 2019 This tutorial is for Javascript developers who want to create beautiful charts but don’t want to manually pick the chart's colors. You will need a basic understanding of HTML, CSS, and Javascript. Some ...</t>
  </si>
  <si>
    <t>https://codenebula.io</t>
  </si>
  <si>
    <t>https://s3.amazonaws.com/stripemadeeasy/chart-color-generator%3AcolorScales.jpg</t>
  </si>
  <si>
    <t>https://www.r-bloggers.com/explore-the-landscape-of-r-packages-for-automated-data-exploration/</t>
  </si>
  <si>
    <t>L01432</t>
  </si>
  <si>
    <t>Posted on April 17, 2019 by smarterpoland in R bloggers | 0 Comments _x000D_ &lt;div style="min-height: 30px;"&gt;_x000D_ [social4i size="small" align="align-left"]_x000D_ &lt;/div&gt;_x000D_ _x000D_ _x000D_ Do you spend a lot of time on data exploration? If yes, then you will like today’s po...</t>
  </si>
  <si>
    <t>https://www.r-bloggers.com/r-as-gis-for-ecologists/amp/</t>
  </si>
  <si>
    <t>L01428</t>
  </si>
  <si>
    <t>Posted on April 13, 2019 by Bruno Silva in R bloggers | 0 Comments _x000D_ &lt;div style="min-height: 30px;"&gt;_x000D_ [social4i size="small" align="align-left"]_x000D_ &lt;/div&gt;_x000D_ _x000D_ _x000D_ Working with spatial data is a key feature in ecological research. Using R to handle th...</t>
  </si>
  <si>
    <t>https://www.r-bloggers.com/revisiting-world-bank-data-analysis-with-wdi-and-gvismotionchart/amp/</t>
  </si>
  <si>
    <t>L01427</t>
  </si>
  <si>
    <t>Posted on April 14, 2019 by Tinniam V Ganesh in R bloggers | 0 Comments _x000D_ &lt;div style="min-height: 30px;"&gt;_x000D_ [social4i size="small" align="align-left"]_x000D_ &lt;/div&gt;_x000D_ _x000D_ _x000D_ Note: I had written a post about 3 years back on World Bank Data Analysis using Wo...</t>
  </si>
  <si>
    <t>https://interface.fh-potsdam.de/butterfly/</t>
  </si>
  <si>
    <t>L01426</t>
  </si>
  <si>
    <t>Shaping a butterfly</t>
  </si>
  <si>
    <t>Creating a beautiful world map using open source data &amp; software Fabian Ehmel &amp; Boris Müller University of Applied Sciences Potsdam April 2019 We designed a world map based on a butterfly projection, using only open source data and mainly open ...</t>
  </si>
  <si>
    <t>https://interface.fh-potsdam.de</t>
  </si>
  <si>
    <t>https://interface.fh-potsdam.de/butterfly/hillshade_sea.65570fa4.jpg</t>
  </si>
  <si>
    <t>https://www.r-bloggers.com/big-data-on-rdds-dataframeshive-ql-with-pyspark-and-sparkr-part-3/amp/</t>
  </si>
  <si>
    <t>L01425</t>
  </si>
  <si>
    <t>Posted on April 12, 2019 by Tinniam V Ganesh in R bloggers | 0 Comments _x000D_ &lt;div style="min-height: 30px;"&gt;_x000D_ [social4i size="small" align="align-left"]_x000D_ &lt;/div&gt;_x000D_ _x000D_ _x000D_ Some people, when confronted with a problem, think “I know, I’ll use regular expre...</t>
  </si>
  <si>
    <t>https://cfss.uchicago.edu/notes/supervised-text-classification/</t>
  </si>
  <si>
    <t>L01424</t>
  </si>
  <si>
    <t>A common task in social science involves hand-labeling sets of documents for specific variables (e.g. manual coding). In previous years, this required hiring a set of research assistants and training them to read and evaluate text by hand. It was ...</t>
  </si>
  <si>
    <t>https://cfss.uchicago.edu</t>
  </si>
  <si>
    <t>https://monkeylearn.com/text-classification/</t>
  </si>
  <si>
    <t>L01423</t>
  </si>
  <si>
    <t>Text Classification: What it is And Why it Matters</t>
  </si>
  <si>
    <t>Text can be an extremely rich source of information, but extracting insights from it can be hard and time-consuming, due to its unstructured nature. But, thanks to advances in natural language processing and machine learning, which both fall unde...</t>
  </si>
  <si>
    <t>https://monkeylearn.com</t>
  </si>
  <si>
    <t>https://d33wubrfki0l68.cloudfront.net/d180928408ec690990fa4ba050e7be9681cfd956/8e08f/static/ec32deaad7f1141c2e77ce810697b90c/e4ff1/intro.jpg</t>
  </si>
  <si>
    <t>https://mike.place/</t>
  </si>
  <si>
    <t>L01421</t>
  </si>
  <si>
    <t>mike.place</t>
  </si>
  <si>
    <t>https://mike.place</t>
  </si>
  <si>
    <t>https://www.business-science.io/business/2019/03/11/ab-testing-machine-learning.html</t>
  </si>
  <si>
    <t>L01420</t>
  </si>
  <si>
    <t>Business Science</t>
  </si>
  <si>
    <t>Course 1: Data Science for Business Part 1 Course 2: Data Science for Business Part 2 Course 3: High Performance Time Series Course 4: Shiny Web Applications Part 1 Course 5: Shiny Web Applications Part 2 Course 1: Python for Data Science Aut...</t>
  </si>
  <si>
    <t>https://www.business-science.io</t>
  </si>
  <si>
    <t>https://www.business-science.io/business/2019/03/11/ab-testing-machine-learning.html/assets/2019-03-11-ab-testing/ab_testing_retina.jpg</t>
  </si>
  <si>
    <t>https://wilkelab.org/isoband/</t>
  </si>
  <si>
    <t>L01419</t>
  </si>
  <si>
    <t>isoband</t>
  </si>
  <si>
    <t>Generate contour lines (isolines) and contour polygons (isobands) from regularly spaced grids containing elevation data. Install the latest official release from CRAN via: Install the current development from github via: The two main workhorses...</t>
  </si>
  <si>
    <t>https://wilkelab.org</t>
  </si>
  <si>
    <t>http://freerangestats.info/blog/2019/04/07/fonts-and-stuff</t>
  </si>
  <si>
    <t>L01418</t>
  </si>
  <si>
    <t>Using svglite with web fonts</t>
  </si>
  <si>
    <t>svglite is a great way for producing good graphics for the web but there's a small hack needed if you want to use web fonts with it. 07 Apr 2019 OK, no stats today, just fidgeting about with graphics devices and type faces. Caveat - the details ...</t>
  </si>
  <si>
    <t>http://freerangestats.info</t>
  </si>
  <si>
    <t>https://speakerdeck.com/omaymas/interpreting-machine-learning-models-why-and-how</t>
  </si>
  <si>
    <t>L01417</t>
  </si>
  <si>
    <t>Interpreting Machine Learning Models: Why and How!</t>
  </si>
  <si>
    <t>Invited talk at SatRday Johannesburg #satRdayJoburg https://joburg2019.sa...</t>
  </si>
  <si>
    <t>https://speakerdeck.com</t>
  </si>
  <si>
    <t>https://www.r-bloggers.com/how-to-build-animated-bar-plots-using-r/</t>
  </si>
  <si>
    <t>L01416</t>
  </si>
  <si>
    <t>Posted on April 4, 2019 by Abdul Majed Raja in R bloggers | 0 Comments _x000D_ &lt;div style="min-height: 30px;"&gt;_x000D_ [social4i size="small" align="align-left"]_x000D_ &lt;/div&gt;_x000D_ _x000D_ _x000D_ Categories Tags Recently, Animated Bar Plots have started going Viral on Social M...</t>
  </si>
  <si>
    <t>https://vimeo.com/286751571</t>
  </si>
  <si>
    <t>L01415</t>
  </si>
  <si>
    <t>More stuff</t>
  </si>
  <si>
    <t>Please enable JavaScript to experience Vimeo in all of its glory. from Will Geary PRO U.S. and USSR/Russian arms sales from 1950 through 2017. The underlying data comes from the Stockholm International Peace Research Institute's Arms Transfers D...</t>
  </si>
  <si>
    <t>https://www.r-bloggers.com/how-to-share-r-visualizations-in-microsoft-powerpoint/</t>
  </si>
  <si>
    <t>L01414</t>
  </si>
  <si>
    <t>Posted on April 3, 2019 by R Views in R bloggers | 0 Comments _x000D_ &lt;div style="min-height: 30px;"&gt;_x000D_ [social4i size="small" align="align-left"]_x000D_ &lt;/div&gt;_x000D_ _x000D_ _x000D_ Hadrien Dykiel is an RStudio Customer Success Engineer Microsoft PowerPoint is often the de...</t>
  </si>
  <si>
    <t>https://twitter.com/ClausWilke/status/991542952802619392/photo/1</t>
  </si>
  <si>
    <t>L01413</t>
  </si>
  <si>
    <t>The latest #ggplot2 has a `clip = "off"` option to allow drawing outside of the plot panel. This allows for all sorts of neat plotting tricks. E.g., direct labeling. ("Toyota Corolla" extends beyond the plot area.) #rstats #dataviz https://t.co/kiqfj2M1iP</t>
  </si>
  <si>
    <t>http://pbs.twimg.com/profile_images/1520214079805210624/z5847LwH_normal.jpg</t>
  </si>
  <si>
    <t>https://clauswilke.com/art</t>
  </si>
  <si>
    <t>2018-05-02</t>
  </si>
  <si>
    <t>https://blog.mgechev.com/2018/10/20/transfer-learning-tensorflow-js-data-augmentation-mobile-net/</t>
  </si>
  <si>
    <t>L01411</t>
  </si>
  <si>
    <t>Playing Mortal Kombat with TensorFlow.js. Transfer learning and data augmentation</t>
  </si>
  <si>
    <t xml:space="preserve"> While experimenting with enhancements of the prediction model of Guess.js, I started looking at deep learning. I’ve focused mainly on recurrent neural networks (RNNs), specifically LSTM because of their “unreasonable effectiveness” in the domain...</t>
  </si>
  <si>
    <t>https://blog.mgechev.com</t>
  </si>
  <si>
    <t>https://blog.mgechev.com/2018/10/20/transfer-learning-tensorflow-js-data-augmentation-mobile-net//images/tfjs-cnn/aug.jpg</t>
  </si>
  <si>
    <t>http://learnjsdata.com/</t>
  </si>
  <si>
    <t>L01410</t>
  </si>
  <si>
    <t>Learn JS Data</t>
  </si>
  <si>
    <t>This guide teaches the basics of manipulating data using JavaScript in the browser, or in node.js. Specifically, these tasks are geared around preparing data for further analysis and visualization. Here we demonstrate some basic techniques and ho...</t>
  </si>
  <si>
    <t>http://learnjsdata.com</t>
  </si>
  <si>
    <t>https://www.sqlbi.com/articles/semi-additive-measures-in-dax/</t>
  </si>
  <si>
    <t>L01409</t>
  </si>
  <si>
    <t>UPDATE 2020-11-10: You can find more complete detailed and optimized examples for semi-additive calculations in the DAX Patterns: Semi-additive calculations article+video on daxpatterns.com. NOTE: this article replaces a previous versions publish...</t>
  </si>
  <si>
    <t>https://www.sqlbi.com</t>
  </si>
  <si>
    <t>https://cdn.sqlbi.com/wp-content/uploads/alberto-thumbnail.jpg</t>
  </si>
  <si>
    <t>https://www.crcpress.com/Geocomputation-with-R/Lovelace-Nowosad-Muenchow/p/book/9781138304512</t>
  </si>
  <si>
    <t>L01408</t>
  </si>
  <si>
    <t>Geocomputation with R</t>
  </si>
  <si>
    <t>Mid-Year Sale • 20% Off • Shop Now What are VitalSource eBooks? Prices &amp; shipping based on shipping country  ISBN | Quantity:   Routledge &amp; CRC Press eBooks are available through VitalSource. The free VitalSource Bookshelf® application allo...</t>
  </si>
  <si>
    <t>https://www.crcpress.com</t>
  </si>
  <si>
    <t>https://boingboing.net/2019/03/31/mote-in-cars-eye.html</t>
  </si>
  <si>
    <t>L01407</t>
  </si>
  <si>
    <t>Small stickers on the ground trick Tesla autopilot into steering into opposing traffic lane</t>
  </si>
  <si>
    <t xml:space="preserve">  Researchers from Tencent Keen Security Lab have published a report detailing their successful attacks on Tesla firmware, including remote control over the steering, and an adversarial example attack on the autopilot that confuses the car into d...</t>
  </si>
  <si>
    <t>https://i0.wp.com/boingboing.net/wp-content/uploads/2022/02/shutterstock_180735251-scaled.jpg?resize=250%2C190&amp;ssl=1</t>
  </si>
  <si>
    <t>https://www.creativebloq.com/features/create-perfect-user-flows</t>
  </si>
  <si>
    <t>L01404</t>
  </si>
  <si>
    <t>Create perfect user flows</t>
  </si>
  <si>
    <t>Creative Bloq is supported by its audience. When you purchase through links on our site, we may earn an affiliate commission. Here’s why you can trust us.  By Joshua Garity ( netmag ) published 1 April 19 Anticipate visitors' moves and build be...</t>
  </si>
  <si>
    <t>https://cdn.mos.cms.futurecdn.net/jvC5Pm872jsJ4wuG85ixYo-320-80.jpg</t>
  </si>
  <si>
    <t>https://www.r-bloggers.com/analyzing-performances-of-cricketers-using-cricketr-template/amp/</t>
  </si>
  <si>
    <t>L01403</t>
  </si>
  <si>
    <t>Posted on March 30, 2019 by Tinniam V Ganesh in R bloggers | 0 Comments _x000D_ &lt;div style="min-height: 30px;"&gt;_x000D_ [social4i size="small" align="align-left"]_x000D_ &lt;/div&gt;_x000D_ _x000D_ _x000D_ This post includes a template which you can use for analyzing the performances of ...</t>
  </si>
  <si>
    <t>https://www.pyimagesearch.com/2019/03/25/building-a-raspberry-pi-security-camera-with-opencv/</t>
  </si>
  <si>
    <t>L01401</t>
  </si>
  <si>
    <t>Building a Raspberry Pi security camera with OpenCV</t>
  </si>
  <si>
    <t>PyImageSearch You can master Computer Vision, Deep Learning, and OpenCV - PyImageSearch IoT Raspberry Pi Tutorials by Adrian Rosebrock on March 25, 2019  In this tutorial, you will learn how to build a Raspberry Pi security camera using OpenC...</t>
  </si>
  <si>
    <t>https://929687.smushcdn.com/2633864/wp-content/uploads/2019/09/opencv_stream_video_flask_browser_featured-300x165.jpg?lossy=1&amp;strip=1&amp;webp=1</t>
  </si>
  <si>
    <t>https://www.r-bloggers.com/how-to-avoid-publishing-credentials-in-your-code/amp/</t>
  </si>
  <si>
    <t>L01399</t>
  </si>
  <si>
    <t>Posted on March 20, 2019 by R Views in R bloggers | 0 Comments _x000D_ &lt;div style="min-height: 30px;"&gt;_x000D_ [social4i size="small" align="align-left"]_x000D_ &lt;/div&gt;_x000D_ _x000D_ _x000D_ Roland Stevenson is a data scientist and consultant who may be reached on Linkedin. When a...</t>
  </si>
  <si>
    <t>https://www.r-bloggers.com/how-to-create-professional-reports-from-r-scripts-with-custom-styles/</t>
  </si>
  <si>
    <t>L01398</t>
  </si>
  <si>
    <t>Posted on March 16, 2019 by Jozef's Rblog in R bloggers | 0 Comments _x000D_ &lt;div style="min-height: 30px;"&gt;_x000D_ [social4i size="small" align="align-left"]_x000D_ &lt;/div&gt;_x000D_ _x000D_ _x000D_ If the practical tips for R Markdown post we talked briefly about how we can easily c...</t>
  </si>
  <si>
    <t>https://irene.rbind.io/post/encoding-in-r/</t>
  </si>
  <si>
    <t>L01397</t>
  </si>
  <si>
    <t>Encoding in R</t>
  </si>
  <si>
    <t xml:space="preserve"> @Irene Steves · Mar 16, 2019 · 6 min read Every once in a while I complain on Twitter when I try to mix non-English letters with R. I am certainly not the first person to be frustrated by encoding issues, though I am (maybe too) hopeful that th...</t>
  </si>
  <si>
    <t>https://irene.rbind.io</t>
  </si>
  <si>
    <t>https://irene.rbind.io/img/avatar.jpg</t>
  </si>
  <si>
    <t>https://www.r-bloggers.com/statistics-sunday-scatterplots-and-correlations-with-ggpairs/</t>
  </si>
  <si>
    <t>L01396</t>
  </si>
  <si>
    <t>Posted on March 11, 2019 by in R bloggers | 0 Comments _x000D_ &lt;div style="min...</t>
  </si>
  <si>
    <t>http://meta-evidence.co.uk/systematic-review-meta-analysis-and-r/</t>
  </si>
  <si>
    <t>L01391</t>
  </si>
  <si>
    <t>Systematic review, Meta-analysis, and R.</t>
  </si>
  <si>
    <t>Better evidence for a better world Top Tips Just before the Christmas break, Ciara attended a three-day workshop on conducting Meta-Analyses in R using the metafor package. The workshop was facilitated by the author of the package, Wolfgang Viec...</t>
  </si>
  <si>
    <t>http://meta-evidence.co.uk</t>
  </si>
  <si>
    <t>https://www.data-imaginist.com/2019/the-ggforce-awakens-again/</t>
  </si>
  <si>
    <t>L01390</t>
  </si>
  <si>
    <t>The ggforce Awakens (again)</t>
  </si>
  <si>
    <t>After what seems like a lifetime (at least to me), a new feature release of ggforce is available on CRAN. ggforce is my general purpose extension package for ggplot2, my first early success, what got me on twitter in the first place, and ultimatel...</t>
  </si>
  <si>
    <t>https://www.data-imaginist.com</t>
  </si>
  <si>
    <t>https://rpsychologist.com/d3/bayes/</t>
  </si>
  <si>
    <t>L01389</t>
  </si>
  <si>
    <t>Bayesian Inference</t>
  </si>
  <si>
    <t>Created by Kristoffer Magnusson The visualization shows a Bayesian two-sample t test, for simplicity the variance is assumed to be known. It illustrates both Bayesian estimation via the posterior distribution for the effect, and Bayesian hypothes...</t>
  </si>
  <si>
    <t>https://rpsychologist.com</t>
  </si>
  <si>
    <t>https://blog.ippon.tech/plotting-with-d3/</t>
  </si>
  <si>
    <t>L01388</t>
  </si>
  <si>
    <t>Plotting Points on Two Axes with D3.JS</t>
  </si>
  <si>
    <t>Welcome to this simple tutorial on how to plot a point on Two Axes using D3.js, a javascript library to visualize your data in an easy, modern way. As well, we'll be using both linear scaling and string interpolation. You should now be able to na...</t>
  </si>
  <si>
    <t>https://blog.ippon.tech</t>
  </si>
  <si>
    <t>https://blog.ippon.tech/assets/images/sponsor.jpg?v=89c450c2ed</t>
  </si>
  <si>
    <t>https://twitter.com/neilrkaye/status/1050722881657864192/photo/1</t>
  </si>
  <si>
    <t>L01387</t>
  </si>
  <si>
    <t>Map projections can be deceptive!
#dataviz #maps #GIS #projectionmapping #mapping https://t.co/LAx6Ir9Dqq</t>
  </si>
  <si>
    <t>2018-10-12</t>
  </si>
  <si>
    <t>http://sphweb.bumc.bu.edu/otlt/MPH-Modules/HPM/ProjectManagementTools/pmtools2.html</t>
  </si>
  <si>
    <t>L01386</t>
  </si>
  <si>
    <t>Overview of Project Management</t>
  </si>
  <si>
    <t>Project Management Start-up Tools This illustration below describes one of the most common and well-understood pitfalls in project development, namely the different perspectives that the various roles in project development bring to the task at ...</t>
  </si>
  <si>
    <t>http://sphweb.bumc.bu.edu</t>
  </si>
  <si>
    <t>http://sphweb.bumc.bu.edu/otlt/MPH-Modules/HPM/ProjectManagementTools/pmtools2.html/buLogo.jpg</t>
  </si>
  <si>
    <t>https://www.freecodecamp.org/news/learn-javascript-full-course/</t>
  </si>
  <si>
    <t>L01384</t>
  </si>
  <si>
    <t>Learn JavaScript - Full 134-Part Course for Beginners</t>
  </si>
  <si>
    <t xml:space="preserve"> This complete 134-part JavaScript course for beginners will teach you everything you need to know to get started with the JavaScript programming language. The font-size in this course is large, making it perfect for viewing on small screens. I ...</t>
  </si>
  <si>
    <t>https://img.youtube.com/vi/PkZNo7MFNFg/maxresdefault.jpg</t>
  </si>
  <si>
    <t>https://www.freecodecamp.org/news/mongodb-crud-app/</t>
  </si>
  <si>
    <t>L01383</t>
  </si>
  <si>
    <t>MongoDB Tutorial - CRUD app from scratch using Node.js</t>
  </si>
  <si>
    <t xml:space="preserve"> In this MongoDB Tutorial from NoobCoder, you will learn how to use MongoDB to create a complete Todo CRUD Application. This project uses MongoDB, Node.js, Express.js, jQuery, Bootstrap, and the Fetch API. You will learn how to: You can watch t...</t>
  </si>
  <si>
    <t>https://img.youtube.com/vi/CyTWPr_WwdI/maxresdefault.jpg</t>
  </si>
  <si>
    <t>https://www.d3-graph-gallery.com/</t>
  </si>
  <si>
    <t>L01382</t>
  </si>
  <si>
    <t>https://distill.pub/2019/activation-atlas/</t>
  </si>
  <si>
    <t>L01377</t>
  </si>
  <si>
    <t>Exploring Neural Networks with Activation Atlases</t>
  </si>
  <si>
    <t>By using feature inversion to visualize millions of activations from an image classification network, we create an explorable activation atlas of features the network has learned which can reveal how the network typically represents some concepts....</t>
  </si>
  <si>
    <t>https://en.wikipedia.org/wiki/Outline_of_machine_learning</t>
  </si>
  <si>
    <t>L01376</t>
  </si>
  <si>
    <t>Outline of machine learning</t>
  </si>
  <si>
    <t>The following outline is provided as an overview of and topical guide to machine learning. Machine learning is a subfield of soft computing within computer science that evolved from the study of pattern recognition and computational learning theor...</t>
  </si>
  <si>
    <t>https://towardsdatascience.com/activation-functions-neural-networks-1cbd9f8d91d6</t>
  </si>
  <si>
    <t>L01375</t>
  </si>
  <si>
    <t>Activation Functions in Neural Networks</t>
  </si>
  <si>
    <t>Towards Data Science Sep 6, 2017 Save It’s just a thing function that you use to get the output of node. It is also known as Transfer Function. It is used to determine the output of neural network like yes or no. It maps the resulting values i...</t>
  </si>
  <si>
    <t>https://miro.medium.com/fit/c/40/40/0*jt1LAmH9FN8uDrcD.jpg</t>
  </si>
  <si>
    <t>https://towardsdatascience.com/the-mostly-complete-chart-of-neural-networks-explained-3fb6f2367464</t>
  </si>
  <si>
    <t>L01374</t>
  </si>
  <si>
    <t>The mostly complete chart of Neural Networks, explained</t>
  </si>
  <si>
    <t>Towards Data Science Aug 4, 2017 Save The zoo of neural network types grows exponentially. One needs a map to navigate between many emerging architectures and approaches. Fortunately, Fjodor van Veen from Asimov institute compiled a wonderful ...</t>
  </si>
  <si>
    <t>https://miro.medium.com/fit/c/40/40/0*1GFUD4OgaVW1Pvrq.jpg</t>
  </si>
  <si>
    <t>https://www.scientificamerican.com/article/what-is-bayess-theorem-an/</t>
  </si>
  <si>
    <t>L01372</t>
  </si>
  <si>
    <t>What is Bayes's theorem, and how can it be used to assign probabilities to questions such as the existence of God? What scientific value does it have?</t>
  </si>
  <si>
    <t xml:space="preserve"> Digital &amp; 4-Year Archive  A patient goes to see a doctor. The doctor performs a test with 99 percent reliability that is, 99 percent of people who are sick test positive and 99 percent of the healthy people test negative. The doctor knows tha...</t>
  </si>
  <si>
    <t>http://sphweb.bumc.bu.edu/otlt/MPH-Modules/BS/BS704_Probability/BS704_Probability6.html</t>
  </si>
  <si>
    <t>L01371</t>
  </si>
  <si>
    <t>The Role of Probability</t>
  </si>
  <si>
    <t>Contents All Modules Table of Z Scores Chris Wiggins, an associate professor of applied mathematics at Columbia University, posed the following question in an article in Scientific American: Link to the article in Scientific American:  "A pat...</t>
  </si>
  <si>
    <t>https://betterexplained.com/articles/an-intuitive-and-short-explanation-of-bayes-theorem/</t>
  </si>
  <si>
    <t>L01370</t>
  </si>
  <si>
    <t>An Intuitive (and Short) Explanation of Bayes’ Theorem</t>
  </si>
  <si>
    <t>Bayes’ theorem was the subject of a detailed article. The essay is good, but over 15,000 words long — here’s the condensed version for Bayesian newcomers like myself: Tests are not the event. We have a cancer test, separate from the event of actu...</t>
  </si>
  <si>
    <t>https://betterexplained.com</t>
  </si>
  <si>
    <t>https://whatis.techtarget.com/definition/fishbone-diagram</t>
  </si>
  <si>
    <t>L01369</t>
  </si>
  <si>
    <t>fishbone diagram (Ishikawa cause and effect)</t>
  </si>
  <si>
    <t>A fishbone diagram is a visualization tool for categorizing the potential causes of a problem. This tool is used in order to identify a problem’s root causes. Typically used for root cause analysis, a fishbone diagram combines the practice of brai...</t>
  </si>
  <si>
    <t>https://whatis.techtarget.com</t>
  </si>
  <si>
    <t>https://www.woutervandooren.eu/post/20190222_map_rstat/</t>
  </si>
  <si>
    <t>L01367</t>
  </si>
  <si>
    <t>Choropleth maps with R - the Belgian edition</t>
  </si>
  <si>
    <t>Dreaded by the yearly quest for the SPSS license code on the university intranet, I switched to R for my statistical work. No regrets so far. You can do wonderful things with R. One of my first successes was being able to draw maps. Many fantasti...</t>
  </si>
  <si>
    <t>https://www.woutervandooren.eu</t>
  </si>
  <si>
    <t>http://r-pkgs.had.co.nz/man.html</t>
  </si>
  <si>
    <t>L01366</t>
  </si>
  <si>
    <t>16  Function documentation</t>
  </si>
  <si>
    <t>Edit this page Report an issue You are reading the work-in-progress second edition of R Packages. This chapter is undergoing heavy restructuring and may be confusing or incomplete. Documentation is one of the most important aspects of a good pa...</t>
  </si>
  <si>
    <t>http://r-pkgs.had.co.nz</t>
  </si>
  <si>
    <t>https://hackernoon.com/perceptron-deep-learning-basics-3a938c5f84b6</t>
  </si>
  <si>
    <t>L01365</t>
  </si>
  <si>
    <t>Perceptron — Deep Learning Basics</t>
  </si>
  <si>
    <t>Perceptron is a fundamental unit of the neural network which takes weighted inputs, process it and capable of performing binary classifications. In this post, we will discuss the working of the Perceptron Model. This is a follow-up blog post to my...</t>
  </si>
  <si>
    <t>https://hackernoon.com</t>
  </si>
  <si>
    <t>https://logicmag.io/05-the-automation-charade/</t>
  </si>
  <si>
    <t>L01364</t>
  </si>
  <si>
    <t>The Automation Charade</t>
  </si>
  <si>
    <t>An image from a Hoover catalog in the 1920s. A woman wears a mask that measures her carbon-dioxide exhalation while she vacuums, in order to assess how much energy she is expending. The catalog promises that “Hoover offers the least fatiguing way ...</t>
  </si>
  <si>
    <t>https://logicmag.io</t>
  </si>
  <si>
    <t>https://logicmag.io/05-the-automation-charade///images.ctfassets.net/e529ilab8frl/73Bftym7dvh8R7vpwHtR70/54cf739b0f936cce89d37ce5b6884475/taylor.jpg?w=962&amp;h=600&amp;fm=jpg&amp;fl=progressive</t>
  </si>
  <si>
    <t>https://towardsdatascience.com/data-science-for-decision-makers-7248beddf948</t>
  </si>
  <si>
    <t>L01362</t>
  </si>
  <si>
    <t>Data Science for Decision Makers</t>
  </si>
  <si>
    <t>Towards Data Science Feb 15, 2019 Save In this article, I’m interviewing a veteran data scientist, Dr Stylianos (Stelios) Kampakis, about his career to date and how he helps decision makers across a range of businesses understand how data scien...</t>
  </si>
  <si>
    <t>https://miro.medium.com/focal/112/112/50/50/0*PTql3iqKPzophmcv.jpg</t>
  </si>
  <si>
    <t>https://www.datacamp.com/community/podcast/data-science-gambling-bookmaking</t>
  </si>
  <si>
    <t>L01360</t>
  </si>
  <si>
    <t>Data Science, Gambling and Bookmaking</t>
  </si>
  <si>
    <t>Latest news about our products and team Discover content by tools and technology Discover content by data science topics Marco Blume, Trading Director at Pinnacle Sports talks about the role of data science in large-scale bets and bookmaking, h...</t>
  </si>
  <si>
    <t>https://www.datacamp.com</t>
  </si>
  <si>
    <t>https://res.cloudinary.com/dyd911kmh/image/upload/w_384/v1658155755/hugo_bowne_anderson_c8c5e5ebd6.jpg</t>
  </si>
  <si>
    <t>https://ciechanow.ski/color-spaces/</t>
  </si>
  <si>
    <t>L01359</t>
  </si>
  <si>
    <t>Color Spaces</t>
  </si>
  <si>
    <t>For the longest time we didn’t have to pay a lot of attention to the way we talk about color. The modern display technologies capable of showing more vivid shades have, for better or for worse, changed the rules of the game. Once esoteric ideas li...</t>
  </si>
  <si>
    <t>https://ciechanow.ski</t>
  </si>
  <si>
    <t>https://rsms.me/raster/</t>
  </si>
  <si>
    <t>L01358</t>
  </si>
  <si>
    <t>Raster
        Simple Grid System</t>
  </si>
  <si>
    <t>Minimal and straight-forward CSS grid system utilizing descriptive HTML rather than semantic CSS. The number of columns a grid has is specified by the columns attribute. For instance, to define a grid with 8 columns, you'd write &lt;r-grid columns=8...</t>
  </si>
  <si>
    <t>https://rsms.me</t>
  </si>
  <si>
    <t>https://speakerdeck.com/hadley/welcome-to-the-tidyverse</t>
  </si>
  <si>
    <t>L01357</t>
  </si>
  <si>
    <t>Welcome to the tidyverse</t>
  </si>
  <si>
    <t>Keynote presentation at ASA CSP conference. The tidyverse is a language for solving data science challenges with R code. This talk discusses how the tidyverse is a language that you can use to work with data with little programming knowledge; my ...</t>
  </si>
  <si>
    <t>https://www.creativebloq.com/features/create-cool-ui-animations-with-css</t>
  </si>
  <si>
    <t>L01356</t>
  </si>
  <si>
    <t>Create cool UI animations with CSS</t>
  </si>
  <si>
    <t>Creative Bloq is supported by its audience. When you purchase through links on our site, we may earn an affiliate commission. Here’s why you can trust us.  By Steven Roberts ( Web Designer ) published 12 February 19 Your guide to using CSS tran...</t>
  </si>
  <si>
    <t>https://cdn.mos.cms.futurecdn.net/pBVoAbFi97UvwqyMEgBarT-320-80.jpg</t>
  </si>
  <si>
    <t>https://informationisbeautiful.net/2019/winners-of-the-world-data-visualization-prize/</t>
  </si>
  <si>
    <t>L01355</t>
  </si>
  <si>
    <t>The Winners of the World Data Visualization Prize</t>
  </si>
  <si>
    <t>The results are in. After combing through hundreds of impressive, insightful and creative entries, we’ve decided on the winners of the World Data Visualization Prize 2019. Conducted in partnership with the World Government Summit, the prize focus...</t>
  </si>
  <si>
    <t>https://infobeautiful4.s3.amazonaws.com/2019/02/interactive_winner.jpg</t>
  </si>
  <si>
    <t>https://blog.dominodatalab.com/machine-learning-projects-challenges-best-practices/</t>
  </si>
  <si>
    <t>L01354</t>
  </si>
  <si>
    <t>Machine Learning Projects: Challenges and Best Practices</t>
  </si>
  <si>
    <t>This blog post provides insights into why machine learning teams have challenges with managing machine learning projects. He also provides best practices on how to address these challenges. This post was provided courtesy of Lukas and originally a...</t>
  </si>
  <si>
    <t>https://blog.dominodatalab.com</t>
  </si>
  <si>
    <t>https://6816846.fs1.hubspotusercontent-na1.net/hub/6816846/hubfs/Imported_Blog_Media/Lukas-Feature-Image-1-1.jpg?length=560&amp;name=Lukas-Feature-Image-1-1.jpg</t>
  </si>
  <si>
    <t>https://www.r-bloggers.com/multilevel-modelling-in-r-analysing-vendor-data/</t>
  </si>
  <si>
    <t>L01353</t>
  </si>
  <si>
    <t>Posted on February 10, 2019 by Michael Grogan in R bloggers | 0 Comments _x000D_ &lt;div style="min-height: 30px;"&gt;_x000D_ [social4i size="small" align="align-left"]_x000D_ &lt;/div&gt;_x000D_ _x000D_ _x000D_ Categories Tags One of the main limitations of regression analysis is when one ...</t>
  </si>
  <si>
    <t>https://www.r-bloggers.com/correlation-is-not-causation-so-what-is/</t>
  </si>
  <si>
    <t>L01352</t>
  </si>
  <si>
    <t>Posted on February 7, 2019 by R on Just be-cause in R bloggers | 0 Comments _x000D_ &lt;div style="min-height: 30px;"&gt;_x000D_ [social4i size="small" align="align-left"]_x000D_ &lt;/div&gt;_x000D_ _x000D_ _x000D_ Machine learning applications have been growing in volume and scope rapidly ov...</t>
  </si>
  <si>
    <t>https://www.r-bloggers.com/learning-data-science-modelling-basics/</t>
  </si>
  <si>
    <t>L01351</t>
  </si>
  <si>
    <t>Posted on February 5, 2019 by Learning Machines in R bloggers | 0 Comments _x000D_ &lt;div style="min-height: 30px;"&gt;_x000D_ [social4i size="small" align="align-left"]_x000D_ &lt;/div&gt;_x000D_ _x000D_ _x000D_  Data Science is all about building good models, so let us start by building a ...</t>
  </si>
  <si>
    <t>https://i1.wp.com/blog.ephorie.de/wp-content/uploads/2019/02/catwalk-1013864_1920-e1549357363379-203x300.jpg?resize=203%2C300</t>
  </si>
  <si>
    <t>https://spectrum.ieee.org/tech-talk/computing/software/artificial-intelligence-outperforms-human-data-scientists</t>
  </si>
  <si>
    <t>L01350</t>
  </si>
  <si>
    <t>Artificial Intelligence Outperforms Human Data Scientists</t>
  </si>
  <si>
    <t>IEEE websites place cookies on your device to give you the best user experience. By using our websites, you agree to the placement of these cookies. To learn more, read our Privacy Policy. Artificial intelligence may be poised to ease the shortag...</t>
  </si>
  <si>
    <t>https://spectrum.ieee.org/media-library/image.jpg?id=25579146&amp;width=1200&amp;height=900</t>
  </si>
  <si>
    <t>https://xxlbi.com/blog/power-bi-dataflows-considerations/</t>
  </si>
  <si>
    <t>L01349</t>
  </si>
  <si>
    <t>Power BI dataflows considerations</t>
  </si>
  <si>
    <t>XXL BI More than Excel BI  Recently I’ve been migrating quite a few M queries from .pbix files to dataflows. In this blog post, I’m sharing a few things I learned in the process. Dataflows are Power Query queries designed online with the outpu...</t>
  </si>
  <si>
    <t>https://xxlbi.com</t>
  </si>
  <si>
    <t>https://style.tidyverse.org/</t>
  </si>
  <si>
    <t>L01348</t>
  </si>
  <si>
    <t>The tidyverse style guide</t>
  </si>
  <si>
    <t>View book source Good coding style is like correct punctuation: you can manage without it, butitsuremakesthingseasiertoread. This site describes the style used throughout the tidyverse. It was derived from Google’s original R Style Guide - but Go...</t>
  </si>
  <si>
    <t>https://style.tidyverse.org</t>
  </si>
  <si>
    <t>https://d3indepth.com/geographic/</t>
  </si>
  <si>
    <t>L01347</t>
  </si>
  <si>
    <t>Making maps with D3
  	D3’s geo module helps you create maps from GeoJSON data. This article explains GeoJSON, projections and path generators. It also shows how to use these three concepts to create maps.
This chapter looks at D3’s approach to rendering geographic information.
As an example, the globe below is drawn using D3. A GeoJSON file is loaded and D3 is used to project the geographic data and draw it on a Canvas element:
D3’s approach differs to so called raster methods such as Leaflet and Google Maps. These pre-render map features as image tiles and these are loaded from a web server and pieced together in the browser to form a map.
Typically D3 requests vector geographic information in the form of GeoJSON and renders this to SVG or Canvas in the browser.
Raster maps often look more like traditional print maps where a lot of detail (e.g. place names, roads, rivers etc.) can be shown without an impact on performance. However, dynamic content such as animation and interaction is more easily implemented using a vector approach. (It’s also quite common to combine the two approaches.)
D3 mapping concepts
The 3 concepts that are key to understanding map creation using D3 are:
GeoJSON (a JSON-based format for specifying geographic data)
  projections (functions that convert from latitude/longitude co-ordinates to x &amp; y co-ordinates)
  geographic path generators (functions that convert GeoJSON shapes into SVG or Canvas paths)
GeoJSON
GeoJSON is a standard for representing geographic data using the JSON format and the full specification is at geojson.org.
Here’s a typical GeoJSON object:
{
  "type": "FeatureCollection",
  "features": [
    {
      "type": "Feature",
      "properties": {
        "name": "Africa"
      },
      "geometry": {
        "type": "Polygon",
        "coordinates": [[[-6, 36], [33, 30], ... , [-6, 36]]]
      }
    },
    {
      "type": "Feature",
      "properties": {
        "name": "Australia"
      },
      "geometry": {
        "type": "Polygon",
        "coordinates": [[[143, -11], [153, -28], ... , [143, -11]]]
      }
    },
    {
      "type": "Feature",
      "properties": {
        "name": "Timbuktu"
      },
      "geometry": {
        "type": "Point",
        "coordinates": [-3.0026, 16.7666]
      }
    }
  ]
}In the above object there’s a FeatureCollection containing an array of 3 features:
Africa
  Australia
  the city of Timbuktu
Each feature consists of geometry (simple polygons in the case of the countries and a point for Timbuktu) and properties.
Properties can contain any information about the feature such as name, id, and other data such as population, GDP etc.
D3 takes care of most of the detail when rendering GeoJSON so you only need a basic understanding of GeoJSON to get started with D3 mapping.
Projections
A projection function takes a longitude and latitude co-ordinate (in the form of an array [lon, lat]) and transforms it into an x and y co-ordinate:
function projection( lonLat ) {
  let x = ... // some formula here to calculate x
  let y = ... // some formula here to calculate y
  return [x, y];
}
projection( [-3.0026, 16.7666] )
// returns [474.7594743879618, 220.7367625635119]Projection mathematics can get quite complex but fortunately D3 provides a large number of projection functions.
For example you can create an equi-rectangular projection function using:
let projection = d3.geoEquirectangular();
projection( [-3.0026, 16.7666] )
// returns [474.7594743879618, 220.7367625635119]We’ll look at projections in more detail later.
Geographic path generators
A geographic path generator is a function that takes a GeoJSON object and converts it into an SVG path string. (In fact, it’s just another type of shape generator.)
You can create a generator using the method .geoPath and configure it with a projection function:
let projection = d3.geoEquirectangular();
let geoGenerator = d3.geoPath()
  .projection(projection);
let geoJson = {
  "type": "Feature",
  "properties": {
    "name": "Africa"
  },
  "geometry": {
    "type": "Polygon",
    "coordinates": [[[-6, 36], [33, 30], ... , [-6, 36]]]
  }
}
geoGenerator(geoJson);
// returns "M464.0166237760863,154.09974265651798L491.1506253268278,154.8895088551978 ... L448.03311471280136,183.1346693994119Z"As usual with shape generators the generated path string is used to set the d attribute on an SVG path element.
Putting it all together
Given some GeoJSON, a projection function and a geographic path generator you can create a basic map:
let geoJson = {
  "type": "FeatureCollection",
  "features": [
    {
      "type": "Feature",
      "properties": {
        "name": "Africa"
      },
      "geometry": {
        "type": "Polygon",
        "coordinates": [[[-6, 36], [33, 30], ... , [-6, 36]]]
      }
    },
    ...
  ]
}
let projection = d3.geoEquirectangular();
let geoGenerator = d3.geoPath()
  .projection(projection);
// Join the FeatureCollection's features array to path elements
let u = d3.select('#content g.map')
  .selectAll('path')
  .data(geojson.features)
  .join('path')
  .attr('d', geoGenerator);geoJson.features is an array of features. This array is joined to path elements. The d attribute is set using the function geoGenerator. This receives a feature as its first parameter and outputs a path string.
The last line may look like magic but is the equivalent of:
  .attr('d', function(d) {
    return geoGenerator(d);
  });
In this case the parameter d is a GeoJSON feature.
  To keep things simple the GeoJSON in the above example uses just a few co-ordinates to define the country boundaries.
The above example shows the essence of creating maps using D3 and I recommend spending time to understand each concept (GeoJSON, projections and geo generators) and how they fit together.
Now that we’ve covered the basics we’ll look at each concept in more detail.
GeoJSON
GeoJSON is a JSON-based structure for specifying geographic data. More often than not it’s converted from shapefile data (a geospatial vector data format widely used in the GIS field) using tools such as mapshaper, ogr2ogr, shp2json or QGIS.
A popular source of world map shapefiles is Natural Earth and if starting out I recommend trying out mapshaper for importing shapefiles and exporting as GeoJSON. It can also filter by properties (e.g. if you wanted to filter countries by continent). For a more in depth look at conversion look at Mike Bostock’s Let’s Make a Map tutorial.
You can create maps without understanding the GeoJSON specification in minute detail because tools such as mapshaper and D3 do such a good job of abstracting away the detail. However, if you did want to understand GeoJSON in greater depth I recommend checking out the official specification.
So far we’ve embedded a GeoJSON object in our example files. In practice the GeoJSON would be in a separate file and loaded using an ajax request. We cover requests in more detail in the requests chapter but for the remainder of this chapter we’ll load a GeoJSON file using:
d3.json('ne_110m_land.json', function(err, json) {
  createMap(json);
})It’s worth mentioning TopoJSON which is another JSON based standard for describing geographic data and tends to result in significantly smaller file sizes. It requires a bit more work to use, and we don’t cover it in this chapter. However for further information check out the documentation.
Projections
There are numerous (if not infinite) ways of converting (or ‘projecting’) a point on a sphere (e.g. the earth) to a point on a flat surface (e.g. a screen) and people have written countless articles (such as this one) on the pros and cons of different projections.
In short there is no perfect projection as every projection will distort shape, area, distance and/or direction. Choosing a projection is a case of choosing which property you don’t want to be distorted and accepting that there’ll be distortion in the other properties (or choose a projection that strives for a balanced approach). For example, if it’s important that the size of countries are represented accurately then  choose a projection that strives to preserve area (probably to the cost of shape, distance and direction).
D3 has a number of core projections that should cover most use cases:
geoAzimuthalEqualArea
  geoAzimuthalEquidistant
  geoGnomonic
  geoOrthographic
  geoStereographic
  geoAlbers
  geoConicConformal
  geoConicEqualArea
  geoConicEquidistant
  geoEquirectangular
  geoMercator
  geoTransverseMercator
Some projections preserve area (e.g. geoAzimuthalEqualArea &amp; geoConicEqualArea), others distance (e.g. geoAzimuthalEquidistant &amp; geoConicEquidistant) and others relative angles (e.g. geoEquirectangular &amp; geoMercator). For a more in depth discussion of the pros and cons of each projection try resources such as Carlos A. Furuti’s Map Projection Pages.
The grid below shows each core projection on a world map together with a longitude/latitude grid and equal radius circles.
Projection functions
A projection function takes input [longitude, latitude] and outputs a pixel co-ordinate [x, y].
  Be careful to note the order of longitude and latitude in the above array!
You’re free to write your own projection functions but much easier is to ask D3 to make one for you. To do this  choose a projection method (e.g. d3.geoAzimuthalEqualArea), call it and it’ll return a projection function:
let projection = d3.geoAzimuthalEqualArea();
projection( [-3.0026, 16.7666] );
// returns [473.67353385539417, 213.6120079887163]The core projections have configuration functions for setting the following parameters:
scaleScale factor of the projectioncenterProjection center [longitude, latitude]translatePixel [x,y] location of the projection centerrotateRotation of the projection [lambda, phi, gamma] (or [yaw, pitch, roll])The precise meaning of each parameter is dependent on the mathematics behind each projection but broadly speaking:
scale specifies the scale factor of the projection. The higher the number the larger the map.
  center specifies the center of projection (with a [lon, lat] array)
  translate specifies where the center of projection is located on the screen (with a [x, y] array)
  rotate specifies the rotation of the projection (with a [λ, φ, γ] array)  where the parameters correspond to yaw, pitch and roll, respectively:
For example you can create and configure a projection function such that Timbuktu is centred in a 960x500 map using:
let projection = d3.geoAzimuthalEqualArea()
  .scale(300)
  .center([-3.0026, 16.7666])
  .translate([480, 250]);To get a feel for how each parameter behaves use the projection explorer below. The (equal radius) circles and grid allow you to assess the projection’s distortion of area and angle.
.invert()
You can convert a pixel co-ordinate [x, y] to a longitude/latitude array using the projection’s .invert() method:
let projection = d3.geoAzimuthalEqualArea();
projection( [-3.0026, 16.7666] )
// returns [473.67353385539417, 213.6120079887163]
projection.invert( [473.67353385539417, 213.6120079887163] )
// returns [-3.0026, 16.766]Fitting
Given a GeoJSON object, a projection’s .fitExtent() method sets the projection’s scale and translate such that the geometry fits within a given bounding box:
projection.fitExtent([[0, 0], [900, 500]], geojson);The first argument of .fitExtent is an array containing two coordinates: the top left point ([x, y]) of the bounding box and the size ([width, height]) of the bounding box. The second argument is a GeoJSON object.
In the example below the canvas element has a light grey background and the bounding box into which we’re fitting the geoJSON is shown as a dotted outline. The following code is used to fit the geometry within the bounding box:
projection.fitExtent([[20, 20], [620, 420]], geojson);
If your bounding box’s top left corner is at [0, 0] you can omit the top left coordinate and just supply the width and height:
projection.fitSize([900, 500], geojson);Geographic path generators
A geographic path generator is a function that transforms GeoJSON into an SVG path string (or into canvas element calls):
geoGenerator(geoJson);
// e.g. returns a SVG path string "M464.01,154.09L491.15,154.88 ... L448.03,183.13Z"You create the generator using d3.geoPath() and must configure it’s projection type:
let projection = d3.geoEquirectangular();
let geoGenerator = d3.geoPath()
  .projection(projection);You can now use the generator to help create an SVG or canvas map. The SVG option is a bit easier to implement, especially when it comes to user interaction (because event handlers and hover states can be added).
The canvas approach requires a bit more work but is typically faster to render (and more memory efficient).
Rendering SVG
To render an SVG map you:
join a GeoJSON features array to SVG path elements
  update each path element’s d attribute using the geographic path generator
For example:
let geoJson = {
  "type": "FeatureCollection",
  "features": [
    {
      "type": "Feature",
      "properties": {
        "name": "Africa"
      },
      "geometry": {
        "type": "Polygon",
        "coordinates": [[[-6, 36], [33, 30], ... , [-6, 36]]]
      }
    },
    {
      "type": "Feature",
      "properties": {
        "name": "Australia"
      },
      "geometry": {
        "type": "Polygon",
        "coordinates": [[[143, -11], [153, -28], ... , [143, -11]]]
      }
    },
    {
      "type": "Feature",
      "properties": {
        "name": "Timbuktu"
      },
      "geometry": {
        "type": "Point",
        "coordinates": [-3.0026, 16.7666]
      }
    }
  ]
}
let projection = d3.geoEquirectangular();
let geoGenerator = d3.geoPath()
  .projection(projection);
// Join the FeatureCollection's features array to path elements
let u = d3.select('#content g.map')
  .selectAll('path')
  .data(geojson.features)
  .join('path')
  .attr('d', geoGenerator);geoJson.features is an array of features. This array is joined to path elements. The d attribute is set using the function geoGenerator. This receives a feature as its first parameter and outputs a path string.
Rendering to canvas
To render to a canvas element you pass the canvas DOM element into the generator’s context method:
let context = d3.select('#content canvas')
  .node()
  .getContext('2d');
let geoGenerator = d3.geoPath()
  .projection(projection)
  .context(context);
  The .node method returns the first DOM element of a selection.
You then begin a canvas path (using context.beginPath()) and call geoGenerator which will produce the necessary canvas calls:
context.beginPath();
geoGenerator({type: 'FeatureCollection', features: geojson.features})
context.stroke();
Lines and arcs
The geographic path generator is clever enough to distinguish between polygonal (typically for geographic areas) and point (typically for lon/lat locations) features. As can be seen in the above examples it renders polygons as line segments and points as arcs.
You can set the radius of the circles using .pointRadius():
let geoGenerator = d3.geoPath()
  .pointRadius(5)
  .projection(projection);Path geometry
The geographic path generator can also be used to compute the area (in pixels), centroid, bounding box and path length (in pixels) of a projected GeoJSON feature:
let feature = geojson.features[0];
// Compute the feature's area (in pixels)
geoGenerator.area(feature);
// returns 30324.86518469876
// Compute the feature's centroid (in pixel co-ordinates)
geoGenerator.centroid(feature);
// returns [266.9510120424504, 127.35819206325564]
// Compute the feature's bounds (in pixel co-ordinates)
geoGenerator.bounds(feature);
// returns [[140.6588054321928, 24.336293856408275], [378.02358370342165, 272.17304763960306]]
// Compute the path length (in pixels)
geoGenerator.measure(feature);
// returns 775.7895349902461This example shows the area and length of a hovered path. It also draws the path’s centroid and bounding box:
Shapes
If you need to add lines and/or circles to a map you can add features to the GeoJSON.
Lines can be added as a LineString feature and will be projected into great-arcs (i.e. the shortest distance across the surface of the globe).
Here’s an example where a line is added between London and New York:
geoGenerator({
  type: 'Feature',
  geometry: {
    type: 'LineString',
    coordinates: [[0.1278, 51.5074], [-74.0059, 40.7128]]
  }
});Circle features can be generated using d3.geoCircle(). This creates a circle generator which returns a GeoJSON object representing a circle.
Typically the center ([lon, lat]) and the radius (in degrees) are set:
let circleGenerator = d3.geoCircle()
  .center([0.1278, 51.5074])
  .radius(5);
let circle = circleGenerator();
// returns a GeoJSON object representing a circle
geoGenerator(circle);
// returns a path string representing the projected circleA GeoJSON grid of longitude and latitude lines (known as a graticule) can be generated using d3.graticule(). This creates a graticule generator which returns a GeoJSON object representing the graticules:
let graticuleGenerator = d3.geoGraticule();
let graticules = graticuleGenerator();
// returns a GeoJSON object representing the graticule
geoGenerator(graticules);
// returns a path string representing the projected graticule(See the official documentation for detailed information on graticule configuration.)
Here’s an example where a line, a circle and graticules are added to a map:
Spherical geometry
There’s a handful of D3 methods that may come in useful from time to time. The first of these .geoArea(), .geoBounds(), .geoCentroid(), .geoDistance() and geoLength() are similar to the path geometry methods described above but operate in spherical space.
Interpolation
The d3.geoInterpolate() method creates a function that accepts input between 0 and 1 and interpolates between two [lon, lat] locations:
let londonLonLat = [0.1278, 51.5074];
let newYorkLonLat = [-74.0059, 40.7128];
let geoInterpolator = d3.geoInterpolate(londonLonLat, newYorkLonLat);
geoInterpolator(0);
// returns [0.1278, 51.5074]
geoInterpolator(0.5);
// returns [-41.182023242967695, 52.41428456719971] (halfway between the two locations)
geoContains
If you’re using a canvas element to render your geometry you don’t have the luxury of being able to add event handlers onto SVG path elements. Instead you can check whether mouse or touch events occur inside the boundary of a feature. You can do this using d3.geoContains which accepts a GeoJSON feature and a [lon, lat] array and returns a boolean:
d3.geoContains(ukFeature, [0.1278, 51.5074]);
// returns true</t>
  </si>
  <si>
    <t>D3 in Depth covers versions 6 and 7 of D3 "One of the best D3 books I've read. The contents are very clear, it is easy to follow and the concepts are very solid." Javier García Fernández Learn how to make a custom data visualisation using D3.js...</t>
  </si>
  <si>
    <t>https://d3indepth.com</t>
  </si>
  <si>
    <t>https://d3indepth.com/geographic//img/fundamentals.jpg</t>
  </si>
  <si>
    <t>https://www.r-bloggers.com/mandalaxies/</t>
  </si>
  <si>
    <t>L01345</t>
  </si>
  <si>
    <t>Posted on February 1, 2019 by @aschinchon in R bloggers | 0 Comments _x000D_ &lt;div style="min-height: 30px;"&gt;_x000D_ [social4i size="small" align="align-left"]_x000D_ &lt;/div&gt;_x000D_ _x000D_ _x000D_ One cannot escape the feeling that these mathematical formulas have an independent ex...</t>
  </si>
  <si>
    <t>https://www.r-bloggers.com/editable-plots-from-r-to-powerpoint/</t>
  </si>
  <si>
    <t>L01344</t>
  </si>
  <si>
    <t>Posted on February 24, 2018 by Laurens Geffert in R bloggers | 0 Comments _x000D_ &lt;div style="min-height: 30px;"&gt;_x000D_ [social4i size="small" align="align-left"]_x000D_ &lt;/div&gt;_x000D_ _x000D_ _x000D_ In this post I am giving a quick overview of how to create editable plots in Pow...</t>
  </si>
  <si>
    <t>https://resources.rstudio.com/rstudio-conf-2019/using-r-the-tidyverse-h2o-and-shiny-to-reduce-employee-attrition</t>
  </si>
  <si>
    <t>L01343</t>
  </si>
  <si>
    <t>Using R, the Tidyverse, H2O, and Shiny to reduce employee attrition</t>
  </si>
  <si>
    <t>https://www.worldometers.info/world-population/population-by-country/</t>
  </si>
  <si>
    <t>L01342</t>
  </si>
  <si>
    <t>Countries in the world by population (2022)</t>
  </si>
  <si>
    <t>This list includes both countries and dependent territories. Data based on the latest United Nations Population Division estimates. Click on the name of the country or dependency for current estimates (live population clock), historical data, and ...</t>
  </si>
  <si>
    <t>https://www.worldometers.info</t>
  </si>
  <si>
    <t>https://www.r-bloggers.com/10-tips-for-choosing-the-optimal-number-of-clusters/</t>
  </si>
  <si>
    <t>L01339</t>
  </si>
  <si>
    <t>Posted on January 27, 2019 by Matt.0 in R bloggers | 0 Comments _x000D_ &lt;div style="min-height: 30px;"&gt;_x000D_ [social4i size="small" align="align-left"]_x000D_ &lt;/div&gt;_x000D_ _x000D_ _x000D_ Clustering is one of the most common unsupervised machine learning problems. Similarity be...</t>
  </si>
  <si>
    <t>https://tjukanov.org/vintage-isochrones/</t>
  </si>
  <si>
    <t>L01338</t>
  </si>
  <si>
    <t>Vintage Isochrones</t>
  </si>
  <si>
    <t>Travel time isochrones with some vintage cartography style. The starting point of the journey is in the center of the city and the biggest isoline shows 5½ hour driving distance from that point. I have also done a similar map for Paris. Data HER...</t>
  </si>
  <si>
    <t>https://tjukanov.org</t>
  </si>
  <si>
    <t>https://www.r-bloggers.com/animating-data-transformations-iii-separate/</t>
  </si>
  <si>
    <t>L01337</t>
  </si>
  <si>
    <t>Posted on January 23, 2019 by Eric Hare in R bloggers | 0 Comments _x000D_ &lt;div style="min-height: 30px;"&gt;_x000D_ [social4i size="small" align="align-left"]_x000D_ &lt;/div&gt;_x000D_ _x000D_ _x000D_ We recently have published two blogs on animating data transformations. The first, Anim...</t>
  </si>
  <si>
    <t>https://www.r-bloggers.com/an-rstudio-addin-for-network-analysis-and-visualization/</t>
  </si>
  <si>
    <t>L01334</t>
  </si>
  <si>
    <t>Posted on January 25, 2019 by schochastics in R bloggers | 0 Comments _x000D_ &lt;div style="min-height: 30px;"&gt;_x000D_ [social4i size="small" align="align-left"]_x000D_ &lt;/div&gt;_x000D_ _x000D_ _x000D_ The ggraph package provides a ggplot-like grammar for plotting graphs and as such yo...</t>
  </si>
  <si>
    <t>http://advances.sciencemag.org/content/5/1/eaat7550.full</t>
  </si>
  <si>
    <t>L01331</t>
  </si>
  <si>
    <t>Typical physics Ph.D. admissions criteria limit access to underrepresented groups but fail to predict doctoral completion</t>
  </si>
  <si>
    <t>http://advances.sciencemag.org</t>
  </si>
  <si>
    <t>http://advances.sciencemag.org/content/5/1/eaat7550.full/cms/asset/758c7f7d-8e93-4894-8503-439f10685d87/sciadv.2022.8.issue-30.cover.jpg</t>
  </si>
  <si>
    <t>https://www.r-bloggers.com/online-resources-for-teaching/</t>
  </si>
  <si>
    <t>L01330</t>
  </si>
  <si>
    <t>Posted on November 5, 2018 by R on Coding Club UC3M in R bloggers | 0 Comments _x000D_ &lt;div style="min-height: 30px;"&gt;_x000D_ [social4i size="small" align="align-left"]_x000D_ &lt;/div&gt;_x000D_ _x000D_ _x000D_ In this session I will try to show some utilities present in the web. One o...</t>
  </si>
  <si>
    <t>https://www.r-bloggers.com/chaining-effect-in-clustering/</t>
  </si>
  <si>
    <t>L01329</t>
  </si>
  <si>
    <t>Posted on January 21, 2019 by Stanislas Morbieu in R bloggers | 0 Comments _x000D_ &lt;div style="min-height: 30px;"&gt;_x000D_ [social4i size="small" align="align-left"]_x000D_ &lt;/div&gt;_x000D_ _x000D_ _x000D_ In a previous blog post, I explained how we can leverage the k-means clustering...</t>
  </si>
  <si>
    <t>https://i2.wp.com/smorbieu.gitlab.io/images/clustering/christmas2/red.jpg?w=578&amp;ssl=1</t>
  </si>
  <si>
    <t>https://medium.freecodecamp.org/https-medium-freecodecamp-org-best-free-open-data-sources-anyone-can-use-a65b514b0f2d</t>
  </si>
  <si>
    <t>L01328</t>
  </si>
  <si>
    <t>These Are The Best Free Open Data Sources Anyone Can Use</t>
  </si>
  <si>
    <t xml:space="preserve"> by Hiren Patel In simple terms, Open Data means the kind of data which is open for anyone and everyone for access, modification, reuse, and sharing. Open Data derives its base from various “open movements” such as open source, open hardware, o...</t>
  </si>
  <si>
    <t>https://medium.freecodecamp.org</t>
  </si>
  <si>
    <t>https://dataveld.com/2018/12/15/power-bi-best-of-2018-in-data-visualization/</t>
  </si>
  <si>
    <t>L01327</t>
  </si>
  <si>
    <t>Power BI – Best of 2018 in Data Visualization</t>
  </si>
  <si>
    <t>DataVeld A Microsoft Power BI Blog Power BI is not so much a data visualization tool as it is an end-to-end business intelligence platform that ends with visualizing data. Marco Russo approached this well when he explained the differences betwee...</t>
  </si>
  <si>
    <t>https://dataveld.com</t>
  </si>
  <si>
    <t>https://i0.wp.com/dataveld.com/wp-content/uploads/2018/12/MyCharticulator.jpg?resize=640%2C303&amp;ssl=1</t>
  </si>
  <si>
    <t>https://www.r-bloggers.com/feature-selection-using-genetic-algorithms-in-r/</t>
  </si>
  <si>
    <t>L01325</t>
  </si>
  <si>
    <t>Posted on January 15, 2019 by Pablo Casas in R bloggers | 0 Comments _x000D_ &lt;div style="min-height: 30px;"&gt;_x000D_ [social4i size="small" align="align-left"]_x000D_ &lt;/div&gt;_x000D_ _x000D_ _x000D_ This is a post about feature selection using genetic algorithms in R, in which we wil...</t>
  </si>
  <si>
    <t>https://www.r-bloggers.com/lecture-slides-real-world-data-science-fraud-detection-customer-churn-predictive-maintenance/%3Futm_source%3Dfeedburner%26utm_medium%3Demail%26utm_campaign%3DFeed%253A%20RBloggers%20%2528R%20bloggers%2529</t>
  </si>
  <si>
    <t>L01323</t>
  </si>
  <si>
    <t>Posted on January 15, 2019 by Dr. Shirin Glander in R bloggers | 0 Comments _x000D_ &lt;div style="min-height: 30px;"&gt;_x000D_ [social4i size="small" align="align-left"]_x000D_ &lt;/div&gt;_x000D_ _x000D_ _x000D_ These are slides from a lecture I gave at the School of Applied Sciences in Mü...</t>
  </si>
  <si>
    <t>https://www.r-bloggers.com/colorspace-new-tools-for-colors-and-palettes/</t>
  </si>
  <si>
    <t>L01322</t>
  </si>
  <si>
    <t>Posted on January 13, 2019 by Achim Zeileis in R bloggers | 0 Comments _x000D_ &lt;div style="min-height: 30px;"&gt;_x000D_ [social4i size="small" align="align-left"]_x000D_ &lt;/div&gt;_x000D_ _x000D_ _x000D_ A major update (version 1.4.0) of the R package colorspace has been released to CRA...</t>
  </si>
  <si>
    <t>https://www.r-bloggers.com/i-walk-the-train-line-part-deux-the-weight-loss-continues/</t>
  </si>
  <si>
    <t>L01321</t>
  </si>
  <si>
    <t>Posted on January 12, 2019 by Justin in R bloggers | 0 Comments _x000D_ &lt;div style="min-height: 30px;"&gt;_x000D_ [social4i size="small" align="align-left"]_x000D_ &lt;/div&gt;_x000D_ _x000D_ _x000D_ (TL;DR: author continues to use his undiagnosed OCD for good. Breath-first search introduc...</t>
  </si>
  <si>
    <t>https://i1.wp.com/embracingtherandom.com/assets/post_images/2019-01-13-i-walk-the-train-line_part-deux-files/cs.jpg?w=300</t>
  </si>
  <si>
    <t>https://www.r-bloggers.com/generating-synthetic-data-sets-with-synthpop-in-r/</t>
  </si>
  <si>
    <t>L01320</t>
  </si>
  <si>
    <t>Posted on January 12, 2019 by Daniel Oehm in R bloggers | 0 Comments _x000D_ &lt;div style="min-height: 30px;"&gt;_x000D_ [social4i size="small" align="align-left"]_x000D_ &lt;/div&gt;_x000D_ _x000D_ _x000D_ Synthpop – A great music genre and an aptly named R package for synthesising populati...</t>
  </si>
  <si>
    <t>https://districtdatalabs.silvrback.com/conditional-probability-with-r</t>
  </si>
  <si>
    <t>L01319</t>
  </si>
  <si>
    <t>Conditional Probability with R</t>
  </si>
  <si>
    <t>In addition to regular probability, we often want to figure out how probability is affected by observing some event. For example, the NFL season is rife with possibilities. From the beginning of each season, fans start trying to figure out how lik...</t>
  </si>
  <si>
    <t>https://districtdatalabs.silvrback.com</t>
  </si>
  <si>
    <t>https://www.smashingmagazine.com/2014/03/design-principles-visual-perception-and-the-principles-of-gestalt/</t>
  </si>
  <si>
    <t>L01318</t>
  </si>
  <si>
    <t>Design Principles: Visual Perception And The Principles Of Gestalt</t>
  </si>
  <si>
    <t>Steven Bradley is the author of Design Fundamentals: Elements, Attributes, &amp; Principles and CSS Animations and Transitions for the Modern Web. When not … More about Steven Bradley ↬ Weekly tips on front-end &amp; UX.Trusted by 176.000 folks. In 1910...</t>
  </si>
  <si>
    <t>https://animejs.com/</t>
  </si>
  <si>
    <t>L01316</t>
  </si>
  <si>
    <t>Staggering</t>
  </si>
  <si>
    <t>Anime.js (/ˈæn.ə.meɪ/) is a lightweight JavaScript animation library with a simple, yet powerful API. It works with CSS properties, SVG, DOM attributes and JavaScript Objects. Getting started Anime's built-in staggering system makes complex foll...</t>
  </si>
  <si>
    <t>https://animejs.com</t>
  </si>
  <si>
    <t>https://marian42.de/article/wfc/</t>
  </si>
  <si>
    <t>L01315</t>
  </si>
  <si>
    <t>Infinite procedurally generated city with the Wave Function Collapse algorithm</t>
  </si>
  <si>
    <t>This is a game where you walk through an infinite city that is procedurally generated as you walk. It is generated from a set of blocks with the Wave Function Collapse algorithm. You can download a playable build of the game on itch.io and you ca...</t>
  </si>
  <si>
    <t>https://marian42.de</t>
  </si>
  <si>
    <t>https://marian42.de/article/wfc//article/wfc/wfc_hu304a90a78938916a54cf05f5bef9c583_387521_636x0_resize_q75_box.jpg</t>
  </si>
  <si>
    <t>https://seankross.com/2019/01/08/The-Front-Lines-of-Teaching-Data-Science.html</t>
  </si>
  <si>
    <t>L01314</t>
  </si>
  <si>
    <t>The Front Lines of Teaching Data Science</t>
  </si>
  <si>
    <t xml:space="preserve"> Short version: Philip Guo and I wrote a paper about challenges facing data science instructors for the 2019 CHI conference. The paper won a Best Paper Honorable Mention award (top 5% of papers). Last year I had the privilege of talking to twent...</t>
  </si>
  <si>
    <t>https://seankross.com</t>
  </si>
  <si>
    <t>https://gijn.org/2018/12/27/the-25-best-data-visualizations-of-2018/</t>
  </si>
  <si>
    <t>L01313</t>
  </si>
  <si>
    <t>The 25 Best Data Visualizations of 2018</t>
  </si>
  <si>
    <t>Global Investigative Journalism Network (https://gijn.org/2018/12/27/the-25-best-data-visualizations-of-2018/) The art of making data beautiful is taking the world by storm. Data visualization experts and artists are creating amazing things in th...</t>
  </si>
  <si>
    <t>https://4djy83s2swr22ty8mwjq954a-wpengine.netdna-ssl.com/wp-content/uploads/2018/12/best-dv-crazy-rich-asian-771x644.jpg</t>
  </si>
  <si>
    <t>https://www.webdesignerdepot.com/2018/07/10-data-visualization-best-practices-for-the-web/</t>
  </si>
  <si>
    <t>L01312</t>
  </si>
  <si>
    <t>10 Data Visualization Best Practices for the Web</t>
  </si>
  <si>
    <t>Data visualization has quickly become a standard for disseminating information on the web. It’s used across a range of industries, from business intelligence to journalism, to help us understand and communicate the insights within data. Our brain...</t>
  </si>
  <si>
    <t>https://www.webdesignerdepot.com</t>
  </si>
  <si>
    <t>https://www.webdesignerdepot.com/cdn-origin/uploads/2021/03/featured_poll-scaled.jpg</t>
  </si>
  <si>
    <t>http://documents.worldbank.org/curated/en/226121546531748578/The-Use-of-Data-Analytics-Techniques-to-Assess-the-Functioning-of-a-Governments-Financial-Management-Information-System-An-Application-to-Pakistan-and-Cambodia</t>
  </si>
  <si>
    <t>L01309</t>
  </si>
  <si>
    <t>The Use of Data Analytics Techniques
            to Assess the Functioning of a Government's Financial
            Management Information System : An Application to Pakistan
            and Cambodia
                                (English)</t>
  </si>
  <si>
    <t>With 189 member countries, staff from more than 170 countries, and offices in over 130 locations, the World Bank Group is a unique global partnership: five institutions working for sustainable solutions that reduce poverty and build shared prosper...</t>
  </si>
  <si>
    <t>http://documents.worldbank.org</t>
  </si>
  <si>
    <t>https://www.dataquest.io/blog/advanced-jupyter-notebooks-tutorial/</t>
  </si>
  <si>
    <t>L01308</t>
  </si>
  <si>
    <t>Tutorial: Advanced Jupyter Notebooks</t>
  </si>
  <si>
    <t>Lying at the heart of modern data science and analysis is the Jupyter project lifecycle. Whether you’re rapidly prototyping ideas, demonstrating your work, or producing fully fledged reports, notebooks can provide an efficient edge over IDEs or tr...</t>
  </si>
  <si>
    <t>https://opensource.com/article/19/1/why-data-scientists-love-kubernetes</t>
  </si>
  <si>
    <t>L01307</t>
  </si>
  <si>
    <t>Why data scientists love Kubernetes</t>
  </si>
  <si>
    <t>Stay on top of the latest thoughts, strategies and insights from enterprising peers.  Opensource.com Let's start with an uncontroversial point: Software developers and system operators love Kubernetes as a way to deploy and manage applications ...</t>
  </si>
  <si>
    <t>https://opensource.com/article/19/1/why-data-scientists-love-kubernetes/sites/default/files/styles/150x150/public/pictures/45898693132_648e365092_m.jpg?itok=xbUzW0Bj</t>
  </si>
  <si>
    <t>https://www.fast.ai/2019/01/02/one-year-of-deep-learning/</t>
  </si>
  <si>
    <t>L01306</t>
  </si>
  <si>
    <t>Making neural nets uncool again © fast.ai 2022. All rights reserved. My resolution for 2018 was to get into deep learning. I had stumbled upon a website called fast.ai in October 2017 after reading an article from the New York Times describing t...</t>
  </si>
  <si>
    <t>https://docs.microsoft.com/en-us/power-bi/developer/custom-visual-develop-tutorial</t>
  </si>
  <si>
    <t>L01305</t>
  </si>
  <si>
    <t>Tutorial: Develop a Power BI circle card visual</t>
  </si>
  <si>
    <t>As a developer you can create your own Power BI visuals. These visuals can be used by you, your organization or by third parties. In this tutorial, you'll develop a Power BI visual named circle card that displays a formatted measure value inside ...</t>
  </si>
  <si>
    <t>https://www.amazon.com/gp/product/0393347281%3Fie%3DUTF8%26camp%3D213733%26creative%3D393185%26creativeASIN%3D0393347281%26linkCode%3Dshr%26tag%3Damz0e61-20%26linkId%3DERBW7AVLEIBD5GXV%26</t>
  </si>
  <si>
    <t>L01304</t>
  </si>
  <si>
    <t>Follow the Author</t>
  </si>
  <si>
    <t>Fulfillment by Amazon (FBA) is a service we offer sellers that lets them store their products in Amazon's fulfillment centers, and we directly pack, ship, and provide customer service for these products. Something we hope you'll especially enjoy: ...</t>
  </si>
  <si>
    <t>https://images-na.ssl-images-amazon.com/images/I/71EN1l+uQKL._AC_UL116_SR116,116_.jpg</t>
  </si>
  <si>
    <t>https://howmuch.net/articles/top-18-data-visualizations-2018</t>
  </si>
  <si>
    <t>L01303</t>
  </si>
  <si>
    <t>Top 18 Data Visualizations of 2018</t>
  </si>
  <si>
    <t>Do you want to republish our data visualizations and/or articles?  Happy new year to all! We’re thrilled to present our list of the top 18 visualizations from 2018. If you’re new to HowMuch.net, this list should give you a good idea of our miss...</t>
  </si>
  <si>
    <t>https://howmuch.net</t>
  </si>
  <si>
    <t>https://cdn.howmuch.net/articles/bitcoin-money-economy-in-perspective-copy-f809.jpg</t>
  </si>
  <si>
    <t>https://twitter.com/clairemcwhite/status/1079895521446293505/photo/1</t>
  </si>
  <si>
    <t>L01302</t>
  </si>
  <si>
    <t>This morning I attacked my problem of showing hierarchical clusters without just making a dendrogram tree (left pic). Lots of plots were made in through the course of the day to get to the plot on the right, so I decided to show the whole process #dataviz 1/5 https://t.co/molF6YC2ux</t>
  </si>
  <si>
    <t>http://pbs.twimg.com/profile_images/1478002354138062850/631-ttl9_normal.jpg</t>
  </si>
  <si>
    <t>http://clairemcwhite.github.io</t>
  </si>
  <si>
    <t>2019-01-01</t>
  </si>
  <si>
    <t>https://blog.crossjoin.co.uk/2018/08/16/power-bi-sparklines-google-image-charts/</t>
  </si>
  <si>
    <t>L01301</t>
  </si>
  <si>
    <t>Chris Webb's BI Blog</t>
  </si>
  <si>
    <t>The excellent work that David Eldersveld has been doing recently on using SVG images in Power BI has generated a lot of interest; now that the August 2018 release of Power BI Desktop allows you to set data categories on measures – and specifically...</t>
  </si>
  <si>
    <t>https://blog.crossjoin.co.uk</t>
  </si>
  <si>
    <t>http://www.maartenlambrechts.com/2018/12/31/the-list-of-2018-visualization-lists.html</t>
  </si>
  <si>
    <t>L01300</t>
  </si>
  <si>
    <t>The list of 2018 visualization lists</t>
  </si>
  <si>
    <t>December 31, 2018  Officially a yearly habit now: the the list of visualization lists. So here is my list of visualisations, charts, graphics, maps, satellite journalism and science photography lists, version 2018.         January to Ju...</t>
  </si>
  <si>
    <t>http://www.maartenlambrechts.com</t>
  </si>
  <si>
    <t>https://www.maartenlambrechts.com/assets/images/best18/strava-heatmap.jpg</t>
  </si>
  <si>
    <t>https://discoverthreejs.com/book/0-intro/welcome/</t>
  </si>
  <si>
    <t>L01299</t>
  </si>
  <si>
    <t>Welcome to Discover three.js!</t>
  </si>
  <si>
    <t>Hello and welcome to Discover three.js! In this book, we’ll show you how to harness the power of the third dimension to create websites that really stand out from the crowd, using the three.js JavaScript graphics library. Whether you want to crea...</t>
  </si>
  <si>
    <t>https://discoverthreejs.com</t>
  </si>
  <si>
    <t>https://hackernoon.com/deep-dream-with-tensorflow-a-practical-guide-to-build-your-first-deep-dream-experience-f91df601f479</t>
  </si>
  <si>
    <t>L01297</t>
  </si>
  <si>
    <t>Deep Dream with TensorFlow: A Practical guide to build your first Deep Dream Experience</t>
  </si>
  <si>
    <t>“ Imagination is more important than knowledge. For knowledge is limited, whereas imagination embraces the entire world, stimulating progress, giving birth to evolution.” Whenever the machine learning engineers, Deep learning professionals gather...</t>
  </si>
  <si>
    <t>https://en.wikipedia.org/wiki/Barnsley_fern</t>
  </si>
  <si>
    <t>L01295</t>
  </si>
  <si>
    <t>Barnsley fern</t>
  </si>
  <si>
    <t>The Barnsley fern is a fractal named after the British mathematician Michael Barnsley who first described it in his book Fractals Everywhere.[1] He made it to resemble the black spleenwort, Asplenium adiantum-nigrum. The fern is one of the basic ...</t>
  </si>
  <si>
    <t>https://en.wikipedia.org/wiki/Barnsley_fern//upload.wikimedia.org/wikipedia/commons/thumb/e/ee/Sa-fern.jpg/220px-Sa-fern.jpg</t>
  </si>
  <si>
    <t>https://www.r-bloggers.com/using-emojis-as-scatterplot-points/</t>
  </si>
  <si>
    <t>L01294</t>
  </si>
  <si>
    <t>Posted on December 27, 2018 by kjytay in R bloggers | 0 Comments _x000D_ &lt;div style="min-height: 30px;"&gt;_x000D_ [social4i size="small" align="align-left"]_x000D_ &lt;/div&gt;_x000D_ _x000D_ _x000D_ Recently I wanted to learn how to use emojis as points in a scatterplot points. It seems ...</t>
  </si>
  <si>
    <t>https://m.soundcloud.com/exponentialview/the-state-of-artificial</t>
  </si>
  <si>
    <t>L01292</t>
  </si>
  <si>
    <t>The State of Artificial intelligence: Jack Clark and Azeem Azhar in Conversation</t>
  </si>
  <si>
    <t>Jack Clark is Policy Director at OpenAI. He has contributed to the develo...</t>
  </si>
  <si>
    <t>https://m.soundcloud.com</t>
  </si>
  <si>
    <t>https://i1.sndcdn.com/avatars-000275421863-jrjj9j-t240x240.jpg</t>
  </si>
  <si>
    <t>https://foreignpolicy.com/2018/12/25/the-welfare-state-is-committing-suicide-by-artificial-intelligence/</t>
  </si>
  <si>
    <t>L01290</t>
  </si>
  <si>
    <t>The Welfare State Is Committing Suicide by Artificial Intelligence</t>
  </si>
  <si>
    <t>Your FP Insider Access: Blinken to travel to the continent after Lavrov’s “charm offensive” tour. The deadly heat wave in Europe this month should provide an impetus for more aggressive state action on emissions. A new Amnesty report lays out t...</t>
  </si>
  <si>
    <t>https://foreignpolicy.com</t>
  </si>
  <si>
    <t>https://foreignpolicy.com/wp-content/uploads/2022/07/zhengzhou-henan-bank-protest-china-2022-07-10T154913Z_324484214_RC239V98XFBI_RTRMADP_3_CHINA-BANK-PROTESTS.jpg?w=1500?quality=90</t>
  </si>
  <si>
    <t>https://www.thenewatlantis.com/publications/why-data-is-never-raw</t>
  </si>
  <si>
    <t>L01289</t>
  </si>
  <si>
    <t>Why Data Is Never Raw</t>
  </si>
  <si>
    <t>Forgot Password? Essay Summer/Fall 2018 Nick Barrowman A curious fact about our data-obsessed era is that we’re often not entirely sure what we even mean by “data”: Elementary particles of knowledge? Digital records? Pure information? Sometime...</t>
  </si>
  <si>
    <t>https://www.thenewatlantis.com</t>
  </si>
  <si>
    <t>https://www.thenewatlantis.com/wp-content/uploads/legacy/20181220_TNA56Barrowmanbanner.jpg</t>
  </si>
  <si>
    <t>https://rviews.rstudio.com/2016/11/11/easy-tricks-you-mightve-missed/</t>
  </si>
  <si>
    <t>L01288</t>
  </si>
  <si>
    <t>RStudio IDE Easy Tricks You Might've Missed</t>
  </si>
  <si>
    <t>The RStudio IDE reached version 1.0 this month. The IDE has come a long way since the initial release 5 and a half years ago. Many major features have been built: projects, package building tools, notebooks. During that same period, often hidden i...</t>
  </si>
  <si>
    <t>https://rviews.rstudio.com</t>
  </si>
  <si>
    <t>https://twitter.com/apreshill/status/1075841858939510784/photo/1</t>
  </si>
  <si>
    <t>L01287</t>
  </si>
  <si>
    <t>My `knitr::include_url("link")` trick continues to delight in #rstats #xaringan: look at this #bookdown book! 🤓
(all this prep is for our @rstudio::conf Advanced R Markdown workshop in January, if you are curious- all slides and materials will be shared!) https://t.co/yzDtw0DF7d</t>
  </si>
  <si>
    <t>http://pbs.twimg.com/profile_images/1515179295416598530/_nm6VqOG_normal.jpg</t>
  </si>
  <si>
    <t>http://www.apreshill.com</t>
  </si>
  <si>
    <t>2018-12-20</t>
  </si>
  <si>
    <t>https://blogs.rstudio.com/tensorflow/posts/2018-12-18-object-detection-concepts/</t>
  </si>
  <si>
    <t>L01286</t>
  </si>
  <si>
    <t>Concepts in object detection</t>
  </si>
  <si>
    <t xml:space="preserve"> As shown in a previous post, naming and locating a single object in an image is a task that may be approached in a straightforward way. This is not the same with general object detection, though - naming and locating several objects at once, wit...</t>
  </si>
  <si>
    <t>https://blogs.rstudio.com</t>
  </si>
  <si>
    <t>https://blogs.rstudio.com/tensorflow/posts/2018-12-18-object-detection-concepts/images/results.jpg</t>
  </si>
  <si>
    <t>https://www.informatica.com/products/informatica-platform.html</t>
  </si>
  <si>
    <t>L01285</t>
  </si>
  <si>
    <t>Meet the new Intelligent Data Management Cloud</t>
  </si>
  <si>
    <t>Ingest, integrate, and cleanse your data. Try Cloud Data Integration free for 30 days. Master Data Management &amp; 360-Degree Views of the Business Analytics, AI &amp; Data Warehouse &amp; Lake Application Integration &amp; Hyperautomation Cloud Modernizati...</t>
  </si>
  <si>
    <t>https://www.informatica.com</t>
  </si>
  <si>
    <t>https://www.informatica.com/products/informatica-platform.html/content/dam/informatica-com/en/image/pu02/technology-partner/pu02-ncino.jpg</t>
  </si>
  <si>
    <t>https://www.jessesadler.com/post/gis-with-r-intro/</t>
  </si>
  <si>
    <t>L01284</t>
  </si>
  <si>
    <t>Introduction to GIS with R</t>
  </si>
  <si>
    <t>The geographic visualization of data makes up one of the major branches of the Digital Humanities toolkit. There are a plethora of tools that can visualize geographic information from full-scale GIS applications such as ArcGIS and QGIS to web-base...</t>
  </si>
  <si>
    <t>https://www.jessesadler.com</t>
  </si>
  <si>
    <t>http://compcogscisydney.org/learning-statistics-with-r/</t>
  </si>
  <si>
    <t>L01282</t>
  </si>
  <si>
    <t>Learn How to Hack WhatsApp</t>
  </si>
  <si>
    <t>How to Hack WhatsApp our intention is to bring you the best solutions so that you know how to hack WhatsApp in a fast and easy way. It’s true that on the internet there’s a lot of offers about the possibility to spy on WhatsApp. However not all o...</t>
  </si>
  <si>
    <t>http://compcogscisydney.org</t>
  </si>
  <si>
    <t>https://www.tidyverse.org/articles/2018/11/parsnip-0-0-1/</t>
  </si>
  <si>
    <t>L01278</t>
  </si>
  <si>
    <t>parsnip</t>
  </si>
  <si>
    <t xml:space="preserve"> parsnip, tidymodels  Max Kuhn The parsnip package is now on CRAN. It is designed to solve a specific problem related to model fitting in R, the interface. Many functions have different interfaces and arguments names and parsnip standardizes the...</t>
  </si>
  <si>
    <t>https://d33wubrfki0l68.cloudfront.net/d4d37bb8cd7bebacbb81f539bf7add7c1bc4216e/1a840/blog/2018/11/parsnip-0-0-1/parsnip-0-0-1-wd.jpg</t>
  </si>
  <si>
    <t>https://paulvanderlaken.com/2017/08/10/r-resources-cheatsheets-tutorials-books/</t>
  </si>
  <si>
    <t>L01276</t>
  </si>
  <si>
    <t>paulvanderlaken.com</t>
  </si>
  <si>
    <t>Disentangling Data Science Help yourself to these free books, tutorials, packages, cheat sheets, and many more materials for R programming. There’s a separate overview for handy R programming tricks. If you have additions, please comment below or...</t>
  </si>
  <si>
    <t>https://paulvanderlaken.com</t>
  </si>
  <si>
    <t>https://www.r-bloggers.com/5-amazing-free-tools-that-can-help-with-publishing-r-results-and-blogging/</t>
  </si>
  <si>
    <t>L01275</t>
  </si>
  <si>
    <t>Posted on December 22, 2018 by Jozef's Rblog in R bloggers | 0 Comments _x000D_ &lt;div style="min-height: 30px;"&gt;_x000D_ [social4i size="small" align="align-left"]_x000D_ &lt;/div&gt;_x000D_ _x000D_ _x000D_ It is Christmas time! And what better time than this to write about the great tool...</t>
  </si>
  <si>
    <t>https://i.ytimg.com/vi/TWqh9MtT4Bg/maxresdefault.jpg</t>
  </si>
  <si>
    <t>https://twitter.com/garymarcus/status/1068898577261322240</t>
  </si>
  <si>
    <t>L01274</t>
  </si>
  <si>
    <t>Long discussion of deep learning’s great shortcoming now post on Medium: https://t.co/sjUUhi7Gv5</t>
  </si>
  <si>
    <t>http://pbs.twimg.com/profile_images/1501714358644051970/2qQM-yMC_normal.jpg</t>
  </si>
  <si>
    <t>http://garymarcus.com</t>
  </si>
  <si>
    <t>2018-12-01</t>
  </si>
  <si>
    <t>https://www.eurekalert.org/pub_releases/2018-12/mali-hib122018.php</t>
  </si>
  <si>
    <t>L01273</t>
  </si>
  <si>
    <t>How is big data impacting sports analytics?</t>
  </si>
  <si>
    <t>Mary Ann Liebert, Inc./Genetic Engineering News image: &lt;i&gt;Big Data&lt;/i&gt; facilitates and supports the efforts of researchers, analysts, statisticians, business leaders, and policymakers to improve operations, profitability, and communications withi...</t>
  </si>
  <si>
    <t>https://dimensionless.in/top-10-data-science-tools/</t>
  </si>
  <si>
    <t>L01272</t>
  </si>
  <si>
    <t>Top 10 Data Science Tools (other than SQL Python R)</t>
  </si>
  <si>
    <t>by Kartik Singh | Dec 21, 2018 | Data Science, Learn Data Science | 0 comments What if I say that there is a way for you to become a data scientist, regardless of your programming skills! Furthermore, most people think that being proficient in a ...</t>
  </si>
  <si>
    <t>https://dimensionless.in</t>
  </si>
  <si>
    <t>https://informationisbeautiful.net/2018/announcing-the-world-data-visualization-prize-a-40k-dataviz-challenge/</t>
  </si>
  <si>
    <t>L01270</t>
  </si>
  <si>
    <t>Announcing the World Data Visualization Prize – A $40K Dataviz Challenge</t>
  </si>
  <si>
    <t>We’re launching a dataviz challenge in partnership with the World Government Summit. (A little something to keep your creative neurons firing over the holidays.) The focus is how governments are improving citizens’ lives – via environment, happi...</t>
  </si>
  <si>
    <t>https://docs.microsoft.com/en-us/azure/architecture/reference-architectures/ai/realtime-scoring-r</t>
  </si>
  <si>
    <t>L01269</t>
  </si>
  <si>
    <t>Real-time scoring of R machine learning models</t>
  </si>
  <si>
    <t>This reference architecture shows how to implement a real-time web service in R using Azure Machine Learning running in Azure Kubernetes Service (AKS). This architecture is intended to be generic and suited for any predictive model built in R that...</t>
  </si>
  <si>
    <t>https://blog.revolutionanalytics.com/2018/12/azurestor.html</t>
  </si>
  <si>
    <t>L01268</t>
  </si>
  <si>
    <t>Revolutions</t>
  </si>
  <si>
    <t>« Because it's Friday: CGI you never knew was CGI | Main | AI, Machine Learning and Data Science Roundup: December 2018 » by Hong Ooi, senior data scientist, Microsoft Azure A few weeks ago, I introduced the AzureR family of packages for working...</t>
  </si>
  <si>
    <t>https://statnmap.com/2018-04-18-draw-maps-like-paintings/</t>
  </si>
  <si>
    <t>L01266</t>
  </si>
  <si>
    <t>Draw maps like paintings</t>
  </si>
  <si>
    <t>Add {tmap} point layer with multiple symbol border colors and width r-scripts Posted on April 28, 2022 I do not have time (to practice) teaching Posted on November 28, 2021 How not to be lost with VSCode when coming from RStudio? vscode Po...</t>
  </si>
  <si>
    <t>https://statnmap.com</t>
  </si>
  <si>
    <t>https://statnmap.com/images/logo_S_hexa.jpg</t>
  </si>
  <si>
    <t>http://socviz.co/</t>
  </si>
  <si>
    <t>L01265</t>
  </si>
  <si>
    <t>Data Visualization</t>
  </si>
  <si>
    <t>Published by Princeton University Press. Incomplete draft. This version: 2018-04-25. Buy from Amazon Buy from Powell's Buy from the Publisher “Finally! A data visualization guide that is simultaneously practical and elegant. Healy combines the...</t>
  </si>
  <si>
    <t>http://socviz.co</t>
  </si>
  <si>
    <t>http://socviz.co/assets/dv-cover-pupress.jpg</t>
  </si>
  <si>
    <t>https://kieranhealy.org/blog/archives/2018/12/12/teaching-and-learning-materials-for-data-visualization/</t>
  </si>
  <si>
    <t>L01264</t>
  </si>
  <si>
    <t>Teaching and Learning Materials for Data Visualization</t>
  </si>
  <si>
    <t>Data Visualization: A Practical Introduction will begin shipping next week. I’ve written an R package that contains datasets, functions, and a course packet to go along with the book. The socviz package contains about twenty five datasets and a nu...</t>
  </si>
  <si>
    <t>https://kieranhealy.org</t>
  </si>
  <si>
    <t>https://kieranhealy.org/files/misc/dv-cover-pupress.jpg</t>
  </si>
  <si>
    <t>https://twitter.com/ameliamn/status/1073705172298272768</t>
  </si>
  <si>
    <t>L01263</t>
  </si>
  <si>
    <t>If you liked @AranLunzer and my histogram essay (https://t.co/i3umKYHGHL) you are going to LOVE this explanation of Kernel Density Estimation by @mathisonian: https://t.co/pBhdTDsS6e</t>
  </si>
  <si>
    <t>http://pbs.twimg.com/profile_images/1162434851292766209/2cDpx3nt_normal.jpg</t>
  </si>
  <si>
    <t>http://amelia.mn</t>
  </si>
  <si>
    <t>2018-12-14</t>
  </si>
  <si>
    <t>https://pudding.cool/2018/12/3d-cities-story/</t>
  </si>
  <si>
    <t>L01262</t>
  </si>
  <si>
    <t>PopulationMountains</t>
  </si>
  <si>
    <t>Ideas debated in culture, explained visually (e.g., hip hop vocabulary, pocket sizes, comedy structure, and job automation). The Pudding explains ideas debated in culture with visual essays. We pour our ❤️ into these stories, but they take time ...</t>
  </si>
  <si>
    <t>http://sqljason.com/2018/12/financial-times-visual-vocabulary-power-bi-edition.html</t>
  </si>
  <si>
    <t>L01261</t>
  </si>
  <si>
    <t>Financial Times Visual Vocabulary: Power BI Edition</t>
  </si>
  <si>
    <t>Ok, finally it is done! This is a side project that I have been undertaking on and off for the past 2-3 months, after getting inspired by Andy Kriebel’s (t | b) Tableau project – Visual Vocabulary. There were a lot of times when I thought it simpl...</t>
  </si>
  <si>
    <t>http://sqljason.com</t>
  </si>
  <si>
    <t>https://www.creativebloq.com/news/stunning-dataviz-project-maps-the-worlds-population</t>
  </si>
  <si>
    <t>L01260</t>
  </si>
  <si>
    <t>Stunning dataviz project maps the world's population</t>
  </si>
  <si>
    <t>Creative Bloq is supported by its audience. When you purchase through links on our site, we may earn an affiliate commission. Here’s why you can trust us.  By Jim McCauley published 12 December 18 Spot population mountains with this amazing 3D ...</t>
  </si>
  <si>
    <t>https://cdn.mos.cms.futurecdn.net/ePcBWrcSQoAo9WZYTbktB3-320-80.jpg</t>
  </si>
  <si>
    <t>https://paulvanderlaken.com/2018/12/05/learning-functional-programming-purrr/</t>
  </si>
  <si>
    <t>L01259</t>
  </si>
  <si>
    <t>Disentangling Data Science The R for Data Science (R4DS) book by Hadley Wickham is a definite must-read for every R programmer. Amongst others, the power of functional programming is explained in it very well in the chapter on Iteration. I wrote ...</t>
  </si>
  <si>
    <t>https://paulvanderlaken.files.wordpress.com/2018/12/pp550x5501.jpg?w=475&amp;h=550&amp;crop=1</t>
  </si>
  <si>
    <t>https://datajournalismhandbook.org/handbook/two</t>
  </si>
  <si>
    <t>L01256</t>
  </si>
  <si>
    <t>The Data Journalism Handbook 2</t>
  </si>
  <si>
    <t>For Disinformation And Media Manipulation The latest edition explores innovative ways that data is analysed, created, and used in the context of journalism. Julia Mozer Vincent Ryan Winny de Jong  What is data journalism? What is it for? Wha...</t>
  </si>
  <si>
    <t>https://datajournalismhandbook.org</t>
  </si>
  <si>
    <t>https://www.r-bloggers.com/introduction-to-chartbookr/</t>
  </si>
  <si>
    <t>L01255</t>
  </si>
  <si>
    <t>Posted on December 2, 2018 by Posts on Applied Economic R-esearch in R bloggers | 0 Comments _x000D_ &lt;div style="min-height: 30px;"&gt;_x000D_ [social4i size="small" align="align-left"]_x000D_ &lt;/div&gt;_x000D_ _x000D_ _x000D_ ”“Data scientists … spend from 50 percent to 80 percent of th...</t>
  </si>
  <si>
    <t>http://datastori.es/132-a-new-generation-of-dataviz-tools/</t>
  </si>
  <si>
    <t>L01252</t>
  </si>
  <si>
    <t>[Thinking of gift-giving this holiday season? Consider a gift to Data Stories! You can join our growing community of Patreons or make a one-time donation to us on Paypal.] We have data visualization freelancer and old friend-of-the-podcast Andy K...</t>
  </si>
  <si>
    <t>http://datastori.es</t>
  </si>
  <si>
    <t>http://datastori.es/wp-content/uploads/2018/11/IMG_3492-copy-150x150.jpg</t>
  </si>
  <si>
    <t>https://arxiv.org/abs/1312.6199</t>
  </si>
  <si>
    <t>L01251</t>
  </si>
  <si>
    <t>Global Survey</t>
  </si>
  <si>
    <t>In just 3 minutes, help us better understand how you perceive arXiv. Take the survey Help | Advanced Search arXivLabs is a framework that allows collaborators to develop and share new arXiv features directly on our website. Both individuals and...</t>
  </si>
  <si>
    <t>https://www.r-bloggers.com/automated-dashboard-with-various-correlation-visualizations-in-r/</t>
  </si>
  <si>
    <t>L01249</t>
  </si>
  <si>
    <t>% filter(`Donation statistics (UOM)`=='Average annual donations') %&gt;% filter(!GEO=="Canada") %&gt;% filter(!Education == "All education levels") %&gt;% rename(Province = GEO) data$Province[data$Province == "Newfoundland and Labrador"] " /&gt;img#wpstats{di...</t>
  </si>
  <si>
    <t>https://www.r-bloggers.com/heatmaps-of-mortality-rates/</t>
  </si>
  <si>
    <t>L01248</t>
  </si>
  <si>
    <t>Posted on December 4, 2018 by R on kieranhealy.org in R bloggers | 0 Comments _x000D_ &lt;div style="min-height: 30px;"&gt;_x000D_ [social4i size="small" align="align-left"]_x000D_ &lt;/div&gt;_x000D_ _x000D_ _x000D_ As part of the run-up to the release of Data Visualization (out in about ten...</t>
  </si>
  <si>
    <t>https://www.r-bloggers.com/deep-learning-in-satellite-imagery/</t>
  </si>
  <si>
    <t>L01247</t>
  </si>
  <si>
    <t>Posted on December 4, 2018 by Damian Rodziewicz in R bloggers | 0 Comments _x000D_ &lt;div style="min-height: 30px;"&gt;_x000D_ [social4i size="small" align="align-left"]_x000D_ &lt;/div&gt;_x000D_ _x000D_ _x000D_ In this article, I hope to inspire you to start exploring satellite imagery dat...</t>
  </si>
  <si>
    <t>https://i1.wp.com/appsilon.com/assets/uploads/2018/12/sydney_beach.jpg?w=450&amp;ssl=1</t>
  </si>
  <si>
    <t>https://powerbi.tips/2018/12/respect-layers/</t>
  </si>
  <si>
    <t>L01244</t>
  </si>
  <si>
    <t>Respect Layers</t>
  </si>
  <si>
    <t>If you are like me and you like making your reports look extra good with different visual elements you’ve probably come across the issue before where you use shapes or images layered behind a visual. What you have quickly discovered is that an end...</t>
  </si>
  <si>
    <t>https://powerbi.tips</t>
  </si>
  <si>
    <t>https://www.r-bloggers.com/analyzing-professional-sports-team-colors-with-r-part-2/</t>
  </si>
  <si>
    <t>L01243</t>
  </si>
  <si>
    <t>Posted on March 31, 2018 by r on Tony ElHabr in R bloggers | 0 Comments _x000D_ &lt;div style="min-height: 30px;"&gt;_x000D_ [social4i size="small" align="align-left"]_x000D_ &lt;/div&gt;_x000D_ _x000D_ _x000D_ NOTE: This write-up picks up where the previous one left off. All of the session d...</t>
  </si>
  <si>
    <t>https://www.diyphotography.net/nasa-makes-entire-media-library-publicly-accessible-copyright-free/</t>
  </si>
  <si>
    <t>L01242</t>
  </si>
  <si>
    <t>NASA makes their entire media library publicly accessible and copyright free</t>
  </si>
  <si>
    <t>DIY Photography Hacking Photography - one Picture at a time Apr 20, 2017 by Dunja Djudjic 130 Comments   No matter if you enjoy taking or just watching images of space, NASA has a treat for you. They have made their entire collection of image...</t>
  </si>
  <si>
    <t>https://www.diyphotography.net</t>
  </si>
  <si>
    <t>https://www.diyphotography.net/wp-content/uploads/2017/04/nasa-gallery-768x646.jpg?ezimgfmt=rs%3Adevice%2Frscb1-1</t>
  </si>
  <si>
    <t>https://www.r-bloggers.com/machine-learning-basics-gradient-boosting-xgboost/</t>
  </si>
  <si>
    <t>L01240</t>
  </si>
  <si>
    <t>Posted on November 28, 2018 by Dr. Shirin Glander in R bloggers | 0 Comments _x000D_ &lt;div style="min-height: 30px;"&gt;_x000D_ [social4i size="small" align="align-left"]_x000D_ &lt;/div&gt;_x000D_ _x000D_ _x000D_ In a recent video, I covered Random Forests and Neural Nets as part of the co...</t>
  </si>
  <si>
    <t>https://www.kdnuggets.com/2018/07/5-favorite-open-source-visualization-tools.html</t>
  </si>
  <si>
    <t>L01238</t>
  </si>
  <si>
    <t>5 of Our Favorite Free Visualization Tools</t>
  </si>
  <si>
    <t>5 key free data visualization tools that can provide flexible and effective data presentation. By Richard Vermillion, CEO Fulcrum Analytics It’s becoming increasingly apparent that the collection and application of data is more important than ev...</t>
  </si>
  <si>
    <t>https://twitter.com/nickchk/status/1067136325751529472/photo/1</t>
  </si>
  <si>
    <t>L01237</t>
  </si>
  <si>
    <t>I've been getting used to gganimate and thought it would be useful to put together some illustrations of what various causal inference methods *actually do to data* and how they work. Here, for example, is what it means to control for a (binary) variable https://t.co/lmEvJSPQgY</t>
  </si>
  <si>
    <t>http://pbs.twimg.com/profile_images/1147132313/av_normal.jpg</t>
  </si>
  <si>
    <t>http://nickchk.com</t>
  </si>
  <si>
    <t>2018-11-26</t>
  </si>
  <si>
    <t>https://www.r-bloggers.com/converting-nested-json-to-a-tidy-data-frame-with-r/</t>
  </si>
  <si>
    <t>L01235</t>
  </si>
  <si>
    <t>Posted on October 19, 2018 by r on Tony ElHabr in R bloggers | 0 Comments _x000D_ &lt;div style="min-height: 30px;"&gt;_x000D_ [social4i size="small" align="align-left"]_x000D_ &lt;/div&gt;_x000D_ _x000D_ _x000D_ In this “how-to” post, I want to detail an approach that others may find useful ...</t>
  </si>
  <si>
    <t>https://www.infoworld.com/article/3323006/r-language/do-more-with-r-quick-lookup-tables-using-named-vectors.html</t>
  </si>
  <si>
    <t>L01234</t>
  </si>
  <si>
    <t>Do more with R: Quick lookup tables using named vectors</t>
  </si>
  <si>
    <t>By Sharon Machlis, Executive Editor, Data &amp; Analytics, InfoWorld | What’s the state abbreviation for Arkansas? Is it AR? AK? AS? Maybe you’ve got a data frame with the information. Or any info where there’s one column with categories, and anothe...</t>
  </si>
  <si>
    <t>https://www.r-bloggers.com/linear-quadratic-and-regularized-discriminant-analysis/</t>
  </si>
  <si>
    <t>L01233</t>
  </si>
  <si>
    <t>Posted on November 29, 2018 by R on datascienceblog.net: R for Data Science in R bloggers | 0 Comments _x000D_ &lt;div style="min-height: 30px;"&gt;_x000D_ [social4i size="small" align="align-left"]_x000D_ &lt;/div&gt;_x000D_ _x000D_ _x000D_ Discriminant analysis encompasses methods that can ...</t>
  </si>
  <si>
    <t>https://www.kdnuggets.com/2018/11/deep-learning-cheat-sheets.html</t>
  </si>
  <si>
    <t>L01232</t>
  </si>
  <si>
    <t>Deep Learning Cheat Sheets</t>
  </si>
  <si>
    <t>Check out this collection of high-quality deep learning cheat sheets, filled with valuable, concise information on a variety of neural network-related topics. Shervine Amidi, graduate student at Stanford, and Afshine Amidi, of MIT and Uber   cre...</t>
  </si>
  <si>
    <t>https://www.r-bloggers.com/r-now-supported-in-azure-sql-database/</t>
  </si>
  <si>
    <t>L01230</t>
  </si>
  <si>
    <t>Posted on November 28, 2018 by David Smith in R bloggers | 0 Comments _x000D_ &lt;div style="min-height: 30px;"&gt;_x000D_ [social4i size="small" align="align-left"]_x000D_ &lt;/div&gt;_x000D_ _x000D_ _x000D_ Azure SQL Database, the database-as-a-service based on Microsoft SQL Server, now off...</t>
  </si>
  <si>
    <t>https://codeburst.io/mastering-charts-in-vuejs-700581642152</t>
  </si>
  <si>
    <t>L01229</t>
  </si>
  <si>
    <t>Mastering Charts in VueJS</t>
  </si>
  <si>
    <t>codeburst Oct 27, 2018 Save For this article, we are going to assume you have some background in Vue.js. If you do not run through some of my previous tutorials here. Let’s start with a clean Vue app using the CLI. Once you set up your app (t...</t>
  </si>
  <si>
    <t>https://codeburst.io</t>
  </si>
  <si>
    <t>https://miro.medium.com/fit/c/40/40/0*vTMeFIjJ7dAF9mMe.jpg</t>
  </si>
  <si>
    <t>https://hackernoon.com/why-adopting-nosql-is-difficult-for-beginners-511659fb79d9</t>
  </si>
  <si>
    <t>L01225</t>
  </si>
  <si>
    <t>Why Adopting NoSQL is Difficult for Beginners</t>
  </si>
  <si>
    <t>With the increasing technological breakthroughs, traditional ways of storing data are being challenged. With the adoption of NoSQL by industry giants and the ever-increasing NoSQL database options, it is becoming a trend in considering NoSQL as al...</t>
  </si>
  <si>
    <t>https://www.visualcapitalist.com/measuring-perceptions-of-uncertainty/</t>
  </si>
  <si>
    <t>L01224</t>
  </si>
  <si>
    <t>Measuring Perceptions of Uncertainty</t>
  </si>
  <si>
    <t>3 Reasons for the Fertilizer and Food Shortage Countries with the Highest Default Risk in 2022 The $100 Trillion Global Economy in One Chart News Explainer: The Economic Crisis in Sri Lanka Interest Rate Hikes vs. Inflation Rate, by Country T...</t>
  </si>
  <si>
    <t>https://www.visualcapitalist.com</t>
  </si>
  <si>
    <t>https://www.visualcapitalist.com/wp-content/uploads/2022/06/ports-receiving-russia-fossil-fuel-prev-1-400x240.jpg</t>
  </si>
  <si>
    <t>https://www.smashingmagazine.com/2018/11/interactive-infographic-vue-js/</t>
  </si>
  <si>
    <t>L01220</t>
  </si>
  <si>
    <t>Building An Interactive Infographic With Vue.js</t>
  </si>
  <si>
    <t>Krutie is technical business analyst and a front-end consultant with expertise in Vue.js and Nuxt.js, alongside back-end proficiency in Laravel. She has an … More about Krutie ↬ Weekly tips on front-end &amp; UX.Trusted by 176.000 folks. This articl...</t>
  </si>
  <si>
    <t>https://res.cloudinary.com/indysigner/image/upload/v1542841641/authors/krutie-pate.jpg</t>
  </si>
  <si>
    <t>https://www.interaction-design.org/literature/article/design-thinking-a-quick-overview</t>
  </si>
  <si>
    <t>L01219</t>
  </si>
  <si>
    <t>10 Insightful Design Thinking Frameworks: A Quick Overview</t>
  </si>
  <si>
    <t>If you’ve just started to embark on your journey into the field of design thinking, you may have noticed different frameworks cropping up here and there. This is nothing to worry about—it’s simply the result of different people’s perceptions of th...</t>
  </si>
  <si>
    <t>https://www.interaction-design.org</t>
  </si>
  <si>
    <t>https://public-images.interaction-design.org/literature/articles/heros/article_130806_hero_6284d49a9b08e0.50808848.jpg</t>
  </si>
  <si>
    <t>https://en.wikipedia.org/wiki/Cross-industry_standard_process_for_data_mining</t>
  </si>
  <si>
    <t>L01218</t>
  </si>
  <si>
    <t>Cross-industry standard process for data mining</t>
  </si>
  <si>
    <t xml:space="preserve"> Cross-industry standard process for data mining, known as CRISP-DM,[1] is an open standard process model that describes common approaches used by data mining experts. It is the most widely-used analytics model.[2] In 2015, IBM released a new me...</t>
  </si>
  <si>
    <t>https://www.esri.com/arcgis-blog/products/arcgis-pro/mapping/take-your-map-to-the-next-level/</t>
  </si>
  <si>
    <t>L01216</t>
  </si>
  <si>
    <t>Take your map to the next cartographic level, Part 1</t>
  </si>
  <si>
    <t>ArcGIS Blog Scenario: You have some data. You mapped it. It looks all right you guess. But you wanted to make something more… impressive. You want people to want to read your map. Solution: This tutorial shares some easy tips for improving the ca...</t>
  </si>
  <si>
    <t>https://www.esri.com</t>
  </si>
  <si>
    <t>https://www.esri.com/arcgis-blog/wp-content/uploads/2018/05/arcgis-blog-default-card-pro-card-1-826x465.jpg</t>
  </si>
  <si>
    <t>https://www.ft.com/content/6e76757e-e1d8-11e8-a6e5-792428919cee</t>
  </si>
  <si>
    <t>L01214</t>
  </si>
  <si>
    <t>Become an FT subscriber to read:
									How to view all FT graphics in one place</t>
  </si>
  <si>
    <t>https://policyviz.com/2018/08/07/dataviz-cheatsheet/</t>
  </si>
  <si>
    <t>L01213</t>
  </si>
  <si>
    <t>DataViz Cheatsheet</t>
  </si>
  <si>
    <t>I’m a big believer that anyone can learn how to communicate their data in better ways. I’ve published more than 130 podcast episodes, and I don’t think any of my guests have come directly to data visualization, but instead have come from a range o...</t>
  </si>
  <si>
    <t>https://policyviz.com</t>
  </si>
  <si>
    <t>https://www.r-bloggers.com/working-with-us-census-data-in-r/</t>
  </si>
  <si>
    <t>L01210</t>
  </si>
  <si>
    <t>Posted on November 6, 2018 by David Smith in R bloggers | 0 Comments _x000D_ &lt;div style="min-height: 30px;"&gt;_x000D_ [social4i size="small" align="align-left"]_x000D_ &lt;/div&gt;_x000D_ _x000D_ _x000D_ If you need data about the American populace, there's no source more canonical than t...</t>
  </si>
  <si>
    <t>https://www.r-bloggers.com/the-probability-to-win-is-hard-to-estimate/</t>
  </si>
  <si>
    <t>L01209</t>
  </si>
  <si>
    <t>Posted on November 6, 2018 by arthur charpentier in R bloggers | 0 Comments _x000D_ &lt;div style="min-height: 30px;"&gt;_x000D_ [social4i size="small" align="align-left"]_x000D_ &lt;/div&gt;_x000D_ _x000D_ _x000D_ Real-time computation (or estimation) of the “probability to win” is difficult...</t>
  </si>
  <si>
    <t>https://www.r-bloggers.com/explore-your-dataset-in-r/</t>
  </si>
  <si>
    <t>L01208</t>
  </si>
  <si>
    <t>Posted on November 5, 2018 by Laura Ellis in R bloggers | 0 Comments _x000D_ &lt;div style="min-height: 30px;"&gt;_x000D_ [social4i size="small" align="align-left"]_x000D_ &lt;/div&gt;_x000D_ _x000D_ _x000D_ As person who works with data, one of the most exciting activities is to explore a fr...</t>
  </si>
  <si>
    <t>https://appsource.microsoft.com/en-us/product/power-bi-visuals/WA104380898%3Ftab%3DOverview</t>
  </si>
  <si>
    <t>L01207</t>
  </si>
  <si>
    <t>Infographic Designer</t>
  </si>
  <si>
    <t>https://appsource.microsoft.com</t>
  </si>
  <si>
    <t>https://www.r-bloggers.com/book-review-sound-analysis-and-synthesis-with-r/</t>
  </si>
  <si>
    <t>L01206</t>
  </si>
  <si>
    <t>Posted on November 3, 2018 by Eryk Walczak in R bloggers | 0 Comments _x000D_ &lt;div style="min-height: 30px;"&gt;_x000D_ [social4i size="small" align="align-left"]_x000D_ &lt;/div&gt;_x000D_ _x000D_ _x000D_ R might not be the most obvious tool when it comes to analysing audio data. However,...</t>
  </si>
  <si>
    <t>https://statisticaloddsandends.wordpress.com/2018/10/25/getting-started-stamen-maps-with-ggmap/</t>
  </si>
  <si>
    <t>L01205</t>
  </si>
  <si>
    <t>Spatial visualizations really come to life when you have a real map as a background. In R, ggmap is the package that you’ll want to use to get these maps. In what follows, we’ll demonstrate how to use ggmap with the Sacramento dataset in the caret...</t>
  </si>
  <si>
    <t>https://twitter.com/NadiehBremer/status/1057378232654327809/photo/1</t>
  </si>
  <si>
    <t>L01204</t>
  </si>
  <si>
    <t>Really, @sxywu has really outdone herself this time! Her latest project with @SFMOMA literally looks like something that I didn’t think was possible with #dataviz &amp;amp; programming, so artistic and subtle 😍🤩 https://t.co/eynD1TR2tx</t>
  </si>
  <si>
    <t>http://pbs.twimg.com/profile_images/1538816018293968896/W-FSuABi_normal.jpg</t>
  </si>
  <si>
    <t>http://VisualCinnamon.com</t>
  </si>
  <si>
    <t>2018-10-30</t>
  </si>
  <si>
    <t>https://blogs.scientificamerican.com/sa-visual/visualizing-science-illustration-and-beyond/</t>
  </si>
  <si>
    <t>L01203</t>
  </si>
  <si>
    <t>Visualizing Science: Illustration and Beyond</t>
  </si>
  <si>
    <t xml:space="preserve"> Digital &amp; 4-Year Archive Where does the illustrator end and the infographer begin? How does data visualization fit in? And what does science have to say about the design decisions we make?   In July I presented at the 50th anniversary confere...</t>
  </si>
  <si>
    <t>https://static.scientificamerican.com/blogs/assets/Image/saw090618SA_Visual022.jpg</t>
  </si>
  <si>
    <t>https://alper.datav.is/publications/dashboards/</t>
  </si>
  <si>
    <t>L01202</t>
  </si>
  <si>
    <t>What Do We Talk About When We Talk About Dashboards?</t>
  </si>
  <si>
    <t>Alper Sarikaya, Michael Correll, Lyn Bartram, Melanie Tory, and Danyel Fisher. What Do We Talk About When We Talk About Dashboards?. IEEE Transactions on Visualization and Computer Graphics, 29(1): 682–692. 2019. Dashboards have long been the muc...</t>
  </si>
  <si>
    <t>https://alper.datav.is</t>
  </si>
  <si>
    <t>https://clhenrick.io/d3-for-print-carto/</t>
  </si>
  <si>
    <t>L01200</t>
  </si>
  <si>
    <t>Chris Henrick</t>
  </si>
  <si>
    <t>Published on September 17, 2018 Towards a D3JS Web to Print Cartography Workflow Recently I’ve been working on a project that attempts to visualize how various job sectors have changed in the San Francisco Bay Area over time. I’ve chosen to do t...</t>
  </si>
  <si>
    <t>https://clhenrick.io</t>
  </si>
  <si>
    <t>https://blog.dataiku.com/mvp-for-data-projects</t>
  </si>
  <si>
    <t>L01198</t>
  </si>
  <si>
    <t>MVP for Data Projects</t>
  </si>
  <si>
    <t>https://blog.dataiku.com/hs-fs/hubfs/teamwork.jpg?width=600&amp;name=teamwork.jpg</t>
  </si>
  <si>
    <t>http://www.deeplytrivial.com/2017/08/statistics-sunday-how-does-consumer.html</t>
  </si>
  <si>
    <t>L01197</t>
  </si>
  <si>
    <t>Deeply Trivial</t>
  </si>
  <si>
    <t xml:space="preserve">  </t>
  </si>
  <si>
    <t>http://www.deeplytrivial.com</t>
  </si>
  <si>
    <t>https://3.bp.blogspot.com/-ibhQIJMDdwg/WY822koqW8I/AAAAAAAAIw4/7Pmz1t6Rz5kauZYhYN1yP7bWzKNn2YMlgCLcBGAs/s320/basket-918416_1920.jpg</t>
  </si>
  <si>
    <t>https://www.r-bloggers.com/statistics-sunday-what-fast-food-can-tell-us-about-a-community-and-the-world/</t>
  </si>
  <si>
    <t>L01196</t>
  </si>
  <si>
    <t>Posted on October 21, 2018 by in R bloggers | 0 Comments _x000D_ &lt;div style="m...</t>
  </si>
  <si>
    <t>https://i2.wp.com/3.bp.blogspot.com/-gbBMpUA8EOw/W8x-HrgLNGI/AAAAAAAAOHQ/RxebYB0qdeEjq-PwL-fCBPSbcXGz62PegCLcBGAs/s320/waffle-984499_1920.jpg?resize=450%2C1067&amp;ssl=1</t>
  </si>
  <si>
    <t>https://www.r-bloggers.com/statistical-inference-with-the-general-social-survey-data/</t>
  </si>
  <si>
    <t>L01195</t>
  </si>
  <si>
    <t>Posted on June 6, 2017 by Susan Li in R bloggers | 0 Comments _x000D_ &lt;div style="min-height: 30px;"&gt;_x000D_ [social4i size="small" align="align-left"]_x000D_ &lt;/div&gt;_x000D_ _x000D_ _x000D_ The General Social Survey (GSS) is a sociological survey used to collect information and kee...</t>
  </si>
  <si>
    <t>https://opensciencemooc.eu/</t>
  </si>
  <si>
    <t>L01193</t>
  </si>
  <si>
    <t>Homepage</t>
  </si>
  <si>
    <t>We want to help make open the default setting for all global research. Open Science is for everyone. Help us spread the word by joining our open Slack channel and invite your friends and colleagues to be part of our community. Everything we deve...</t>
  </si>
  <si>
    <t>https://opensciencemooc.eu</t>
  </si>
  <si>
    <t>https://www.sarasoueidan.com/blog/hex-rgb-to-hsl/</t>
  </si>
  <si>
    <t>L01191</t>
  </si>
  <si>
    <t>On Switching from HEX &amp; RGB to HSL</t>
  </si>
  <si>
    <t xml:space="preserve"> Published on 12 Aug, 2018, and takes approximately 7 min to read  A couple of weeks ago I tweeted about a feature that I didn’t know existed in VS Code: the visual color editor that pops up when you hover over color values in a style sheet. I...</t>
  </si>
  <si>
    <t>https://www.business2community.com/brandviews/upwork/functional-programming-what-is-it-and-why-does-it-matter-02131733</t>
  </si>
  <si>
    <t>L01189</t>
  </si>
  <si>
    <t>Functional Programming: What Is It and Why Does It Matter?</t>
  </si>
  <si>
    <t xml:space="preserve"> B2C is proud to bring you this article from our sponsored series by Upwork: Upwork is the leading online talent solution empowering businesses with flexible access to quality talent, on demand. Companies have access to a global pool of proven pr...</t>
  </si>
  <si>
    <t>https://www.business2community.com</t>
  </si>
  <si>
    <t>https://www.business2community.com/wp-content/plugins/wp-user-avatars/wp-user-avatars/assets/images/mystery.jpg</t>
  </si>
  <si>
    <t>https://flowingdata.com/2018/10/17/ask-the-question-visualize-the-answer/</t>
  </si>
  <si>
    <t>L01188</t>
  </si>
  <si>
    <t>Ask the Question, Visualize the Answer</t>
  </si>
  <si>
    <t>While working through the recent animated pyramid chart tutorial, I came across a chart showing the shrinking surplus of women in Germany by Lisa Charlotte Rost. Taking the difference between men and women populations by age, she highlighted wheth...</t>
  </si>
  <si>
    <t>https://news.microsoft.com/en-nz/2018/10/18/politico-europe-elects-microsoft-technology-to-power-its-innovative-new-elections-hub/</t>
  </si>
  <si>
    <t>L01187</t>
  </si>
  <si>
    <t>POLITICO Europe elects Microsoft technology to power its innovative new Elections hub</t>
  </si>
  <si>
    <t>Oct 18, 2018 | By Ben Rudolph, Managing Director of Modern Journalism, Microsoft Corporate HQ In collaboration with Microsoft, POLITICO Europe launched a new Elections hub to report on the upcoming 2019 European Parliamentary elections. One of th...</t>
  </si>
  <si>
    <t>https://news.microsoft.com</t>
  </si>
  <si>
    <t>https://news.microsoft.com/wp-content/uploads/prod/sites/433/2018/10/flag-3370970_1920-960x640.jpg</t>
  </si>
  <si>
    <t>https://charticulator.com/</t>
  </si>
  <si>
    <t>L01186</t>
  </si>
  <si>
    <t>What people say about Charticulator</t>
  </si>
  <si>
    <t>Create Bespoke Chart Designs without Programming Launch Charticulator Charticulator requires the use of a mouse or touch screen. Compatible with Microsoft Edge, Google Chrome, and Mozilla Firefox. Free and Open Source from Microsoft Research ...</t>
  </si>
  <si>
    <t>https://charticulator.com</t>
  </si>
  <si>
    <t>https://charticulator.azureedge.net/images/tweets/tweet2.800x800.jpg</t>
  </si>
  <si>
    <t>https://www.r-bloggers.com/exploring-college-major-and-income-a-live-data-analysis-in-r/</t>
  </si>
  <si>
    <t>L01185</t>
  </si>
  <si>
    <t>Posted on October 16, 2018 by David Robinson in R bloggers | 0 Comments _x000D_ &lt;div style="min-height: 30px;"&gt;_x000D_ [social4i size="small" align="align-left"]_x000D_ &lt;/div&gt;_x000D_ _x000D_ _x000D_ I recently came up with the idea for a series of screencasts: I've thought about ...</t>
  </si>
  <si>
    <t>https://homepage.univie.ac.at/noichlm94/posts/structure-of-recent-philosophy-ii/</t>
  </si>
  <si>
    <t>L01183</t>
  </si>
  <si>
    <t>Webspace ready!</t>
  </si>
  <si>
    <t>https://homepage.univie.ac.at</t>
  </si>
  <si>
    <t>https://www.r-bloggers.com/review-excel-tvs-data-science-with-power-bi-and-r/</t>
  </si>
  <si>
    <t>L01182</t>
  </si>
  <si>
    <t>Posted on October 12, 2018 by George Mount in R bloggers | 0 Comments _x000D_ &lt;div style="min-height: 30px;"&gt;_x000D_ [social4i size="small" align="align-left"]_x000D_ &lt;/div&gt;_x000D_ _x000D_ _x000D_  I have had a long history with Excel TV and, like Excel TV (and Excel itself) the ...</t>
  </si>
  <si>
    <t>https://i1.wp.com/georgejmount.com/wp-content/uploads/2018/10/RyanWade.jpg?resize=300%2C300&amp;ssl=1</t>
  </si>
  <si>
    <t>https://www.r-bloggers.com/new-course-mixture-models-in-r/</t>
  </si>
  <si>
    <t>L01181</t>
  </si>
  <si>
    <t>Posted on October 10, 2018 by Ryan Sheehy in R bloggers | 0 Comments _x000D_ &lt;div style="min-height: 30px;"&gt;_x000D_ [social4i size="small" align="align-left"]_x000D_ &lt;/div&gt;_x000D_ _x000D_ _x000D_  Here is the course link. Mixture modeling is a way of representing populations whe...</t>
  </si>
  <si>
    <t>https://www.r-bloggers.com/some-r-guides-tidyverse-and-data-table-versions/</t>
  </si>
  <si>
    <t>L01180</t>
  </si>
  <si>
    <t>Posted on October 10, 2018 by John Mount in R bloggers | 0 Comments _x000D_ &lt;div style="min-height: 30px;"&gt;_x000D_ [social4i size="small" align="align-left"]_x000D_ &lt;/div&gt;_x000D_ _x000D_ _x000D_ Saghir Bashir of ilustat recently shared a nice getting started with R and tidyverse g...</t>
  </si>
  <si>
    <t>https://www.presentation-guru.com/how-to-get-instant-feedback-from-your-audience/</t>
  </si>
  <si>
    <t>L01179</t>
  </si>
  <si>
    <t>How to Get Instant Feedback From Your Audience</t>
  </si>
  <si>
    <t>Getting your audience engaged is the most important thing you can do when presenting. We previously published an article on Zeetings, a program that lets the audience become part of the story by using an interactive program directly from their sma...</t>
  </si>
  <si>
    <t>https://www.presentation-guru.com</t>
  </si>
  <si>
    <t>https://www.presentation-guru.com/wp-content/uploads/2017/06/Rosie-headshot3-80x80.jpg</t>
  </si>
  <si>
    <t>https://www.r-bloggers.com/the-gold-standard-of-data-science-project-management/</t>
  </si>
  <si>
    <t>L01178</t>
  </si>
  <si>
    <t>Posted on October 6, 2018 by Matt.0 in R bloggers | 0 Comments _x000D_ &lt;div style="min-height: 30px;"&gt;_x000D_ [social4i size="small" align="align-left"]_x000D_ &lt;/div&gt;_x000D_ _x000D_ _x000D_ The inspiration for this post came most recently from a slide-deck by Ming Tang, a Bioinfor...</t>
  </si>
  <si>
    <t>https://www.r-bloggers.com/how-to-build-your-own-neural-network-from-scratch-in-r/</t>
  </si>
  <si>
    <t>L01177</t>
  </si>
  <si>
    <t>Posted on October 8, 2018 by Posts on Tychobra in R bloggers | 0 Comments _x000D_ &lt;div style="min-height: 30px;"&gt;_x000D_ [social4i size="small" align="align-left"]_x000D_ &lt;/div&gt;_x000D_ _x000D_ _x000D_ Last week I ran across this great post on creating a neural network in Python. I...</t>
  </si>
  <si>
    <t>http://hcil.umd.edu/visualcomparison/</t>
  </si>
  <si>
    <t>L01174</t>
  </si>
  <si>
    <t>visualcomparison</t>
  </si>
  <si>
    <t>Brian Ondov1, Nicole Jardine2, Niklas Elmqvist1, Steven Franconeri2 1HCIL, 2Visual Thinking Lab, Northwestern University  Figure 1– Evaluation methods for visual comparisons. Left: Participants were asked to pick the most similar pair of bar ch...</t>
  </si>
  <si>
    <t>http://hcil.umd.edu</t>
  </si>
  <si>
    <t>https://www.r-bloggers.com/are-you-buying-an-apartment-how-to-hack-competition-in-the-real-estate-market-with-data-monitoring/</t>
  </si>
  <si>
    <t>L01173</t>
  </si>
  <si>
    <t>Posted on October 8, 2018 by Paweł Przytuła in R bloggers | 0 Comments _x000D_ &lt;div style="min-height: 30px;"&gt;_x000D_ [social4i size="small" align="align-left"]_x000D_ &lt;/div&gt;_x000D_ _x000D_ _x000D_ In the last couple of years, real estate companies have shifted their focus to the ...</t>
  </si>
  <si>
    <t>https://www.r-bloggers.com/analyzing-the-greatest-strikers-in-football-ii-visualizing-data/</t>
  </si>
  <si>
    <t>L01172</t>
  </si>
  <si>
    <t>Posted on October 6, 2018 by schochastics in R bloggers | 0 Comments _x000D_ &lt;div style="min-height: 30px;"&gt;_x000D_ [social4i size="small" align="align-left"]_x000D_ &lt;/div&gt;_x000D_ _x000D_ _x000D_ This is the second part of Analyzing the Greatest Strikers in Football. In the first ...</t>
  </si>
  <si>
    <t>https://twitter.com/KingAquaticEco/status/1047615777376014337/photo/1</t>
  </si>
  <si>
    <t>L01167</t>
  </si>
  <si>
    <t>Dendrograms in R got you down?
Try ggdendro.
Want to color/label your dendrogram with something more interesting than sample ID or cluster group? Ancillary data? Check out this code. Promised my class I'd get it done after my failure in lab today. Bham. #ggplot #rstats https://t.co/FZYLaDEnLf</t>
  </si>
  <si>
    <t>http://pbs.twimg.com/profile_images/741038512116355072/f-R_DtvL_normal.jpg</t>
  </si>
  <si>
    <t>http://www.baylor.edu/aquaticlab</t>
  </si>
  <si>
    <t>2018-10-04</t>
  </si>
  <si>
    <t>https://www.esri.com/arcgis-blog/products/arcgis-pro/imagery/deep-learning-in-arcgis-story-map/</t>
  </si>
  <si>
    <t>L01166</t>
  </si>
  <si>
    <t>Deep Learning in ArcGIS Pro: Integrating Hierarchical Models with the ArcGIS Platform</t>
  </si>
  <si>
    <t>ArcGIS Blog Image classification is a process for extracting information from remotely sensed imagery. While visual inspection of images can help us identify features that are difficult to access on the ground, image classification enables us to ...</t>
  </si>
  <si>
    <t>https://www.datacamp.com/courses/factor-analysis-in-r</t>
  </si>
  <si>
    <t>L01165</t>
  </si>
  <si>
    <t>Factor Analysis in R</t>
  </si>
  <si>
    <t>Explore latent variables, such as personality using exploratory and confirmatory factor analyses. .css-jh02mp-FormSignUp{background-color:#ffffff;display:inline-block;position:relative;padding-left:8px;padding-right:8px;z-index:1;}.css-zqrxno-For...</t>
  </si>
  <si>
    <t>https://assets.datacamp.com/users/avatars/000/285/191/medium/IMG_20180301_082230_314_-_Jennifer_Brussow.jpg?1531168548</t>
  </si>
  <si>
    <t>https://betterfigures.org/2015/06/23/picking-a-colour-scale-for-scientific-graphics/</t>
  </si>
  <si>
    <t>L01164</t>
  </si>
  <si>
    <t>Better Figures</t>
  </si>
  <si>
    <t>Here are some recommendations for making scientific graphics which help your audience understand your data as easily as possible. Your graphics should be striking, readily understandable, should avoid distorting the data (unless you really mean to...</t>
  </si>
  <si>
    <t>https://betterfigures.org</t>
  </si>
  <si>
    <t>https://betterfigures.files.wordpress.com/2015/06/evapotranspiration-map.jpg?w=640&amp;h=516</t>
  </si>
  <si>
    <t>https://www.r-bloggers.com/tensorflow-jane-austen-and-text-generation/</t>
  </si>
  <si>
    <t>L01161</t>
  </si>
  <si>
    <t>Posted on October 3, 2018 by Rstats on Julia Silge in R bloggers | 0 Comments _x000D_ &lt;div style="min-height: 30px;"&gt;_x000D_ [social4i size="small" align="align-left"]_x000D_ &lt;/div&gt;_x000D_ _x000D_ _x000D_ I remember the first time I saw a deep learning text generation project that...</t>
  </si>
  <si>
    <t>https://blog.insightdatascience.com/how-to-deliver-on-machine-learning-projects-c8d82ce642b0</t>
  </si>
  <si>
    <t>L01160</t>
  </si>
  <si>
    <t>How to deliver on Machine Learning projects</t>
  </si>
  <si>
    <t>Insight Oct 4, 2018 Save This post was co-authored by Emmanuel Ameisen, Head of AI at Insight Data Science and Adam Coates, Operating Partner at Khosla Ventures. Want to learn applied Artificial Intelligence from top professionals in Silicon V...</t>
  </si>
  <si>
    <t>https://blog.insightdatascience.com</t>
  </si>
  <si>
    <t>https://www.r-bloggers.com/whys-and-hows-of-apply-family-of-functions-in-r/</t>
  </si>
  <si>
    <t>L01158</t>
  </si>
  <si>
    <t>Posted on February 22, 2018 by Perceptive Analytics in R bloggers | 0 Com...</t>
  </si>
  <si>
    <t>https://towardsdatascience.com/deep-neural-networks-for-regression-problems-81321897ca33</t>
  </si>
  <si>
    <t>L01157</t>
  </si>
  <si>
    <t>Deep Neural Networks for Regression Problems</t>
  </si>
  <si>
    <t>Towards Data Science Sep 29, 2018 Save Neural networks are well known for classification problems, for example, they are used in handwritten digits classification, but the question is will it be fruitful if we used them for regression problems?...</t>
  </si>
  <si>
    <t>https://miro.medium.com/fit/c/40/40/0*7cd9AUMB5k8T6cD0.jpg</t>
  </si>
  <si>
    <t>https://threadreaderapp.com/thread/1004052571277979655.html</t>
  </si>
  <si>
    <t>L01156</t>
  </si>
  <si>
    <t>https://threadreaderapp.com</t>
  </si>
  <si>
    <t>http://blog.avenuecode.com/creating-a-data-visualization-from-scratch-using-d3.js</t>
  </si>
  <si>
    <t>L01154</t>
  </si>
  <si>
    <t>Creating A Data Visualization From Scratch Using d3.js</t>
  </si>
  <si>
    <t>Deriving information from data can be a big challenge. In this post, we will learn how to create a simple data visualization using d3.js. Moreover, we will try to understand the basic concepts under this amazing library as well as go through a bri...</t>
  </si>
  <si>
    <t>http://blog.avenuecode.com</t>
  </si>
  <si>
    <t>https://flowingdata.com/2018/09/20/tiled-bar-chart-d3-js/</t>
  </si>
  <si>
    <t>L01153</t>
  </si>
  <si>
    <t>How to Make a Tiled Bar Chart with D3.js</t>
  </si>
  <si>
    <t>Show individual data points by splitting bars into smaller cells. Bar charts are one of the most effective ways of conveying quantitative data, be it size of population, GDPs or life expectancy. However, while they’re excellent for comparing valu...</t>
  </si>
  <si>
    <t>https://m.soundcloud.com/theaipodcast/ai-finance</t>
  </si>
  <si>
    <t>L01147</t>
  </si>
  <si>
    <t>Ep. 26: Deep Learning Promises to Bring Algorithmic Investing Smarts to the Rest of Us</t>
  </si>
  <si>
    <t>In recent years hedge funds have taken the lead in algorithmic investing - or robo-trading as it’s sometimes called. But there’s no reason the hedge fund world should have all the good stuff. In this episode of the AI Po… Very good intro to how A...</t>
  </si>
  <si>
    <t>https://i1.sndcdn.com/avatars-000073120599-46q7im-t240x240.jpg</t>
  </si>
  <si>
    <t>https://www.r-bloggers.com/a-brief-history-of-time-series-forecasting-competitions/</t>
  </si>
  <si>
    <t>L01146</t>
  </si>
  <si>
    <t>Posted on April 10, 2018 by R on Rob J Hyndman in R bloggers | 0 Comments _x000D_ &lt;div style="min-height: 30px;"&gt;_x000D_ [social4i size="small" align="align-left"]_x000D_ &lt;/div&gt;_x000D_ _x000D_ _x000D_ Prediction competitions are now so widespread that it is often forgotten how con...</t>
  </si>
  <si>
    <t>https://www.r-bloggers.com/machine-learning-explained-vectorization-and-matrix-operations/</t>
  </si>
  <si>
    <t>L01145</t>
  </si>
  <si>
    <t>Posted on May 7, 2018 by Antoine Guillot in R bloggers | 0 Comments _x000D_ &lt;div style="min-height: 30px;"&gt;_x000D_ [social4i size="small" align="align-left"]_x000D_ &lt;/div&gt;_x000D_ _x000D_ _x000D_ Today in Machine Learning Explained, we will tackle a central (yet under-looked) aspec...</t>
  </si>
  <si>
    <t>https://www.r-bloggers.com/early-draft-of-our-feature-engineering-and-selection-book/</t>
  </si>
  <si>
    <t>L01144</t>
  </si>
  <si>
    <t>Posted on May 14, 2018 by Max Kuhn in R bloggers | 0 Comments _x000D_ &lt;div style="min-height: 30px;"&gt;_x000D_ [social4i size="small" align="align-left"]_x000D_ &lt;/div&gt;_x000D_ _x000D_ _x000D_ Kjell and I are writing another book on predictive modeling, this time focused on all the th...</t>
  </si>
  <si>
    <t>https://www.r-bloggers.com/to-purrr-or-not-to-purrr/</t>
  </si>
  <si>
    <t>L01143</t>
  </si>
  <si>
    <t>Posted on May 17, 2018 by Mango Solutions in R bloggers | 0 Comments _x000D_ &lt;div style="min-height: 30px;"&gt;_x000D_ [social4i size="small" align="align-left"]_x000D_ &lt;/div&gt;_x000D_ _x000D_ _x000D_ I first started using R long before the RStudio and tidyverse days… I remember writin...</t>
  </si>
  <si>
    <t>https://rviews.rstudio.com/2018/06/05/monte-carlo/</t>
  </si>
  <si>
    <t>L01142</t>
  </si>
  <si>
    <t>Monte Carlo</t>
  </si>
  <si>
    <t>Today, we change gears from our previous work on Fama French and run a Monte Carlo (MC) simulation of future portfolio returns. Monte Carlo relies on repeated, random sampling. We will sample based on two parameters: mean and standard deviation of...</t>
  </si>
  <si>
    <t>https://www.r-bloggers.com/exploring-european-attitudes-and-behaviours-using-the-european-social-survey/</t>
  </si>
  <si>
    <t>L01141</t>
  </si>
  <si>
    <t>Posted on June 13, 2018 by rOpenSci - open tools for open science in R bloggers | 0 Comments _x000D_ &lt;div style="min-height: 30px;"&gt;_x000D_ [social4i size="small" align="align-left"]_x000D_ &lt;/div&gt;_x000D_ _x000D_ _x000D_ I never thought that I’d be programming software in my career...</t>
  </si>
  <si>
    <t>https://www.r-bloggers.com/intro-to-time-series-analysis-part-2-exercises/</t>
  </si>
  <si>
    <t>L01140</t>
  </si>
  <si>
    <t>Posted on June 19, 2018 by Biswarup Ghosh in R bloggers | 0 Comments _x000D_ &lt;div style="min-height: 30px;"&gt;_x000D_ [social4i size="small" align="align-left"]_x000D_ &lt;/div&gt;_x000D_ _x000D_ _x000D_  In the exercises below, we will explore more in Time Series analysis.The previous ex...</t>
  </si>
  <si>
    <t>https://www.r-bloggers.com/a-guide-to-working-with-character-data-in-r/</t>
  </si>
  <si>
    <t>L01139</t>
  </si>
  <si>
    <t>Posted on June 22, 2018 by David Smith in R bloggers | 0 Comments _x000D_ &lt;div style="min-height: 30px;"&gt;_x000D_ [social4i size="small" align="align-left"]_x000D_ &lt;/div&gt;_x000D_ _x000D_ _x000D_ R is primarily a language for working with numbers, but we often need to work with text ...</t>
  </si>
  <si>
    <t>https://www.r-bloggers.com/creating-slopegraphs-with-r/</t>
  </si>
  <si>
    <t>L01138</t>
  </si>
  <si>
    <t>Posted on June 22, 2018 by Chuck Powell in R bloggers | 0 Comments _x000D_ &lt;div style="min-height: 30px;"&gt;_x000D_ [social4i size="small" align="align-left"]_x000D_ &lt;/div&gt;_x000D_ _x000D_ _x000D_ Presenting data results in the most informative and compelling manner is part of the ro...</t>
  </si>
  <si>
    <t>https://www.r-bloggers.com/the-financial-times-and-bbc-use-r-for-publication-graphics/</t>
  </si>
  <si>
    <t>L01137</t>
  </si>
  <si>
    <t>Posted on June 27, 2018 by David Smith in R bloggers | 0 Comments _x000D_ &lt;div style="min-height: 30px;"&gt;_x000D_ [social4i size="small" align="align-left"]_x000D_ &lt;/div&gt;_x000D_ _x000D_ _x000D_ While graphics guru Edward Tufte recently claimed that “R coders and users just can't do...</t>
  </si>
  <si>
    <t>https://www.r-bloggers.com/code-for-workshop-introduction-to-machine-learning-with-r/</t>
  </si>
  <si>
    <t>L01136</t>
  </si>
  <si>
    <t>Posted on June 28, 2018 by Dr. Shirin Glander in R bloggers | 0 Comments _x000D_ &lt;div style="min-height: 30px;"&gt;_x000D_ [social4i size="small" align="align-left"]_x000D_ &lt;/div&gt;_x000D_ _x000D_ _x000D_ These are the slides from my workshop: Introduction to Machine Learning with R wh...</t>
  </si>
  <si>
    <t>https://www.r-bloggers.com/missing-data-imputation-and-instrumental-variables-regression-the-tidy-approach/</t>
  </si>
  <si>
    <t>L01135</t>
  </si>
  <si>
    <t>Posted on June 30, 2018 by Econometrics and Free Software in R bloggers | 0 Comments _x000D_ &lt;div style="min-height: 30px;"&gt;_x000D_ [social4i size="small" align="align-left"]_x000D_ &lt;/div&gt;_x000D_ _x000D_ _x000D_  In this blog post I will discuss missing data imputation and instru...</t>
  </si>
  <si>
    <t>https://i0.wp.com/www.brodrigues.co/blog/2018-07-01-tidy_ive/img/trumpet_boy.jpg?w=450</t>
  </si>
  <si>
    <t>https://www.r-bloggers.com/time-series-deep-learning-part-2-predicting-sunspot-frequency-with-keras-lstm-in-r/</t>
  </si>
  <si>
    <t>L01134</t>
  </si>
  <si>
    <t>Posted on July 1, 2018 by business-science.io - Articles in R bloggers | 0 Comments _x000D_ &lt;div style="min-height: 30px;"&gt;_x000D_ [social4i size="small" align="align-left"]_x000D_ &lt;/div&gt;_x000D_ _x000D_ _x000D_ One of the ways Deep Learning can be used in business is to improve th...</t>
  </si>
  <si>
    <t>https://i2.wp.com/www.business-science.io/assets/2018-04-18-keras-lstm-sunspots/sunspot_nasa.jpg?w=578</t>
  </si>
  <si>
    <t>https://www.r-bloggers.com/r-developers-guide-to-azure/</t>
  </si>
  <si>
    <t>L01133</t>
  </si>
  <si>
    <t>Posted on September 25, 2018 by David Smith in R bloggers | 0 Comments _x000D_ &lt;div style="min-height: 30px;"&gt;_x000D_ [social4i size="small" align="align-left"]_x000D_ &lt;/div&gt;_x000D_ _x000D_ _x000D_ If you want to run R in the cloud, you can of course run it in a virtual machine in...</t>
  </si>
  <si>
    <t>https://neogeografia.wordpress.com/2018/09/26/flourish-data-visualization-and-storytelling-no-coding-required/</t>
  </si>
  <si>
    <t>L01132</t>
  </si>
  <si>
    <t>Data Everywhere</t>
  </si>
  <si>
    <t>Flourish is a powerful, flexible and easy to use platform for data visualization without coding. It has some of the most popular visual widgets as parameterized «templates» that use spreadsheets as data sources. For example these are the paramete...</t>
  </si>
  <si>
    <t>https://neogeografia.wordpress.com</t>
  </si>
  <si>
    <t>https://i0.wp.com/lh6.googleusercontent.com/-Ur5lPVvrjjA/AAAAAAAAAAI/AAAAAAAAAEA/JxfDC6JnR38/photo.jpg?resize=48%2C48&amp;ssl=1</t>
  </si>
  <si>
    <t>https://womenyoushouldknow.net/sabine-hossenfelder-physics/</t>
  </si>
  <si>
    <t>L01131</t>
  </si>
  <si>
    <t>Sabine Hossenfelder and the Trials of 21st Century Physics</t>
  </si>
  <si>
    <t>It is a story in three acts, ending with many bangs and much whimpering. Act I: In the early 20th century, a small cadre of physicists laid the groundwork for quantum physics and Albert Einstein theorized general relativity. Act II: In the mid 2...</t>
  </si>
  <si>
    <t>https://womenyoushouldknow.net</t>
  </si>
  <si>
    <t>https://womenyoushouldknow.net/wp-content/uploads/2019/11/Joan_Freeman_Image-e1574281611445-360x240.jpg</t>
  </si>
  <si>
    <t>http://staff.math.su.se/hoehle/blog/2016/08/21/gapMedal.html</t>
  </si>
  <si>
    <t>L01130</t>
  </si>
  <si>
    <t>The Olympic Medal Table Visualized Gapminder Style</t>
  </si>
  <si>
    <t>Aug 21, 2016 Following Hans Rosling’s Gapminder animation style we visualize the total number of medals a country wins during each olympic summer games in relation to the country’s gross domestic product (GDP) per capita. We illustrate how R’s da...</t>
  </si>
  <si>
    <t>http://staff.math.su.se</t>
  </si>
  <si>
    <t>https://www.r-bloggers.com/factfulness-building-gapminder-income-mountains/</t>
  </si>
  <si>
    <t>L01129</t>
  </si>
  <si>
    <t>Posted on July 1, 2018 by Theory meets practice... in R bloggers | 0 Comments _x000D_ &lt;div style="min-height: 30px;"&gt;_x000D_ [social4i size="small" align="align-left"]_x000D_ &lt;/div&gt;_x000D_ _x000D_ _x000D_ We work out the math behind the so called income mountain plots used in the ...</t>
  </si>
  <si>
    <t>https://www.r-bloggers.com/the-ten-commandments-for-a-well-formatted-database/</t>
  </si>
  <si>
    <t>L01128</t>
  </si>
  <si>
    <t>Posted on July 9, 2018 by marion in R bloggers | 0 Comments _x000D_ &lt;div style="min-height: 30px;"&gt;_x000D_ [social4i size="small" align="align-left"]_x000D_ &lt;/div&gt;_x000D_ _x000D_ _x000D_ Our diligent readers already know how important having well formatted data is for efficient st...</t>
  </si>
  <si>
    <t>https://www.r-bloggers.com/smoothing-time-series-data/</t>
  </si>
  <si>
    <t>L01127</t>
  </si>
  <si>
    <t>Posted on July 15, 2018 by Carmen Chan in R bloggers | 0 Comments _x000D_ &lt;div style="min-height: 30px;"&gt;_x000D_ [social4i size="small" align="align-left"]_x000D_ &lt;/div&gt;_x000D_ _x000D_ _x000D_ These include both global methods, which involve fitting a regression over the whole tim...</t>
  </si>
  <si>
    <t>https://www.r-bloggers.com/weight-loss-in-the-u-s-an-analysis-of-nhanes-data-with-tidyverse/</t>
  </si>
  <si>
    <t>L01126</t>
  </si>
  <si>
    <t>Posted on July 27, 2018 by Anisa Dhana in R bloggers | 0 Comments _x000D_ &lt;div style="min-height: 30px;"&gt;_x000D_ [social4i size="small" align="align-left"]_x000D_ &lt;/div&gt;_x000D_ _x000D_ _x000D_ Based on a paper published in JAMA last year, the weight gain is increasing among US adu...</t>
  </si>
  <si>
    <t>https://www.r-bloggers.com/data-science-to-analyze-big-genomic-data/</t>
  </si>
  <si>
    <t>L01125</t>
  </si>
  <si>
    <t>Posted on July 28, 2018 by Elsa Vera in R bloggers | 0 Comments _x000D_ &lt;div style="min-height: 30px;"&gt;_x000D_ [social4i size="small" align="align-left"]_x000D_ &lt;/div&gt;_x000D_ _x000D_ _x000D_ Finding the neural stem cell populations in mouse brain   Introduction The main objecti...</t>
  </si>
  <si>
    <t>https://i2.wp.com/nycdatascience.com/blog/wp-content/uploads/2018/07/brain_image_NHGRI-1024x775.jpg?w=450&amp;ssl=1</t>
  </si>
  <si>
    <t>https://www.r-bloggers.com/beyond-basic-r-mapping/</t>
  </si>
  <si>
    <t>L01124</t>
  </si>
  <si>
    <t>Posted on August 15, 2018 by The USGS OWI blog in R bloggers | 0 Comments _x000D_ &lt;div style="min-height: 30px;"&gt;_x000D_ [social4i size="small" align="align-left"]_x000D_ &lt;/div&gt;_x000D_ _x000D_ _x000D_ There are many different R packages for dealing with spatial data. The main dist...</t>
  </si>
  <si>
    <t>https://www.r-bloggers.com/basic-generalized-linear-modeling-part-3-exercises/</t>
  </si>
  <si>
    <t>L01123</t>
  </si>
  <si>
    <t>Posted on August 15, 2018 by Hanif Kusuma in R bloggers | 0 Comments _x000D_ &lt;div style="min-height: 30px;"&gt;_x000D_ [social4i size="small" align="align-left"]_x000D_ &lt;/div&gt;_x000D_ _x000D_ _x000D_  In this exercise, we will continue to solve problems from the last exercise about G...</t>
  </si>
  <si>
    <t>https://i0.wp.com/www.r-exercises.com/wp-content/uploads/2018/08/chart-2785886_1920-300x199.jpg?resize=339%2C225&amp;ssl=1</t>
  </si>
  <si>
    <t>https://www.r-bloggers.com/materials-for-teaching-applied-statistics/</t>
  </si>
  <si>
    <t>L01122</t>
  </si>
  <si>
    <t>Posted on August 20, 2018 by ntguardian in R bloggers | 0 Comments _x000D_ &lt;div style="min-height: 30px;"&gt;_x000D_ [social4i size="small" align="align-left"]_x000D_ &lt;/div&gt;_x000D_ _x000D_ _x000D_ Today is the first day of the new academic year at the University of Utah. This semeste...</t>
  </si>
  <si>
    <t>https://www.r-bloggers.com/analysis-of-los-angeles-crime-with-r/</t>
  </si>
  <si>
    <t>L01121</t>
  </si>
  <si>
    <t>Posted on August 23, 2018 by Chi Ting Low in R bloggers | 0 Comments _x000D_ &lt;div style="min-height: 30px;"&gt;_x000D_ [social4i size="small" align="align-left"]_x000D_ &lt;/div&gt;_x000D_ _x000D_ _x000D_ City of Los Angeles or “The Birthplace of Jazz” is one of the most populous city in t...</t>
  </si>
  <si>
    <t>https://www.r-bloggers.com/custom-themes-in-ggplot2/</t>
  </si>
  <si>
    <t>L01120</t>
  </si>
  <si>
    <t>Posted on September 7, 2018 by Lea Waniek in R bloggers | 0 Comments _x000D_ &lt;div style="min-height: 30px;"&gt;_x000D_ [social4i size="small" align="align-left"]_x000D_ &lt;/div&gt;_x000D_ _x000D_ _x000D_ In the last post of this series of the STATWORX Blog, we explored ggplot2's themes, w...</t>
  </si>
  <si>
    <t>https://www.r-bloggers.com/new-course-a-b-testing-in-r/</t>
  </si>
  <si>
    <t>L01119</t>
  </si>
  <si>
    <t>Posted on September 20, 2018 by Ryan Sheehy in R bloggers | 0 Comments _x000D_ &lt;div style="min-height: 30px;"&gt;_x000D_ [social4i size="small" align="align-left"]_x000D_ &lt;/div&gt;_x000D_ _x000D_ _x000D_  Here is the course link. In this course, you will learn the foundations of A/B t...</t>
  </si>
  <si>
    <t>https://www.r-bloggers.com/data-science-with-r-series-week-1/</t>
  </si>
  <si>
    <t>L01118</t>
  </si>
  <si>
    <t>Posted on September 20, 2018 by business-science.io - Articles in R bloggers | 0 Comments _x000D_ &lt;div style="min-height: 30px;"&gt;_x000D_ [social4i size="small" align="align-left"]_x000D_ &lt;/div&gt;_x000D_ _x000D_ _x000D_ Data Science and Machine Learning in business begins with R. Why...</t>
  </si>
  <si>
    <t>https://www.r-bloggers.com/recreating-michael-betancourts-bayesian-modeling-course-from-his-online-materials/</t>
  </si>
  <si>
    <t>L01117</t>
  </si>
  <si>
    <t>Posted on September 23, 2018 by Shravan Vasishth in R bloggers | 0 Commen...</t>
  </si>
  <si>
    <t>https://boingboing.net/2018/09/20/12-ways-to-curve-fit-a-bunch-o.html</t>
  </si>
  <si>
    <t>L01114</t>
  </si>
  <si>
    <t>12 ways to curve fit a bunch of random points</t>
  </si>
  <si>
    <t>This xkcd comic reminds me of the way I make up my mind about things, and also how easy it is for other people to convince me to change my mind based on their curve-fitting biases. There's nothing as relatable as a Star Wars analogy to explain so...</t>
  </si>
  <si>
    <t>https://i0.wp.com/boingboing.net/wp-content/uploads/2020/04/Untitled-1-10.jpg?resize=250%2C190&amp;ssl=1</t>
  </si>
  <si>
    <t>https://ai.googleblog.com/2018/09/the-what-if-tool-code-free-probing-of.html</t>
  </si>
  <si>
    <t>L01113</t>
  </si>
  <si>
    <t>Blog</t>
  </si>
  <si>
    <t>https://ai.googleblog.com</t>
  </si>
  <si>
    <t>https://www.computerworld.co.nz/article/583278/insight-why-big-data-isn-t-suited-analytics/</t>
  </si>
  <si>
    <t>L01112</t>
  </si>
  <si>
    <t>computerworld</t>
  </si>
  <si>
    <t>Advertisement Advertisement Advertisement Copyright © 2022 IDG Communi...</t>
  </si>
  <si>
    <t>https://www.computerworld.co.nz</t>
  </si>
  <si>
    <t>https://images.techhive.com/images/article/2014/02/steventwiggy-100246224-byline.jpg?auto=webp&amp;quality=85,70</t>
  </si>
  <si>
    <t>https://chewett.co.uk/blog/1485/drawing-shapes-in-d3-js-version-5/</t>
  </si>
  <si>
    <t>L01110</t>
  </si>
  <si>
    <t>Drawing shapes in D3.js Version 5</t>
  </si>
  <si>
    <t xml:space="preserve"> This post goes over the various D3.js symbols typically used for scatter plots.   D3.js has a number of built-in symbols which can be used for any data visualisation needs. The most common use of these are for points on scatter plots and simi...</t>
  </si>
  <si>
    <t>https://chewett.co.uk</t>
  </si>
  <si>
    <t>https://i0.wp.com/chewett.co.uk/blog/wp-content/uploads/2018/08/d3_v5_drawing_shapes-1.jpg?resize=678%2C254</t>
  </si>
  <si>
    <t>https://vimeo.com/288840384</t>
  </si>
  <si>
    <t>L01109</t>
  </si>
  <si>
    <t>Please enable JavaScript to experience Vimeo in all of its glory. from S...</t>
  </si>
  <si>
    <t>https://www.r-bloggers.com/communication-between-r-and-d3js/</t>
  </si>
  <si>
    <t>L01108</t>
  </si>
  <si>
    <t>Posted on September 15, 2017 by rdata.lu Blog | Data science with R in R bloggers | 0 Comments _x000D_ &lt;div style="min-height: 30px;"&gt;_x000D_ [social4i size="small" align="align-left"]_x000D_ &lt;/div&gt;_x000D_ _x000D_ _x000D_ Hello everyone, In this post we will focus on how to send ...</t>
  </si>
  <si>
    <t>https://towardsdatascience.com/combining-d3-with-kedion-graduating-from-toy-visuals-to-real-applications-92bf7c3cc713</t>
  </si>
  <si>
    <t>L01105</t>
  </si>
  <si>
    <t>Graduating from Toy Visuals to Real Applications with D3.js</t>
  </si>
  <si>
    <t>Towards Data Science Sep 10, 2018 Save NOTE: D3 now uses Observable, which I cover in this article. Too often we learn about technology and methods in isolation, disconnected from the true goal of data science; to create real applications powe...</t>
  </si>
  <si>
    <t>https://miro.medium.com/fit/c/40/40/0*xaVP9Q-z_cA_Z74u.jpg</t>
  </si>
  <si>
    <t>https://source.opennews.org/articles/how-we-made-our-broadband-map-using-mapbox/</t>
  </si>
  <si>
    <t>L01104</t>
  </si>
  <si>
    <t>Features: By David Blood and Ændrew Rininsland Posted on: September 10, 2018 (Financial Times) A fact of life at the Financial Times is the sheer wealth of cartographic talent here: data visualization editor Alan Smith studied and began his ca...</t>
  </si>
  <si>
    <t>https://source.opennews.org</t>
  </si>
  <si>
    <t>https://media.opennews.org/cache/0e/83/0e83b45c68a0a05bb37f25b21cc2561d.jpg</t>
  </si>
  <si>
    <t>https://www.safaribooksonline.com/library/view/d3js-cutting-edge-data/9781787281776/</t>
  </si>
  <si>
    <t>L01101</t>
  </si>
  <si>
    <t>D3.js: Cutting-edge Data Visualization</t>
  </si>
  <si>
    <t>Get full access to D3.js: Cutting-edge Data Visualization and 60K+ other titles, with free 10-day trial of O'Reilly. There's also live online events, interactive content, certification prep materials, and more. Read it now on the O’Reilly learni...</t>
  </si>
  <si>
    <t>https://www.safaribooksonline.com</t>
  </si>
  <si>
    <t>https://cdn.oreillystatic.com/oreilly/images/report-software-architecture-patterns-553x420.jpg</t>
  </si>
  <si>
    <t>https://twitter.com/9cnewsuae/status/1026497623639908352/photo/1</t>
  </si>
  <si>
    <t>L01100</t>
  </si>
  <si>
    <t>#LIKE 8  RTit  3 / 3
What are some interesting #career paths in   #BigData? 
#Analytics #DataScience #dataviz #ML #BI #architect  #Statistics #tech #Engineering  #PredictiveAnalytics                      
 #AI #IoT #DLT #BigData #Tech #4IR #IIoT #VR #AR #ML #DL https://t.co/V9V6wsX3qz</t>
  </si>
  <si>
    <t>http://pbs.twimg.com/profile_images/1087154913786974208/6JMgV45C_normal.jpg</t>
  </si>
  <si>
    <t>http://www.9cnews.com</t>
  </si>
  <si>
    <t>2018-08-06</t>
  </si>
  <si>
    <t>https://informationisbeautiful.net/visualizations/trillions-what-is-a-trillion-dollars/</t>
  </si>
  <si>
    <t>L01099</t>
  </si>
  <si>
    <t>Trillions – What is a trillion dollars?</t>
  </si>
  <si>
    <t>How much is a trillion dollars? Exactly. Who knows? Nobody. But here are a load of trillion dollar values visualized so you can at least *see* what $trillion looks like. Data: bit.ly/IIB-TRILLIONS » The New York Times did a nice interactive on ...</t>
  </si>
  <si>
    <t>https://roh.engineering/post/animating-a-monte-carlo-simulation/</t>
  </si>
  <si>
    <t>L01095</t>
  </si>
  <si>
    <t>Animating a Monte Carlo Simulation</t>
  </si>
  <si>
    <t>4 minutes Oftentimes, I run into difficulty trying to explain some of the concepts of statistical sampling with audiences that either have very limited or no understanding of statistics. Given that the majority of communication of analysis has to...</t>
  </si>
  <si>
    <t>https://roh.engineering</t>
  </si>
  <si>
    <t>https://i.imgur.com/rxS8tPR.jpg</t>
  </si>
  <si>
    <t>https://www.humblebundle.com/books/machine-learning-books</t>
  </si>
  <si>
    <t>L01094</t>
  </si>
  <si>
    <t>The bundle you're looking for is over</t>
  </si>
  <si>
    <t>Dig into Deep Rock Galactic &amp; grow your crew with July’s Humble Choice. Check out the lineup! This bundle was live from Aug 27, 2018 to Sep 10, 2018 with 42,086 bundles sold, leading to €0 raised for charity. Get up to €10 Wallet Credit to spend...</t>
  </si>
  <si>
    <t>https://www.humblebundle.com</t>
  </si>
  <si>
    <t>http://news.mit.edu/2018/mit-developed-julia-programming-language-debuts-juliacon-0827</t>
  </si>
  <si>
    <t>L01093</t>
  </si>
  <si>
    <t>MIT-created programming language Julia 1.0 debuts</t>
  </si>
  <si>
    <t>Suggestions or feedback? Previous image Next image After years of tinkering, the dynamic programming language Julia 1.0 was officially released to the public during JuliaCon, an annual conference of Julia users held recently in London. The rele...</t>
  </si>
  <si>
    <t>http://news.mit.edu</t>
  </si>
  <si>
    <t>http://news.mit.edu/2018/mit-developed-julia-programming-language-debuts-juliacon-0827/themes/mit/src/img/placeholder/placeholder--news-article--image-gallery.jpg</t>
  </si>
  <si>
    <t>https://twitter.com/kashthefuturist/status/1028621708889149440/video/1</t>
  </si>
  <si>
    <t>L01086</t>
  </si>
  <si>
    <t>Usain Bolt's winning strategy using #DataAnalytics (60m to 100m) 
 #MachineLearning #data #innovation #tech #technology #AI #bigdata #DataScience #sports #analytics https://t.co/3J2kyzj2tT</t>
  </si>
  <si>
    <t>http://pbs.twimg.com/profile_images/1500823678749388801/X59ogNB__normal.jpg</t>
  </si>
  <si>
    <t>2018-08-12</t>
  </si>
  <si>
    <t>http://www.francescobailo.net/2018/08/how-to-quickly-enrich-a-map-with-natural-and-anthropic-details/</t>
  </si>
  <si>
    <t>L01084</t>
  </si>
  <si>
    <t>References</t>
  </si>
  <si>
    <t xml:space="preserve"> In this post I show how to enrich a ggplot map with data obtained from the Open Street Map (OSM) API. After adding elevation details to the map, I add water bodies and elements identifying human activity. To highlight the areas more densely inha...</t>
  </si>
  <si>
    <t>http://www.francescobailo.net</t>
  </si>
  <si>
    <t>http://www.francescobailo.net/wordpress/wp-content/uploads/2016/01/me_squared-e1452697267486.jpg</t>
  </si>
  <si>
    <t>https://ai.googleblog.com/2018/07/machine-learning-in-google-bigquery.html</t>
  </si>
  <si>
    <t>L01083</t>
  </si>
  <si>
    <t>* For example, a gradient vector can be computed using the SUM and GROUP ...</t>
  </si>
  <si>
    <t>https://swizec.com/blog/creating-perfect-rounded-edge-d3-curves/swizec/8543</t>
  </si>
  <si>
    <t>L01079</t>
  </si>
  <si>
    <t>About the Author</t>
  </si>
  <si>
    <t>A coaching client showed me this design and asked: Ok, how do I build this? .css-s4hmgy{color:var( theme-ui-colors-primary);-webkit-transition:color .2s ease-out;transition:color .2s ease-out;}.css-s4hmgy:hover,.css-s4hmgy:focus{color:var( them...</t>
  </si>
  <si>
    <t>https://swizec.com</t>
  </si>
  <si>
    <t>https://swizec.com/blog/creating-perfect-rounded-edge-d3-curves/swizec/8543/static/42bd88159edd9b95ecbdefbfaa62aadf/7f80b/blog-wp-content-uploads-2018-07-sketch.jpg</t>
  </si>
  <si>
    <t>http://bair.berkeley.edu/blog/2018/08/06/recurrent/</t>
  </si>
  <si>
    <t>L01077</t>
  </si>
  <si>
    <t>When Recurrent Models Don't Need to be Recurrent</t>
  </si>
  <si>
    <t>An earlier version of this post was published on Off the Convex Path. It is reposted here with the author’s permission. In the last few years, deep learning practitioners have proposed a litany of different sequence models. Although recurrent neu...</t>
  </si>
  <si>
    <t>http://bair.berkeley.edu</t>
  </si>
  <si>
    <t>https://www.r-bloggers.com/video-how-to-run-r-and-python-in-sql-server-from-a-jupyter-notebook/</t>
  </si>
  <si>
    <t>L01076</t>
  </si>
  <si>
    <t>Posted on August 3, 2018 by David Smith in R bloggers | 0 Comments _x000D_ &lt;div style="min-height: 30px;"&gt;_x000D_ [social4i size="small" align="align-left"]_x000D_ &lt;/div&gt;_x000D_ _x000D_ _x000D_ Did you know that you can run R and Python code within a SQL Server instance? Not only ...</t>
  </si>
  <si>
    <t>https://developers.google.com/machine-learning/crash-course/</t>
  </si>
  <si>
    <t>L01074</t>
  </si>
  <si>
    <t>Machine Learning</t>
  </si>
  <si>
    <t>toju</t>
  </si>
  <si>
    <t>https://blog.coursera.org/10-new-specializations-and-courses-in-cutting-edge-topics/</t>
  </si>
  <si>
    <t>L01072</t>
  </si>
  <si>
    <t>10 New Specializations and Courses in Cutting-Edge Topics</t>
  </si>
  <si>
    <t>July 30, 2018  Here’s a roundup of new Specializations and courses on Coursera, brought to you by top universities and leading companies from all over the world. Learn foundational data science skills from IBM, machine learning with Google Cloud...</t>
  </si>
  <si>
    <t>https://blog.coursera.org</t>
  </si>
  <si>
    <t>https://www.pyimagesearch.com/2018/07/30/opencv-object-tracking/</t>
  </si>
  <si>
    <t>L01069</t>
  </si>
  <si>
    <t>OpenCV Object Tracking</t>
  </si>
  <si>
    <t>PyImageSearch You can master Computer Vision, Deep Learning, and OpenCV - PyImageSearch Object Tracking Tutorials by Adrian Rosebrock on July 30, 2018  In last week’s blog post we got our feet wet by implementing a simple object tracking algo...</t>
  </si>
  <si>
    <t>https://929687.smushcdn.com/2633864/wp-content/uploads/2018/10/multi_object_tracking_dlib_featured-300x168.jpg?lossy=1&amp;strip=1&amp;webp=1</t>
  </si>
  <si>
    <t>https://www.independent.co.uk/voices/tommy-hilfiger-data-smart-clothing-jeans-xplore-a8470221.html</t>
  </si>
  <si>
    <t>L01068</t>
  </si>
  <si>
    <t>With Tommy Hilfiger’s ‘smart’ clothing range, data collection has reached dystopian levels</t>
  </si>
  <si>
    <t>Please refresh the page or navigate to another page on the site to be automatically logged inPlease refresh your browser to be logged in ‘Ambassadors’ will be rewarded for walking past Tommy Jeans stores. Based on how often they wear these items,...</t>
  </si>
  <si>
    <t>https://www.independent.co.uk</t>
  </si>
  <si>
    <t>https://static.independent.co.uk/s3fs-public/thumbnails/image/2018/07/30/17/tommy-hilfiger-smart.jpg?quality=75&amp;width=982&amp;height=726&amp;auto=webp</t>
  </si>
  <si>
    <t>https://shirinsplayground.netlify.com/2018/07/explaining_ml_models_code_text_lime/</t>
  </si>
  <si>
    <t>L01066</t>
  </si>
  <si>
    <t>Explaining Black-Box Machine Learning Models - Code Part 2: Text classification with LIME</t>
  </si>
  <si>
    <t>This is code that will encompany an article that will appear in a special edition of a German IT magazine. The article is about explaining black-box machine learning models. In that article I’m showcasing three practical examples:     Below, yo...</t>
  </si>
  <si>
    <t>https://shirinsplayground.netlify.com</t>
  </si>
  <si>
    <t>https://twitter.com/evankirstel/status/1019809181640085507/photo/1</t>
  </si>
  <si>
    <t>L01065</t>
  </si>
  <si>
    <t>Visualizing The World's 20 Largest Tech Giants.
#dataviz #AI #innovation #fintech #bigdata https://t.co/q83w1nrnkg</t>
  </si>
  <si>
    <t>http://pbs.twimg.com/profile_images/1483222456563384321/wYCiARLh_normal.jpg</t>
  </si>
  <si>
    <t>https://linktr.ee/EvanKirstel</t>
  </si>
  <si>
    <t>2018-07-19</t>
  </si>
  <si>
    <t>http://www.unece.org/stats/documents/writing/</t>
  </si>
  <si>
    <t>L01062</t>
  </si>
  <si>
    <t>Making Data Meaningful</t>
  </si>
  <si>
    <t>&lt;! // &gt;&lt;![CDATA[// &gt;&lt;!  $(window).on('load',function(){ if($(".publthumb").length &gt; 0) { $(".page-node-type-publication img.image_in_text").remove();} $('.node.text_with_summary a:not([href^="http://"]):not([href^="https://"]):not([href^="mailt...</t>
  </si>
  <si>
    <t>http://www.unece.org</t>
  </si>
  <si>
    <t>http://www.unece.org/stats/documents/writing//sites/default/files/_migrated/pics/MDM_Part2_cover_English.jpg</t>
  </si>
  <si>
    <t>http://www.datasketch.es/may/code/nadieh/</t>
  </si>
  <si>
    <t>L01059</t>
  </si>
  <si>
    <t>Figures in the Sky</t>
  </si>
  <si>
    <t>No matter where you are on Earth, we all look up to the same sky during the dark nights. You might see a different section of it depending on your exact location, time &amp; season, nevertheless the stars have fascinated humans across time and contine...</t>
  </si>
  <si>
    <t>http://www.datasketch.es</t>
  </si>
  <si>
    <t>https://www.r-bloggers.com/rstudioaddins-part-4-unit-testing-coverage-investigation-and-improvement-made-easy/</t>
  </si>
  <si>
    <t>L01057</t>
  </si>
  <si>
    <t>Posted on July 21, 2018 by Jozef's Rblog in R bloggers | 0 Comments _x000D_ &lt;div style="min-height: 30px;"&gt;_x000D_ [social4i size="small" align="align-left"]_x000D_ &lt;/div&gt;_x000D_ _x000D_ _x000D_ A developer always pays his technical debts! And we have a debt to pay to the gods of ...</t>
  </si>
  <si>
    <t>https://www.r-bloggers.com/real-time-data-visualization-using-r-and-data-extracting-from-sql-server/</t>
  </si>
  <si>
    <t>L01056</t>
  </si>
  <si>
    <t>Posted on July 23, 2018 by tomaztsql in R bloggers | 0 Comments _x000D_ &lt;div style="min-height: 30px;"&gt;_x000D_ [social4i size="small" align="align-left"]_x000D_ &lt;/div&gt;_x000D_ _x000D_ _x000D_ In the previous post, I have showed how to visualize near real-time data using Python and ...</t>
  </si>
  <si>
    <t>https://twitter.com/Fisher85M/status/1019222968344481793/photo/1</t>
  </si>
  <si>
    <t>L01054</t>
  </si>
  <si>
    <t>What are some interesting #career paths in #BigData?
#Analytics #DataScience #dataviz #ML #BI #architect #Statistics #tech #Engineering https://t.co/vHb7evZjd9</t>
  </si>
  <si>
    <t>http://pbs.twimg.com/profile_images/1542352197207343105/feB7nUx__normal.jpg</t>
  </si>
  <si>
    <t>https://www.linkedin.com/in/fisher85m/</t>
  </si>
  <si>
    <t>2018-07-17</t>
  </si>
  <si>
    <t>https://statnmap.com/2018-07-14-introduction-to-mapping-with-sf-and-co/</t>
  </si>
  <si>
    <t>L01053</t>
  </si>
  <si>
    <t>Introduction to mapping with {sf} &amp; Co.</t>
  </si>
  <si>
    <t>https://statnmap.com/2018-07-14-introduction-to-mapping-with-sf-and-co//post/2018-07-14-introduction-to-mapping-with-sf-and-co/figure-html/Thinkr-with-library-sf_header.jpg</t>
  </si>
  <si>
    <t>https://vimeo.com/279923192</t>
  </si>
  <si>
    <t>L01052</t>
  </si>
  <si>
    <t>Please enable JavaScript to experience Vimeo in all of its glory. from Will Geary PRO U.S. weapons exports from 1950 to 2017. Data from the Stockholm International Peace Research Institute's Arms Transfers Database. Units are expressed in trend ...</t>
  </si>
  <si>
    <t>http://rpubs.com/Ryo-N7/visualize_world_cup_with_R</t>
  </si>
  <si>
    <t>L01051</t>
  </si>
  <si>
    <t>Sign In</t>
  </si>
  <si>
    <t>Twitter Facebook Google+</t>
  </si>
  <si>
    <t>http://rpubs.com</t>
  </si>
  <si>
    <t>https://www.r-bloggers.com/ggplot2-welcome-viridis/</t>
  </si>
  <si>
    <t>L01050</t>
  </si>
  <si>
    <t>Posted on July 11, 2018 by Colin Fay in R bloggers | 0 Comments _x000D_ &lt;div style="min-height: 30px;"&gt;_x000D_ [social4i size="small" align="align-left"]_x000D_ &lt;/div&gt;_x000D_ _x000D_ _x000D_ Let’s welcome the viridis palette into the new version of {ggplot2}! viridis is one of th...</t>
  </si>
  <si>
    <t>https://www.r-bloggers.com/new-course-python-for-r-users/</t>
  </si>
  <si>
    <t>L01049</t>
  </si>
  <si>
    <t>Posted on July 11, 2018 by Ryan Sheehy in R bloggers | 0 Comments _x000D_ &lt;div style="min-height: 30px;"&gt;_x000D_ [social4i size="small" align="align-left"]_x000D_ &lt;/div&gt;_x000D_ _x000D_ _x000D_  Here is the course link. Python and R have seen immense growth in popularity in the “...</t>
  </si>
  <si>
    <t>https://speakerdeck.com/yutannihilation/introduction-to-gghighlight</t>
  </si>
  <si>
    <t>L01048</t>
  </si>
  <si>
    <t>Introduction to gghighlight</t>
  </si>
  <si>
    <t>https://yutannihilation.github.io/gghighlight/                                accidental aRt http://accidental-art.tumblr.com/ gghighlight's repo https://github.com/yutannihilation/gghighlight Anatomy of gghighlig...</t>
  </si>
  <si>
    <t>https://twitter.com/zoe_meers/status/1017217786957819906/photo/1</t>
  </si>
  <si>
    <t>L01047</t>
  </si>
  <si>
    <t>I recreated an NYT graphic (made in D3) in 10 minutes using ggparliament, a #ggplot2 #tidyverse extension in #rstats. H/T to @thosjleeper, @robert_squared, and uhhh... myself for doing a lot of work on ggparliament! https://t.co/Tzs37DJ8zY</t>
  </si>
  <si>
    <t>http://pbs.twimg.com/profile_images/1300385781530288128/ubx9Zybt_normal.jpg</t>
  </si>
  <si>
    <t>https://zmeers.github.io/</t>
  </si>
  <si>
    <t>2018-07-12</t>
  </si>
  <si>
    <t>https://www.r-bloggers.com/new-course-interactive-maps-with-leaflet-in-r/</t>
  </si>
  <si>
    <t>L01046</t>
  </si>
  <si>
    <t>Posted on July 5, 2018 by Ryan Sheehy in R bloggers | 0 Comments _x000D_ &lt;div style="min-height: 30px;"&gt;_x000D_ [social4i size="small" align="align-left"]_x000D_ &lt;/div&gt;_x000D_ _x000D_ _x000D_  Here is the course link. Get ready to have some fun with maps! Interactive Maps with l...</t>
  </si>
  <si>
    <t>https://databricks.com/rstudio</t>
  </si>
  <si>
    <t>L01045</t>
  </si>
  <si>
    <t>RStudio</t>
  </si>
  <si>
    <t>Explore the next generation of data architecture with the father of the data warehouse, Bill Inmon. New survey of biopharma executives reveals real-world success with real-world evidence. All the keynotes, breakouts and more — now on demand. Co...</t>
  </si>
  <si>
    <t>https://databricks.com</t>
  </si>
  <si>
    <t>https://databricks.com/wp-content/uploads/2021/10/2021-09-EB-Building-the-Data-Lakehouse-TY-TN-362x190-1.jpg</t>
  </si>
  <si>
    <t>https://www.kdnuggets.com/2018/05/7-useful-suggestions-machine-learning-yearning.html</t>
  </si>
  <si>
    <t>L01044</t>
  </si>
  <si>
    <t>7 Useful Suggestions from Andrew Ng “Machine Learning Yearning”</t>
  </si>
  <si>
    <t>Machine Learning Yearning is a book by AI and Deep Learning guru Andrew Ng, focusing on how to make machine learning algorithms work and how to structure machine learning projects. Here we present 7 very useful suggestions from the book.  AI, Ma...</t>
  </si>
  <si>
    <t>https://www.kdnuggets.com/wp-content/uploads/evaluating-mislabeled-images.jpg</t>
  </si>
  <si>
    <t>https://blog.datawrapper.de/gendercolor/</t>
  </si>
  <si>
    <t>L01043</t>
  </si>
  <si>
    <t>An alternative to pink &amp; blue: Colors for gender data</t>
  </si>
  <si>
    <t>https://blog.datawrapper.de/wp-content/uploads/2020/08/full-180720_colors8-1024x512.jpg</t>
  </si>
  <si>
    <t>https://www.alexirpan.com/2018/02/14/rl-hard.html</t>
  </si>
  <si>
    <t>L01040</t>
  </si>
  <si>
    <t>Deep Reinforcement Learning Doesn't Work Yet</t>
  </si>
  <si>
    <t>Feb 14, 2018 June 24, 2018 note: If you want to cite an example from the post, please cite the paper which that example came from. If you want to cite the post as a whole, you can use the following BibTeX:  This mostly cites papers from Berkele...</t>
  </si>
  <si>
    <t>https://www.alexirpan.com</t>
  </si>
  <si>
    <t>https://www.alexirpan.com/2018/02/14/rl-hard.html/public/rl-hard/bender-70.jpg</t>
  </si>
  <si>
    <t>https://flowingdata.com/2018/07/09/how-to-visualize-recurring-patterns/</t>
  </si>
  <si>
    <t>L01039</t>
  </si>
  <si>
    <t>Visualizing Patterns on Repeat</t>
  </si>
  <si>
    <t>Seasonality. Redundancy. Repetition. Things have a way of repeating themselves, and it can be useful to highlight these patterns in data. Here’s a guide for possible solutions, the pros and cons of each, and examples of the method in practice.  -...</t>
  </si>
  <si>
    <t>http://blog.revolutionanalytics.com/2018/06/global-migration-animated-with-r.html</t>
  </si>
  <si>
    <t>L01038</t>
  </si>
  <si>
    <t>« Should you learn R or Python for data science? | Main | Because it's Friday: Wavy Lines Illusion » The animation below, by Shanghai University professor Guy Abel, shows migration within and between regions of the world from 1960 to 2015. The da...</t>
  </si>
  <si>
    <t>http://blog.revolutionanalytics.com</t>
  </si>
  <si>
    <t>https://www.r-bloggers.com/tidying-messy-excel-data-tidyxl-2/</t>
  </si>
  <si>
    <t>L01037</t>
  </si>
  <si>
    <t>Posted on May 1, 2018 by R on Abhijit Dasgupta in R bloggers | 0 Comments _x000D_ &lt;div style="min-height: 30px;"&gt;_x000D_ [social4i size="small" align="align-left"]_x000D_ &lt;/div&gt;_x000D_ _x000D_ _x000D_ Well, here’s what I was dealing with: Exemplar Excel file from collaborator No...</t>
  </si>
  <si>
    <t>https://www.r-bloggers.com/data-summary-in-one-go/</t>
  </si>
  <si>
    <t>L01035</t>
  </si>
  <si>
    <t>Posted on July 3, 2018 by Pradeep Mavuluri in R bloggers | 0 Comments _x000D_ ...</t>
  </si>
  <si>
    <t>https://datavizwebsitebeta.netlify.com/post/final-visualization-details/</t>
  </si>
  <si>
    <t>L01034</t>
  </si>
  <si>
    <t>It works</t>
  </si>
  <si>
    <t xml:space="preserve">  The data originally came from standard reports from the US Geological Survey (USGS) sources. However, I obtained the data as a series of three spreadsheets compiled by my friend John Fleck. John has been working on his own project compiling th...</t>
  </si>
  <si>
    <t>https://datavizwebsitebeta.netlify.com</t>
  </si>
  <si>
    <t>https://datavizwebsitebeta.netlify.com/img/SnootBoop.jpg</t>
  </si>
  <si>
    <t>https://freedom-to-tinker.com/2018/07/03/teaching-the-craft-ethics-and-politics-of-field-experiments/</t>
  </si>
  <si>
    <t>L01033</t>
  </si>
  <si>
    <t>Teaching the Craft, Ethics, and Politics of Field Experiments</t>
  </si>
  <si>
    <t>July 28, 2022 _x000D_ Posts_x000D_ Comments_x000D_ Freedom to Tinker Research and expert commentary on digital technologies in public life How can we manage the politics and ethics of large-scale online behavioral research? When this question came up in April d...</t>
  </si>
  <si>
    <t>https://freedom-to-tinker.com</t>
  </si>
  <si>
    <t>https://www.datasciencecentral.com/profiles/blogs/postgresql-monetdb-and-too-big-for-memory-data-in-r-part-i</t>
  </si>
  <si>
    <t>L01032</t>
  </si>
  <si>
    <t>PostgreSQL, MonetDB, and Too-Big-for-Memory Data in R — Part I</t>
  </si>
  <si>
    <t>Data Science Central Data Science Central  In a blog from three months ago, I wrote on “kind of” big data in R. The “kind of” was meant as a caveat that data size in R is limited by RAM. I also mentioned the potential of working with relational...</t>
  </si>
  <si>
    <t>http://www.business-science.io/timeseries-analysis/2018/07/01/keras-lstm-sunspots-part2.html</t>
  </si>
  <si>
    <t>L01031</t>
  </si>
  <si>
    <t>http://www.business-science.io</t>
  </si>
  <si>
    <t>http://www.business-science.io/timeseries-analysis/2018/07/01/keras-lstm-sunspots-part2.html/img/courses/5_course_r_track.jpg</t>
  </si>
  <si>
    <t>http://r-statistics.co/Top50-Ggplot2-Visualizations-MasterList-R-Code.html</t>
  </si>
  <si>
    <t>L01027</t>
  </si>
  <si>
    <t>if(typeof ez_ad_units != 'undefined'){ez_ad_units.push([[728,90],'r_statistics_co-box-3','ezslot_0',109,'0','0'])};if(typeof __ez_fad_position != 'undefined'){__ez_fad_position('div-gpt-ad-r_statistics_co-box-3-0')};Top 50 ggplot2 Visualizations - The Master List (With Full R Code)</t>
  </si>
  <si>
    <t>Stay up-to-date. Subscribe! Chat! What type of visualization to use for what sort of problem? This tutorial helps you choose the right type of chart for your specific objectives and how to implement it in R using ggplot2. This is part 3 of a th...</t>
  </si>
  <si>
    <t>http://r-statistics.co</t>
  </si>
  <si>
    <t>https://news.stanford.edu/2018/05/04/deep-learning-comes-full-circle/</t>
  </si>
  <si>
    <t>L01025</t>
  </si>
  <si>
    <t>Deep learning comes full circle</t>
  </si>
  <si>
    <t>Daniel Yamins and the Stanford NeuroAI Lab are using artificial intelligence to better understand the brain. (Image credit: Getty Images) Artificial intelligence drew much inspiration from the human brain but went off in its own direction. Now, A...</t>
  </si>
  <si>
    <t>https://news.stanford.edu</t>
  </si>
  <si>
    <t>https://news.stanford.edu/wp-content/uploads/2022/07/Brielle-thumbnail_7B336D59-602D-45FC-9BD5-AFC5D3C7FEA6_1_105_c-200x200.jpg</t>
  </si>
  <si>
    <t>https://hackernoon.com/tensorflow-tutorial-for-beginners-69358e73dee7%3Fgi%3Deb5a50841ffc</t>
  </si>
  <si>
    <t>L01024</t>
  </si>
  <si>
    <t>.css-1q79kkk-skeletonStyles-Skeleton{background-color:#eee;background-image:linear-gradient( 90deg,#eee,#f5f5f5,#eee );background-size:200px 100%;background-repeat:no-repeat;border-radius:4px;display:inline-block;line-height:1;width:100%;-webkit-animation:animation-bzdot9 1.2s ease-in-out infinite;animation:animation-bzdot9 1.2s ease-in-out infinite;}@-webkit-keyframes animation-bzdot9{0%{background-position:-200px 0;}100%{background-position:calc(200px + 100%) 0;}}@keyframes animation-bzdot9{0%{background-position:-200px 0;}100%{background-position:calc(200px + 100%) 0;}}‌</t>
  </si>
  <si>
    <t>Quality Weekly Reads About Technology Infiltrating Everything</t>
  </si>
  <si>
    <t>https://yutani.rbind.io/post/2018-06-16-re-intro-to-gghighlight/</t>
  </si>
  <si>
    <t>L01023</t>
  </si>
  <si>
    <t>Re-introduction to gghighlight: Highlight ggplot2 with Predicates</t>
  </si>
  <si>
    <t>Half a year ago, I’ve introduced gghighlight package. I didn’t expect so much R people get interested in my package. Thanks for your attention! But, please forget about that gghighlight; gghighlight has become far more powerful and simple! So, le...</t>
  </si>
  <si>
    <t>https://togaware.com/onepager/</t>
  </si>
  <si>
    <t>L01021</t>
  </si>
  <si>
    <t>One Page R</t>
  </si>
  <si>
    <t>The Data Science Desktop Survival Guide (R Edition) provides a one page per concept style guide to navigating your way around the world of data science using Free (Libre) and Open Source Software. The book is continually being updated and the reci...</t>
  </si>
  <si>
    <t>https://togaware.com</t>
  </si>
  <si>
    <t>https://togaware.com/onepager/../wp-content/uploads/2017/08/9781498740005-193x300.jpg</t>
  </si>
  <si>
    <t>http://visjs.org/docs/network/</t>
  </si>
  <si>
    <t>L01018</t>
  </si>
  <si>
    <t>This page no longer exists!</t>
  </si>
  <si>
    <t>https://blog.yellowant.com/tensorflow-js-a-practical-guide-2ed58327c455</t>
  </si>
  <si>
    <t>L01013</t>
  </si>
  <si>
    <t>TensorFlow.js — a practical guide</t>
  </si>
  <si>
    <t>YellowAnt Jun 13, 2018 Save Recently, Google introduced it’s most popular machine learning library: TensorFlow in Javascript. With the help of TensorFlow.js one can train and deploy ML models in the browser. Goodbye to spending eons on complic...</t>
  </si>
  <si>
    <t>https://blog.yellowant.com</t>
  </si>
  <si>
    <t>https://hackernoon.com/free-29-part-course-to-learn-machine-learning-c707beb0bdc7</t>
  </si>
  <si>
    <t>L01012</t>
  </si>
  <si>
    <t>https://www.red-gate.com/simple-talk/sql/bi/power-bi-part-1-introduction/</t>
  </si>
  <si>
    <t>L01011</t>
  </si>
  <si>
    <t>Redgate Hub</t>
  </si>
  <si>
    <t>10 May 2018 51714 views 10 May 2018 51714 views Power BI has been available for a number of years, but new functionality is added regularly. In this new series from Robert Sheldon, you will learn about the latest developments or get started wi...</t>
  </si>
  <si>
    <t>https://www.red-gate.com</t>
  </si>
  <si>
    <t>https://hackernoon.com/getting-started-with-aws-lambda-and-node-js-4ce3259c6dfd%3Fgi%3D91fa1291d875%26source%3Drss----3a8144eabfe3---4</t>
  </si>
  <si>
    <t>L01009</t>
  </si>
  <si>
    <t>https://www.edureka.co/decision-tree-modelling-using-r-sp</t>
  </si>
  <si>
    <t>L01008</t>
  </si>
  <si>
    <t>Decision Tree Modeling Using R Certification Training</t>
  </si>
  <si>
    <t>Course Price at Powered by Learn Data Science Live Online from top industry professionals Interactions with an Live Expert, get your doubts cleared in Real Time. Access to World Class Instructors, from anywhere Your guide from Edureka, to ens...</t>
  </si>
  <si>
    <t>https://www.edureka.co</t>
  </si>
  <si>
    <t>https://ai.googleblog.com/2018/06/realtime-tsne-visualizations-with.html</t>
  </si>
  <si>
    <t>L01007</t>
  </si>
  <si>
    <t>https://aosmith.rbind.io/2018/06/05/a-closer-look-at-replicate-and-purrr/</t>
  </si>
  <si>
    <t>L01005</t>
  </si>
  <si>
    <t>A closer look at replicate() and purrr::map() for simulations</t>
  </si>
  <si>
    <t>I’ve done a couple of posts so far on simulations, here and here, where I demonstrate how to build a function for simulating data from a defined linear model and then explore long-run behavior of models fit to the simulated datasets. The focus of ...</t>
  </si>
  <si>
    <t>https://twitter.com/ben_ferns/status/1002167116215214080/video/1</t>
  </si>
  <si>
    <t>L01003</t>
  </si>
  <si>
    <t>This tech from @CTRLlabsCo which can read and interpret nerve signals via ML (even when the movement is not made) has a huge amount of potential - no cameras, no trackers, and not limited to what humans can do (note the robot arm can rotate its wrist 360 degrees). Links below vvv https://t.co/9BdjxRcdvo</t>
  </si>
  <si>
    <t>http://pbs.twimg.com/profile_images/1373249615/IMG_0078_normal.JPG</t>
  </si>
  <si>
    <t>https://www.variant3d.com</t>
  </si>
  <si>
    <t>2018-05-31</t>
  </si>
  <si>
    <t>https://twitter.com/polesasunder/status/1001820169537191939/photo/1</t>
  </si>
  <si>
    <t>L01001</t>
  </si>
  <si>
    <t>MY GOOD FRIENDS Do you have count data with 0s ? Lol of course you do everyone does. 
Did you know you can plot these data on a log scale by going + coord_trans(y = scales::log1p_trans()) 😱
B/C NOBODY TOLD ME
I JUST LEARNED THAT NOW
#rstats https://t.co/6Ap6CuLhbm</t>
  </si>
  <si>
    <t>http://pbs.twimg.com/profile_images/776147537308819456/d-qJ5lJQ_normal.jpg</t>
  </si>
  <si>
    <t>https://github.com/aammd</t>
  </si>
  <si>
    <t>2018-05-30</t>
  </si>
  <si>
    <t>https://courses.cs.washington.edu/courses/cse512/18sp/</t>
  </si>
  <si>
    <t>L01000</t>
  </si>
  <si>
    <t>instructor</t>
  </si>
  <si>
    <t>_x000D_ The world is awash with increasing amounts of data, and we must keep afloat with our relatively constant perceptual and cognitive abilities. Visualization provides one means of combating information overload, as a well-designed visual encoding c...</t>
  </si>
  <si>
    <t>https://petrichor.studio/2018/05/21/get-started-creating-d3-maps/</t>
  </si>
  <si>
    <t>L00996</t>
  </si>
  <si>
    <t>Get Started Creating D3 Maps</t>
  </si>
  <si>
    <t xml:space="preserve"> At Petrichor Studio we like to use D3 for our interactive, web-based visualizations. As I promised recently, we’ll spend time talking about making maps with this wildly popular JavaScript visualization library. D3 is sometimes known for imposi...</t>
  </si>
  <si>
    <t>https://petrichor.studio</t>
  </si>
  <si>
    <t>http://flip.it/.4nRLS</t>
  </si>
  <si>
    <t>L00994</t>
  </si>
  <si>
    <t>asifsalam shared a photo from Flipboard</t>
  </si>
  <si>
    <t>http://flip.it</t>
  </si>
  <si>
    <t>https://www.tidytextmining.com/</t>
  </si>
  <si>
    <t>L00993</t>
  </si>
  <si>
    <t>Text Mining with R:
        A Tidy Approach</t>
  </si>
  <si>
    <t>View book source  This is the website for Text Mining with R! Visit the GitHub repository for this site, find the book at O’Reilly, or buy it on Amazon. This work by Julia Silge and David Robinson is licensed under a Creative Commons Attributio...</t>
  </si>
  <si>
    <t>https://www.tidytextmining.com</t>
  </si>
  <si>
    <t>https://towardsdatascience.com/how-to-build-animated-charts-like-hans-rosling-doing-it-all-in-r-570efc6ba382</t>
  </si>
  <si>
    <t>L00991</t>
  </si>
  <si>
    <t>How to build Animated Charts like Hans Rosling — doing it all in R</t>
  </si>
  <si>
    <t>Towards Data Science May 19, 2018 Save Hans Rosling was a statistics guru. He spent his entire life promoting the use of data with animated charts to explore development issues and to share a fact-based view of the world. His most popular TED T...</t>
  </si>
  <si>
    <t>https://miro.medium.com/focal/112/112/50/50/0*C6KrxGSl7RKqOjpu.jpg</t>
  </si>
  <si>
    <t>https://twitter.com/NPilakouta/status/995982320585920512/photo/1</t>
  </si>
  <si>
    <t>L00990</t>
  </si>
  <si>
    <t>I was recently asked to give a stats talk in my department on how to analyse zero-inflated count data, which is a common problem in ecology (and especially behavioural ecology). I came up with this flowchart and thought I'd share it in case it's useful for any of you #rstats https://t.co/8zhEzQFuIV</t>
  </si>
  <si>
    <t>http://pbs.twimg.com/profile_images/1163924846578999298/37Gut-1H_normal.jpg</t>
  </si>
  <si>
    <t>http://www.nataliepilakouta.com</t>
  </si>
  <si>
    <t>2018-05-14</t>
  </si>
  <si>
    <t>https://www.r-bloggers.com/create-and-format-a-google-sheet-within-r-exercises/</t>
  </si>
  <si>
    <t>L00989</t>
  </si>
  <si>
    <t>Posted on May 10, 2018 by sindri in R bloggers | 0 Comments _x000D_ &lt;div style="min-height: 30px;"&gt;_x000D_ [social4i size="small" align="align-left"]_x000D_ &lt;/div&gt;_x000D_ _x000D_ _x000D_  In this exercise set, we will practice using the Google Sheets package to create and manipul...</t>
  </si>
  <si>
    <t>https://www.sitepoint.com/d3-js-data-visualizations/</t>
  </si>
  <si>
    <t>L00985</t>
  </si>
  <si>
    <t>Learn to Create D3.js Data Visualizations by Example</t>
  </si>
  <si>
    <t>This article was peer reviewed by Michaela Lehr and Tim Severien. Thanks to all of SitePoint’s peer reviewers for making SitePoint content the best it can be! D3.js is a JavaScript library for manipulating documents based on data. D3 helps you br...</t>
  </si>
  <si>
    <t>https://www.sitepoint.com</t>
  </si>
  <si>
    <t>https://uploads.sitepoint.com/wp-content/uploads/2015/11/1446800892mark-brown-96x96.jpg</t>
  </si>
  <si>
    <t>https://policyviz.com/2018/04/26/interactive-waffle-charts-in-excel/</t>
  </si>
  <si>
    <t>L00984</t>
  </si>
  <si>
    <t>Interactive Waffle Charts in Excel</t>
  </si>
  <si>
    <t>Back in January, Nathan Yau at Flowing Data published an interactive set of waffle charts that allows you to explore selected demographics of people in the U.S. The user can select across three demographic characteristics—gender (Male, Female); ag...</t>
  </si>
  <si>
    <t>https://www.coursera.org/learn/data-visualization-tableau</t>
  </si>
  <si>
    <t>L00983</t>
  </si>
  <si>
    <t>Fundamentals of Visualization with Tableau</t>
  </si>
  <si>
    <t>This course is part of the Data Visualization with Tableau Specialization  Financial aid available Offered By In this first course of this specialization, you will discover what data visualization is, and how we can use it to better see and un...</t>
  </si>
  <si>
    <t>https://www.coursera.org</t>
  </si>
  <si>
    <t>https://d3njjcbhbojbot.cloudfront.net/api/utilities/v1/imageproxy/https:/coursera-instructor-photos.s3.amazonaws.com/10/d4684531cf4c5ab349f306321d17c9/TC18-Sieze-1-.jpg?auto=format%2Ccompress&amp;dpr=2&amp;blur=200&amp;px=8&amp;w=112&amp;h=112</t>
  </si>
  <si>
    <t>http://nickstrayer.me/</t>
  </si>
  <si>
    <t>L00982</t>
  </si>
  <si>
    <t>Nick Strayer | Visual Data Scientist</t>
  </si>
  <si>
    <t>I am a software engineer building open-source software on the Shiny team at RStudio. In addition to being a software engineer, I have been extremely lucky to work in many different realms, including as a Journalist at the New York Times, data scie...</t>
  </si>
  <si>
    <t>http://nickstrayer.me/data:image/png;base64,iVBORw0KGgoAAAANSUhEUgAABuYAAAXMCAYAAADd0DoPAAAMFmlDQ1BJQ0MgUHJvZmlsZQAASImVlwdUk8kWx+crKYSEFoiAlNCbIL1K71Klg42QBAglhEBQsSOLCq4FFRWs6KqIimsBZLFhwcIiYMH+gojKyrpYsKHyJgmgz3173nlzznz55c69d/4z38x3ZgBQtGcJBFmoEgDZ/HxhVKAPMyExiUkSAwTgQA7YAFUWO0/gHRkZCv6xvLsNvWG5YSnJ9c9+/7Uoc7h5bACQSMgpnDx2NuTjAOCabIEwHwBCB7QbzMkXSPgtZFUhFAgAkSzhNBlrSThFxtZSn5goX8h+AJCpLJYwDQAFSX5mATsN5lEQQLbmc3h8yDshe7DTWRzIYsiTsrNzICtSIZumfJcn7T9ypoznZLHSxlk2Fmkh+/HyBFmsef/ndPzvkp0lGutDH1ZqujAoSjJmOG/7M3NCJAy1I838lPAIyCqQL/M4Un8J30sXBcWO+g+w83zhnAEGACjgsPxCIMO5RBmizFjvUbZlCaWx0B8N5+UHx4xyijAnajQ/WsDN848e43RucOhozhX8rPAx3p7KCwiGDFcaerwwPSZephO9UMCLC4esALkjLzM6ZNT/UWG6b/iYj1AUJdFsCPltqjAgSuaDqWfnjY0Ls2KzpBrUIXvlp8cEyWKxBG5eQuiYNg7Xz1+mAeNw+bGjmjG4unyiRmNLBFmRo/7Ydm5WYJRsnrEjeQXRY7Fd+XCByeYBe5zBmhop04+9E+RHxsi04TgIBb7ADzCBCNYUkAMyAK99oGEA/pO1BAAWEII0wAWWo5axiHhpCx8+o0Eh+BMSF+SNx/lIW7mgANq/jFtlT0uQKm0tkEZkgqeQs3FN3AN3w0Ph0wtWW9wZdxmLYyqO9Ur0J/oRg4gBRLNxHWyoOgtWIeD93fYtkvCU0El4TLhFEBPughDYyoVjlijkj48sDjyRZhn9P5tXJPxBOROEATGMCxgdXQqM7h/zwY2hagfcB3eH+qF2nIFrAkvcHo7EG/eEY3OA1u8VisZVfJvLH/uT6Pt+jKN2BXMFh1EVKeP6fce9fszi+90cceBvyI+e2ArsGNaKncOuYM1YA2BiZ7BGrA07JeHxlfBEuhLGeouSasuEeXhjPta11v3Wn//WO2tUgVD6vkE+d26+ZEP45gjmCXlp6flMb/hF5jKD+WyrSUxbaxtHACTfd9nn4w1D+t1GGFe/2XLPAuBSCo1p32wsAwBOPgWA/u6bzeA13F5rATjVwRYJC2Q2XPIgAApQhDtDA+gAA2AKx2QLHIEb8AL+YCqIADEgEcyCs54OsqHqOWABWApKQBlYCzaCSrAD7Ab7wSFwFDSAZnAOXALXQAe4Be7DtdEHXoBB8A4MIwhCQmgIHdFAdBEjxAKxRZwRD8QfCUWikEQkGUlD+IgIWYAsQ8qQcqQS2YXUIL8iJ5FzyBWkE7mL9CD9yGvkE4qhVFQV1UaN0cmoM+qNhqAx6Ew0Dc1FC9FidDW6Ga1GD6L16Dn0GnoLFaMv0CEMYPIYA9PDLDFnzBeLwJKwVEyILcJKsQqsGjuMNcF3fQMTYwPYR5yI03EmbgnXZxAei7PxXHwRvgqvxPfj9fgF/Abegw/iXwk0ghbBguBKCCYkENIIcwglhArCXsIJwkW4o/oI74hEIoNoQnSCezORmEGcT1xF3EasI54ldhJ7iUMkEkmDZEFyJ0WQWKR8UglpC+kg6Qypi9RH+kCWJ+uSbckB5CQyn1xEriAfIJ8md5GfkYfllOSM5FzlIuQ4cvPk1sjtkWuSuy7XJzdMUaaYUNwpMZQMylLKZsphykXKA8obeXl5fXkX+WnyPPkl8pvlj8hflu+R/0hVoZpTfakzqCLqauo+6lnqXeobGo1mTPOiJdHyaatpNbTztEe0Dwp0BSuFYAWOwmKFKoV6hS6Fl4pyikaK3oqzFAsVKxSPKV5XHFCSUzJW8lViKS1SqlI6qdStNKRMV7ZRjlDOVl6lfED5ivJzFZKKsYq/CkelWGW3ynmVXjpGN6D70tn0ZfQ99Iv0PlWiqolqsGqGapnqIdV21UE1FTV7tTi1uWpVaqfUxAyMYcwIZmQx1jCOMm4zPk3QnuA9gTth5YTDE7omvFefqO6lzlUvVa9Tv6X+SYOp4a+RqbFOo0HjoSauaa45TXOO5nbNi5oDE1Unuk1kTyydeHTiPS1Uy1wrSmu+1m6tNq0hbR3tQG2B9hbt89oDOgwdL50MnQ06p3X6dem6Hro83Q26Z3T/YKoxvZlZzM3MC8xBPS29ID2R3i69dr1hfRP9WP0i/Tr9hwYUA2eDVIMNBi0Gg4a6hmGGCwxrDe8ZyRk5G6UbbTJqNXpvbGIcb7zcuMH4uYm6SbBJoUmtyQNTmqmnaa5ptelNM6KZs1mm2TazDnPU3ME83bzK/LoFauFowbPYZtE5iTDJZRJ/UvWkbkuqpbdlgWWtZY8VwyrUqsiqwerlZMPJSZPXTW6d/NXawTrLeo/1fRsVm6k2RTZNNq9tzW3ZtlW2N+1odgF2i+0a7V7ZW9hz7bfb33GgO4Q5LHdocfji6OQodDzs2O9k6JTstNWp21nVOdJ5lfNlF4KLj8til2aXj66OrvmuR13/crN0y3Q74PZ8iskU7pQ9U3rd9d1Z7rvcxR5Mj2SPnR5iTz1Plme152MvAy+O116vZ95m3hneB71f+lj7CH1O+Lz3dfVd6HvWD/ML9Cv1a/dX8Y/1r/R/FKAfkBZQGzAY6BA4P/BsECEoJGhdUHewdjA7uCZ4cKrT1IVTL4RQQ6JDKkMeh5qHCkObwtCwqWHrwx6EG4XzwxsiQERwxPqIh5EmkbmRv00jToucVjXtaZRN1IKo1mh69OzoA9HvYnxi1sTcjzWNFcW2xCnGzYiriXsf7xdfHi9OmJywMOFaomYiL7ExiZQUl7Q3aWi6//SN0/tmOMwomXF7psnMuTOvzNKclTXr1GzF2azZx5IJyfHJB5I/syJY1ayhlOCUrSmDbF/2JvYLjhdnA6ef684t5z5LdU8tT32e5p62Pq0/3TO9In2A58ur5L3KCMrYkfE+MyJzX+ZIVnxWXTY5Ozn7JF+Fn8m/kKOTMzenU2AhKBGIc11zN+YOCkOEe/OQvJl5jfmq8KjTJjIV/STqKfAoqCr4MCduzrG5ynP5c9vmmc9bOe9ZYUDhL/Px+ez5LQv0Fixd0LPQe+GuRciilEUtiw0WFy/uWxK4ZP9SytLMpb8XWReVF71dFr+sqVi7eElx70+BP9WWKJQIS7qXuy3fsQJfwVvRvtJu5ZaVX0s5pVfLrMsqyj6vYq+6+rPNz5t/Hlmdurp9jeOa7WuJa/lrb6/zXLe/XLm8sLx3fdj6+g3MDaUb3m6cvfFKhX3Fjk2UTaJN4s2hmxu3GG5Zu+VzZXrlrSqfqrqtWltXbn2/jbOta7vX9sM7tHeU7fi0k7fzzq7AXfXVxtUVu4m7C3Y/3RO3p/UX519q9mruLdv7ZR9/n3h/1P4LNU41NQe0DqypRWtFtf0HZxzsOOR3qPGw5eFddYy6siPgiOjIH78m/3r7aMjRlmPOxw4fNzq+9QT9RGk9Uj+vfrAhvUHcmNjYeXLqyZYmt6YTv1n9tq9Zr7nqlNqpNacpp4tPj5wpPDN0VnB24Fzaud6W2S33zyecv3lh2oX2iyEXL18KuHS+1bv1zGX3y81XXK+cvOp8teGa47X6Noe2E787/H6i3bG9/rrT9cYOl46mzimdp7s8u87d8Ltx6WbwzWu3wm913o69fad7Rrf4DufO87tZd1/dK7g3fH/JA8KD0odKDyseaT2q/pfZv+rEjuJTPX49bY+jH9/vZfe+eJL35HNf8VPa04pnus9qnts+b+4P6O/4Y/offS8EL4YHSv5U/nPrS9OXx//y+qttMGGw75Xw1cjrVW803ux7a/+2ZShy6NG77HfD70s/aHzY/9H5Y+un+E/Phud8Jn3e/MXsS9PXkK8PRrJHRgQsIUt6FMBgRVNTAXi9DwBaIjw7wHscRUF2/5IWRHZnlBL4J5bd0aQFnlz2eQEQuwSAUHhG2Q6rEWQq/JUcv2O8AGpnN15HS16qna0sFxXeYggfRkbeaANAagLgi3BkZHjbyMiXPVDsXQDO5srufZJChGf8neoSautWAj+WfwNRGWsyvy8lVwAAAAlwSFlzAAAWJQAAFiUBSVIk8AAAAZ9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ZXhpZj0iaHR0cDovL25zLmFkb2JlLmNvbS9leGlmLzEuMC8iPgogICAgICAgICA8ZXhpZjpQaXhlbFhEaW1lbnNpb24+MTc2NjwvZXhpZjpQaXhlbFhEaW1lbnNpb24+CiAgICAgICAgIDxleGlmOlBpeGVsWURpbWVuc2lvbj4xNDg0PC9leGlmOlBpeGVsWURpbWVuc2lvbj4KICAgICAgPC9yZGY6RGVzY3JpcHRpb24+CiAgIDwvcmRmOlJERj4KPC94OnhtcG1ldGE+CtdB2hoAAEAASURBVHgB7N0JfNTVvf//D4TsgQQhCZsEQUCiQFldQYutFau1SqteW+1V9HbTttrHr1Wv7a2t7fVWq+21dbnVf1uXrtrW2rrVqgQBgVAEa0BZJAESSAJk35f/+XyH72TWzJKZySyv83iMM/Od73LO8zsi5p3POSP6TRMaAggggAACCCCAAAIIIIAAAggggAACCCCAAAIIIIAAAghEVWBkVM/OyRFAAAEEEEAAAQQQQAABBBBAAAEEEEAAAQQQQAABBBBAwBIgmOOL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BAAAEEEEAAAQQQQAABBBAgmOM7gAACCCCAAAIIIIAAAggggAACCCCAAAIIIIAAAggggEAMBAjmYoDMJRBAAAEEEEAAAQQQQAABBBCIe4HairjvIh1EAAEEEEAAAQQQQCDRBQjmEv0O0n8EEEAAAQQQQAABBBBAAAEEhiqw7UmRsrtFyh8d6pk4HgEEEEAAAQQQQAABBAYRGDXIZ3yEAAIIIIAAAggggAACCCCAAALJLNDVKrLhAZG649Vy+9Y4Rrv488k8asaGAAIIIIAAAggggMCwCRDMDRs9F0YAAQQQQAABBBBAAAEEEEBgGAVa6xyhXMM+904Qzrl78A4BBBBAAAEEEEAAgQgKMJVlBDE5FQIIIIAAAggggAACCCCAAAIJI6CVcp6hnN15DecqnrXf8YwAAggggAACCCCAAAIREiCYixAkp0EAAQQQQAABBBBAAAEEEEAgYQTefsJ/KGcPQoO5yjL7Hc8IIIAAAggggAACCCAQAYER/aZF4DycAgEEEEAAAQQQQAABBBBAAAEEEkGg1qwnV3Z38D2duVJk0mKRwjnBH8OeCCCAAAIIIIAAAggg4FOAYM4nCxsRQAABBBBAAAEEEEAAAQQQSEKBrlaRF78m0m2ew2lWQFfqCOkKSsI5A8cggAACCCCAAAIIIJDSAgRzKX37GTwCCCCAAAIIIIAAAggggEBKCay/X6S6PDJDTs91BHQly0Umm4o6GgIIIIAAAggggAACCAQUGBVwD3ZAAAEEEEAAAQQQQAABBBBAAIHEF9j1YuRCOdXQqjsN+ep2EMwl/reDESCAAAIIIIAAAgjESGBkjK7DZRBAAAEEEEAAAQQQQAABBBBAYLgEGipFKv4YnatrQKdTZNIQQAABBBBAAAEEEEAgoADBXEAidkAAAQQQQAABBBBAAAEEEEAgwQXKHw1/Xblghq7BHw0BBBBAAAEEEEAAAQQCChDMBSRiBwQQQAABBBBAAAEEEEAAAQQSWODtJ0Qa9kV3AI0Ec9EF5uwIIIAAAggggAACySJAMJcsd5JxIIAAAggggAACCCCAAAIIIOApUFshsvslz62Rf99aF/lzckYEEEAAAQQQQAABBJJQYES/aUk4LoaEAAIIIIAAAggggAACCCCAQGoL6LpvL34tulNY2sLpuSIFJSLpOY5ne7s+F5a6vhPJnyqSYfanIYAAAggggAACCCCQggIEcyl40xkyAggggAACCCCAAAIIIIBACgisv1+kujw+B6pB3qU/j8++0SsEEEAAAQQQQAABBKIowFSWUcTl1AgggAACCCCAAAIIIIAAAggMi8CuF+M3lFOQblPNpxV9NAQQQAABBBBAAAEEUkyAYC7FbjjDRQABBBBAAAEEEEAAAQQQSHKBhkqRbU/G/yC1nzQEEEAAAQQQQAABBFJMgGAuxW44w0UAAQQQQAABBBBAAAEEEEhiAa1CK380MQZYvyMx+kkvEUAAAQQQQAABBBCIoADBXAQxORUCCCCAAAIIIIAAAggggAACwypQ8axIw75h7ULQF6diLmgqdkQAAQQQQAABBBBIHgGCueS5l4wEAQQQQAABBBBAAAEEEEAglQUOlovsfilxBIIN5tbfnzhjoqcIIIAAAggggAACCAQQIJgLAMTHCCCAAAIIIIAAAggggAACCMS9QCJNYWljdptpNwO12gqRahM46rO/1lonUlnm71O2I4AAAggggAACCCAQVwKj4qo3dAYBBBBAAAEEEEAAAQQQQAABBEIT0FCu7PsiwQRdoZ05unsv/kLg89uBmz4Xlbrvr+PWCkGdvtNuJcvtVzwjgAACCCCAAAIIIBCXAgRzcXlb6BQCCCCAAAIIIIAAAggggAACQQpseCBx1pWzh3TyhSKTF9vvfD9r8OYazJWuEsktdOy763gg5xpGbn5EJHu8d4Dn++xsRQABBBBAAAEEEEBgWAQI5oaFnYsigAACCCCAAAIIIIAAAgggEAGB8kdF6gaZ5jECl4j4KcbPEfnQtYFPa4dy9p76Pr9EZNuTIm1m+kpfTUPKc+8UKTD70RBAAAEEEEAAAQQQiEOBEf2mxWG/6BICCCCAAAIIIIAAAggggAACCAwmoKHcvjWD7RF/n6XniKz8iUhGbuC+vfBV/wHcYEenm3Ov/HFw1xjsPHyGAAIIIIAAAggggEAUBEZG4ZycEgEEEEAAAQQQQAABBBBAAAEEoimg66olWiinHud+K7jArNZUAfqrigvkqtNb6pp7OhUmDQEEEEAAAQQQQACBOBMgmIuzG0J3EEAAAQQQQAABBBBAAAEEEBhUQKd01GAu0dr8a4KbYlLHV3b30EbXsE9EKwppCCCAAAIIIIAAAgjEmQDBXJzdELqDAAIIIIAAAggggAACCCCAgF8BDa02P+L347j9YNJikZkrA3dP14+L1Piqy0XefiLwNdkDAQQQQAABBBBAAIEYCoyK4bW4FAIIIIAAAggggAACCCCAAAIIhCuQiKFcyXIRfRSVDj5qnXZywwMidWYKy0i23MJIno1zIYAAAggggAACCCAwZAGCuSETcgIEEEAAAQQQQAABBBBAAAEEoijQWueYljHSoVW0uqxhmIZxJ18Y3HpyDZWO8en0k5FuWqlHQwABBBBAAAEEEEAgjgQI5uLoZtAVBBBAAAEEEEAAAQQQQAABBJwCWkW2+6XEWU9OQzAN5CaHEIYdNNNN6lpw3WaskW4aEFIxF2lVzocAAggggAACCCAwRAGCuSECcjgCCCCAAAIIIIAAAggggAACERfYZ9aS0/XWohFYRbKzdnWcBnLhhGAb7o9kb9zPNXGR+3veIYAAAggggAACCCAQBwIEc3FwE+gCAggggAACCCCAAAIIIIDAMAjoFJHhhEnR7GqtWWNt+1Mi0ZjWMZL9zi8RKV0VWnWcr+urv96HaLRp50bjrJwTAQQQQAABBBBAAIEhCRDMDYmPgxFAAAEEEEAAAQQQQAABBBJGQKeGrN4iUr9DJH+qyMyV8dN1Dae0Qq7aTO2YCK3RrAu3448i+qxTWBaYoC6clj0+OsGcBn7h9imccQRzjN5j/f5VmmpIDV7VTcPDSVT2BcPHPggggAACCCCAQLIIEMwly51kHAgggAACCCCAAAIIIIAAAt4CDSY4qjNBnB2GaGCz6PMiRaXe+w7HlkRbR87VSMMlfVQ8K5JjXKeZ6Sy1ii6UlpEbyt7B7xsv01h6fv9cR6AhrD7SjYGuyzd1Wfx8L137yWsEEEAAAQQQQACBiAoQzEWUk5MhgAACCCCAAAIIIIAAAggMu4BWJWngodNCtpkqJbtphdJiE8pFKwyyrxPsc6KsIxfMeNRZp7cMtWlVWzSqBPVeD1fTME6D4IPmO+j6/fPXH11HcN8ax0MDTg3pdM0+fxV/8TgFq7+xsR0BBBBAAAEEEEDAS2BEv2leW9mAAAIIIIAAAggggAACCCCAQCIJ7HrJVMaZIM5fyKNBx5IvDP+ItHqvu81RZabVZsnSTr5Q5EPXhj4arbbTR6SbBlxn3eo/3ArlehqyaYjq2vQeRvv+abioY3BtWmH5lxtFCk3F55zLqbBzteE1AggggAACCCCQIAJUzCXIjaKbCCCAAAIIIIAAAggggAACfgTKH3VUG/n52Nqs4YpOX6kBXbSaVkppYKMVTVop1VbveB2LECdaYwrmvFopF04op+cePyeYK4S+j/q/ertjas1Qp9d0vZpWXW5+xHVL7F77Cpk12NWmIbQ+NIDU8ek0ojQEEEAAAQQQQACBhBAgmEuI20QnEUAAAQQQQAABBBBAAAEEfAoEE8rZB9oBSzjhnBW2maDNDtmsZxPEadOAJFVbeo53VVewFhp67fhjsHuHt59W42mYpVOY6vqCoTStTtvwQChHRH5fnQ5Tp7a0W+Px75z9XgPIchMcbntSZKapWtTKxXiZqtXuI88IIIAAAggggAACbgJMZenGwRsEEEAAAQQQQAABBBBAAIGEENDQREM5X1VFgQbwkf92n+JQz9VY5TjKDtnsyiSrCs58TvMtcKaZatE1OPK9l/tWDTk1kNN11WLV0nNNVd81oVVMrrl7+ENXzylC3/ieSP3xqjl/dtPOdUxzGWoQ6e98bEcAAQQQQAABBBCIqADBXEQ5ORkCCCCAAAIIIIAAAggggEDUBTRIK/t++Gt8aUhTYKZftKecjHqHh36Bzu5e+fmre+TMWeNl0YwThn7CaJ2hYJqIVtG5Ng2IcsY7tuj0nrEM5Fz7oa913TatngtUVRatte88+xPovXp+5AcDez1z9cDrwV7peorhVIYOdk4+QwABBBBAAAEEEIiIAFNZRoSRkyCAAAIIIIAAAggggAACCMREYKihnHay2wR7dmVcTDo99Is88Nf35PZfb5Nlcwrlje+cLyNHjhj6SaNxhoZ93mc1BXJx07TC8lUzHaSGc7rmoK+mU2xqMBcPTT31O69BovYrmKZBKKFcMFLsgwACCCCAAAIIDIvAyGG5KhdFAAEEEEAAAQQQQAABBBBAIFSBSIRyoV4zDvZf826tFcppVw4ebZe2zp446FUCd0HXZSsz01TqumyeTb9jw72unGefarY4tgSawtI+rnSV/YpnBBBAAAEEEEAAgTgUIJiLw5tClxBAAAEEEEAAAQQQQAABBDwEdNrJoUxf6XG6RHl76Fi7XPHAm87utnR0S0sHwZwTZCgvdr1oqufuMFOimgo6u+l3TCsq46nZlXKu/fTXP6rl/MmwHQEEEEAAAQQQiBsBprKMm1tBRxBAAAEEEEAAAQQQQAABBHwKaCCxxlQ4xVtg4rOzkdvY19cvX/j5Zqlt7HSeVF8fONomE8ZmO7fxYggCOlXkq7eLzL/WrDlYG/66hUPoQsBD63Y4drGfBzuAarnBdPgMAQQQQAABBBCICwGCubi4DXQCAQQQQAABBBBAAAEEEEDAp0CKhnJq8ejfd8tzmw96sVQcaJLFM8Z5bWfDEAS2PTGEg6N8qE69edCsjRcomKZaLso3gtMjgAACCCCAAAKREWAqy8g4chYEEEAAAQQQQAABBBBAAIFIC6RwKLd59xH50mMmjPHR9hxq8bGVTUkt4Gs9PM8BUy3nKcJ7BBBAAAEEEEAgLgWomIvL20KnEEAAAQQQQAABBJJd4NixY1JdXS1dXV0yY8YMGTNmTLIPmfEhEJpACodyx1q65Kofr/frtXXfMent7ZO0NH7X1i9Ssn2gVXODtfQckYmLBtuDzxBAAAEEEEAAAQTiRIC/xcfJjaAbCCCAAAIIIIAAAgMCdXV1smPH8TV1BjYnxaumpib5yle+IieccIKcdtppsnDhQjl06FBSjI1BIBAxgcoyx7pfgabui9gF4+dE/f398tVfbJG9h/1XxW394Ji0dvbGT6fpyfALzFwpkpE7/P2gBwgggAACCCCAAAIBBQjmAhKxAwIIIIAAAggggECsBb73ve/JxRdfLO3t7bG+dESvp1VxDQ0NznNqALdgwQJ58MEHndv0RaKP020wvEEgEgL5JSLL7xSZf42ITs83abGIVgSlQPvVGx/Ik2X7rJEW5WfKtvtWytmnjHcbeWNbl9Q3d7pt400KC+i/GydfmMIADB0BBBBAAAEEEEgsAYK5xLpf9BYBBBBAAAEEEEh6gZ6eHvnnP/8pe/fulTVr1iTUeA8cOCDr1q2TP/3pT/LlL3/Zqop7/PHHrTF0dHTIJz7xCWtcnoM6cuSI5ybeI5DaAgUmmCsqFdEqIA3mzrrV8TrJVf5V1SDXPbTROcqHb1wi80oK5JRJ7lPdNrf3SG1jh3M/XqS4QMlyquVS/CvA8BFAAAEEEEAgsQQI5hLrftFbBBBAAAEEEEAg6QW0wmzXrl3WOB966CHRoC5RmgaK55xzjlx++eWifdeWn59vPf/iF7+QzZs3W689/1FRUeG5ifcIIOApoOFDEremtm658oF1zhHedOFMuWzpFOv9WbPdK+Z047/2Nzr35UWKCzCFZYp/ARg+AggggAACCCSawKhE6zD9RQABBBBAAAEEEEhugZqaGqmtrbUG+fzzz8u7774r8+fPT4hBL1q0yKufmzZtkiuuuELuu+8+t8+uv/56KS4ulrKyMtm6dav09fXJyJH83pwbEm9SU6CrVaSxSqShUqStzvGsrz/yA5Hxc0Tqk2/9SV1X7vZfb5OKA03WPZ9enCc/uHq+jBgxwno/o3i013dh275josfZ+3jtwAYEEEAAAQQQQAABBBCISwGCubi8LXQKAQQQQAABBBBIXYGdO3e6Df6xxx7zWpPNbYc4elNUVCRLlixxq4zTCsBnnnnGOYXlTTfdJN/97ndl7NixcdRzuoLAMAtUPCtSZwI3DeC6TTDn2XTNudxCkZPOTcpg7pm39stDLzsqhXXof7j1bBmdne5UKCn0Xl9vW2WD9Pb1y6g0R3jn3JkXqSfQagJsGgIIIIAAAggggEDCCBDMJcytoqMIIIAAAggggEBqCHhO9/irX/1K7rjjDpk4cWJEAdra2mTbtm3y+uuvy1tvvSUHDx60zq/X0XDtYx/7mJx++ukhVaOkp6fLihUr3IK5P/zhD6IPbd/4xjfknnvuCemc1oH8A4FkFdDquO1PiexbM/gIC02lnLaJ3lWpjg8S9587DzbJFfcPTGH509WLZOH0E9wGNKEgW0qnjHFW1OmH71U3ia41NzYvw21f3qSgAMFcCt50howAAggggAACiSxAMJfId4++I4AAAggggAACSSbQ3d0t69evdxtVc3OzPPvss6KVZpFodXV18vjjj8vtt9/u93R/+9vf5Dvf+Y5MmTJFXnnlFZkz53go4PeIgQ/OOuusgTcur/Rct912G6GciwkvU1xAQ7my75squX2BIQpLHfvoWlq61lxlWeBjEmCP1o4et3XlLlk8WT7/0ZO9ep6ZPlKWnjzOLZirbeyU6mPtBHNeWmxAAAEEEEAAAQQQQCC+BVjEIr7vD71DAAEEEEAAAQRSSkCnfdy1a2A6N3vwDzzwgGhAN9T2u9/9TnS6ycFCOddrHDhwQEpLS2XLli2umwd97S/Eu/XWW5m+clA5PkwpAZ2y8tU7ggvlFGby4gGeSS6vB7Ym5Ku7/vAv2W6mpNRWlJ8p//cfS8zUlN7/m67ryM2f5j397f56H9N+JqQEnR6SQE+7iAbdNAQQQAABBBBAAIGEEPD+G39CdJtOIoAAAggggAACCCSjwKFDh6S2ttZraHv37pU33njDa3uwG/r7++XrX/+6XHXVVc5DRo8eLRr4lZWVydatW+XPf/6znHfeec7PXV9cdNFFsn//ftdNfl9PmjTJCvM8d1i8OHnCBM+x8R6BkAQOlousuVukLch1sTyDOA3p0r3XXAupD3Gw8583HZB7/2LW1TvefvPVs2XC2Gz7rdfz7EmjvbbtMNNg0hCwqk7/cqPIC18VWX+/iL1mI2EdXw4EEEAAAQQQQCAuBZjKMi5vC51CAAEEEEAAAQSGV+Cdd96RxsZG0WkZR46M3e9y7dy50+/A7733Xlm5cqWMGhXaX2E1lPvSl74kjzzyiPPcf/zjH+XSSy91G9uHPvQha5t+tmrVKue++kLDQr3+//7v/7pt9/UmJydHFi1aJBUVFW4fZ2f7/4G72468QSCZBXa9JLLtidBGaK8v53qUTme525wrQdvumma57N61zt5/+1OnyYq5xc73vl7MnOAdzL2164j09fWbP8tG+Dok4LZN5vhDDe2ycsEkSR8Vuz/rA3aMHcIT0LBbH9Um/JZnHefIKRQpKBHRf49mrgzvvByFAAIIIIAAAgggEFEB/uYdUU5OhgACCCCAAAIIJIfA008/LcuWLZMf/vCHMR3Q5s2b/V5v7dq18vbbb/v93N8HGqbZodwZZ5whBw8elMsuu8wtlHM99vLLL5cnn3zSdZP1WqfBrK+v99ruuUGnnDvzzDM9N/MeAQTKHw09lFM1z4o53TbtXP1nQraOrl5Z9aM3nX1fNqdQvvWpU53v/b2YaKrpSqeMcfu4fM9R6ezuddsWypsN79fLpT9cKxn/9jv5zu/fkZe2VssuExrSkkAg34RxJ18ocqr5RZP51xDKJcEtZQgIIIAAAgggkDwCof26cfKMm5EggAACCCCAAAIIDCKglXLadC02nfLxy1/+8iB7R+aj7u5uWb9+/aAn04Dt5z//uWj4FWzbs2ePteuUKVPkhRdeCGqdt6uvvloef/xxt+kztWpu+/btsmLFioCX1nXpaAggcFxAp9Mr+37w68m5wuWaah99eLZWUxWUoO3bv3vHua6cDuG96ib5w4b98qFpBXJSUZ5kZaT5HFlOZprMmZIvFQcGpq9s6eiWxrZuyc4M/X/ttZp47c4BR13vTtt5pxbJP769IuwqPJ+dZ2N0BXRqVw3iisx/e8abyjitkMvIDXzNuoGpVK2dde3HbvPva6l71XjgE7EHAggggAACCCCAQCgCof/tPZSzsy8CCCCAAAIIIIBAQgrMmWN+sHe83XTTTZKVlSWrV6+2N0XlWafO3LVrl3VurWzT6SevvfZat2v9/ve/l29/+9sydepUt+2DvdFzPfjgg3LfffcFFcrpuXT6zjvvvNMtmNPt27ZtCyqYKykxPxT1aBs3bhTWmfNA4W3yC+gP+rVSrmFfeGOduMj7uMoykc0DU9N67xC/WzzXldOe1jZ2ytU/GfilhFVnnCgXL5wkC6efIFPH50hBboY1IP2FhHNOKZRn39rvHKAee+Bo26Br0zl39njR3N4jWz845rFV5FurTrNCuZ7ePnl3f6NoVV7FgUZpM5V+2SY0nFaYK6edWCALThorY/McffM6CRuiK6BBXLoJ3jSI00BOg7i649Mn15uwTR9WyNY20A8Ns4NZ11GniU2GptPmasjorxUau0BNndWWhgACCCCAAAIIRFiAYC7CoJwOAQQQQAABBBBIBoHi4mKZPn267N271xrODTfcIHl5eXLllVdGbXiHDh2y1nLTC0ybNs26loZpWqVmt+bmZvn1r38tt912m70p4POCBQtEq+UuuuiigPu67rBw4UI3A/3s9ddfl6985SuSlua7osU+fsKECTJv3jy3vr/55pvyxS9+0e8UmvaxPCOQNAK1JijY8MDgPxwPNFjPH54ncCjnua6cv6Fr8OYavs0rKZCPm6BOp7x806XCzT5eK+gWzxhnvw36ec/hZtl7uMVt/1mTRsuZs8bJX7cclNUPb7RCQ7cdPN7cvHKW3PbJOTLpBBNg0GIn0G0CN33sWxP5ayZDtZz+MkBAm+Nr8AUjqOv0Lf68IwgNZn/2QQABBBBAAAEEAgiwxlwAID5GAAEEEEAAAQRSUUBDuLlz57oN/aqrrpK//vWvbtsi+Wbnzp3O0y1dulQyMjLklltucW6zX/zsZz+TY8e8qzzszz2ftfpv37591pScnp8N9r6goECWL3evHNCqt6amgWnk/B2fmZkpS5Yscft406ZN0tnZ6baNNwgkrYAGaGV3Dy2UU5zJiweItAImQSvlPNeVK8rPlD0/vURqH7tM1t39EfnZDYvlqrN9VwJvr2yQ//5ThVz0gzVugZ0No1Vt4bRNu496HXbBvAny9Se2yiX3lDlDOQ0Gr18xXc4wgZ1ne/DF92Xy55+Tp8r2eX7E+0QU0Go5X1PHRmssOs2tTqdZvUWkwgRl+ufGUFtQoVyIF9FKQ/3zTPtIQwABBBBAAAEEIiBAxVwEEDkFAggggAACCCCQbAI6laNWfD333HNuQ7vkkkvk5ZdflgsuuMBteyTelJeXO09jT6V56aWXSlFRkbOSTnc4cOCAvPLKKyFV7wWqcHNe2OXF4cOHpazM/YeEus5cVVVVwCkxdco5DeZ0nTq71dXViVYFnnTSSfYmnhFIToFI/WB8kksop1LbnkhYL8915X715TNkenGeNZ7C/Cw5a3ahfOljM0W3H27skHeqGmXde3Xy2D/2OAMyf4PfcbBJdNrJUWkj/e3itV3Xl/v79kPO7aOzR4lObfnTlxzTCesHP/73hfKZZdNk/JhM535NZj077ddNj29xq7a75sENps8Ncs9n5oe0BqjzxLyID4FYVssdNP/N33C/+7g1GBzKVJqR+rPHvVcD7zSY0xDxTPNLQ7EMMAd6wCsEEEAAAQQQSBKB4P/mniQDZhgIIIAAAggggAACwQloMOerfexjH7OmdPT1Wbjbenp6RKvR7DZjxgzr5dixY63pH+3t9rOuM9fd3W2/jfjza6+9JhMnTnRO5el6AdepNV23e74+5ZRT3DbpNJz79w+sDeX2IW8QSAYBrX5Zb37QHnAKuSAHWziw1mWQR8Tlbp7ryt104Uz52Icm+uxrRnqanDg+Vy4yU1d+/9/my+HHLreq6l7/zgrzfp5opZ1n27ir3grVPLcP9t5zfTl9bze9RsUDF8lXPz7bLZTTz8fkpMvKBZOsz+9cdap9iPX8w+d2yOOv7XXbxpsEEhhv/n2LZdik1bAnX+gOpGvmhds0NIvUnz2D9aFhn8ird4hoBS8NAQQQQAABBBAIU4BgLkw4DkMAAQQQQAABBJJdwDNYch3vihUrRNdMi1TT0Eor0bTpenC6RpvdPvOZz9gvnc/vv/++vPXWW873kXih4aBWyJ166qly/vnn+z2lTkmp1SaBmh0uuu4XbKjnegyvEUgIAV1Pruz7pppkoPJ1yP32rJgb8gljf4KdpprtsnvXOi88ZVyOfPfKeSFVlWlF3XmnFssdl58qe3/6CSmdMsZ5Pn1R29gpNcfa3bYFeuNrfTk9RkO5bfeulDlT8gc9RaYJEL975Vz59/PcK4BvfGST7KppHvRYPoxTgVhWy9kEH7pWJL/Efiei4WA4TafAjOU0k93mlxC0gld/EUF/IYGGAAIIIIAAAgiEKEAwFyIYuyOAAAIIIIAAAqkiMH78eGsaSX/jXbZsWcTCMZ02cu9eR6XFggULJDc313nZk08+Wa655hrne/vFQw89JH19ffbbsJ81FHzmmWdk8uTJcu6550pFhQkYTLvrrruksrJSPv7xj7udW6fR1BAvUFM/z6rDdevWRaTPga7N58Mj0NDZLnUdrdaju6/Xbyc6erulsvmI9TjUFnjNQr8niocPNJBbY9Ze0vWXtJKE5hRo7eiRKx9Y53yvL3SqyrF5GW7bQnmTnZEmMyeO9jqkqj60cOCt9494nUM3/OWby2XC2Gyfn3lu1Cl7777Ku4pP16jrNVNrBtMOHGkTfdCGWUADsaFUqwXb/YZKx5pyGqLpQ//sMN8jSc9xPMKp2NNQbrjWntRfRHjxayYdd/y9wY3BHus+0z8aAggggAACCCDgITDK4z1vEUAAAQQQQAABBBCwBAoKCqzKNV1XzV8788wzrXDu9NNP97dLUNt37tzp3O+8884TXePObvrD39WrV8uTTz5pb7Kef/vb31rh2axZs9y2B/vmgw8+kF/+8pfy3e9+13nI6NGj5Sc/+Yl88pOfdK4jp2vF/e1vf3Pu09DQIEeOHHGr6nN+6PIiMzPTWmfOtUpOq+3a2tokL8+xtpTL7ryMsEBrT5e09bhPd9rY1SGugVm3CXYbuvxXGvUE+HywLi+bcJIUZg0EzK77Hm5vlqd2b3LdFNTr/Ixs0cdgrcDHPiV5J7gdUpwzRrLS0t22hfxGfxC944/mh+w+fiAd8sn8HKA/9J650vFha52fneJzs1bVfuOpt2V7ZYOzgzevnCUr5hY734fzYuTIETLVTHXp2XSduQvNFJPBNO3by9tqvHb9f5+YI6fPHO+1fbANk00F4HUfni7/8+cdzt3eePewHDzaLlMLvfvp3On4i//PTH35X79/R771qVPlU2dMlelFuZKXPcTvpudFeB9YwP73LPCewe1RZ74P+mdDd5sJ7E0Yp//+tg3y7/CZt4powBZs03Pq/rpO3WDnDfZ8Q9lPq+f0FxMKj0/D6evPRN0n0sZD6TPHIoAAAggggMCwCxDMDfstoAMIIIAAAggggEB8CmRlZck555wjrsGSr56eccYZUl5eLosWLfL1cVDbtm3b5tyvtPT4D7ecW0Q0+NPqM8++PP3001Y457JrwJf6Q+mf/exncvPNN7vt+/DDD8vnPvc5yc52Dz40mHNtGlTu2rUrYDCngeJZZ50ljz/+uPPwuro60QfBnJNk0BcaojWYME2ba0imgZsGb3Zz/czelozPjSZE1IfP1mYqoLLHStWIgVDb3m9gIkV7i/uzZ+CnoV1x9mjnTq7v85v2S8Huv0Y3kLOvrD90t3+YnWDB3G/erJSHXt5lj0R0Csu7rpjrfD+UF2fMHCcPvuh+hrd2HTHVuP3mlxpM9VGAdqS5Sza8X++21+jsUXLzyplu24J9s3i6e/Cr69XtOtQcMJjrMVV1r2x3BITfe+Zd0Ye2zfdcIItnjAv28uw3VAGtUtP13iLV9N/bDWaKx2CbVsvp9QtcprT0dWw8hXG++ucrkLP3qzC/xFCyXCQjcFhtH8IzAggggAACCCS3AMFcct9fRocAAggggAACCAxJ4LTTTnMev379ennqqadEp5D0bIsXL5YtW7bIwoULPT8K+F6Dsq1btzr3mz59uvO1/UJDwltuuUWuu+46e5P1/Mgjj8hNN90khYXmB4tBtM7OTrnhhhuscdi761SVv/rVr2TcON8/CPZVkadBpE7lGah5rjOn02Zqpd5JJ50U6NCk/Vyne+zud0xzV2+mfbSbTgFpN9ft9jaeBxHoMmt6dTaJqGsYU8H5CvzebzzsfsFuEwh2mOqvHg1KTRBzwjlS3NMimf09ktXfK8W9jvtX0Ncp+b2O8FC36Wdht/odjvWbEuyH2f+qapDP/O8Gt2EPdQpL15NNM1Vlnq18z1Fp7eyR0UFUm727v9Fal871HF/46Ew50Uclnus+/l5POsH9lxl0P11b7/y5A2uF+jpWp7Bct9M9IJxenCenTBrj3L36aJtZs65FjrR0Sm7mKGt9vXD76TwpL9wFdMlUnVLSboVz7FdmeknzXXMNzPKnBg6XBguoBs488MpeY87Xn126ftvul0R0Osjhrowb6HHor7RiTscRyjp+OvYE+7MvdBiOQAABBBBAIHUFCOZS994zcgQQQAABBBBAIKCArrtmt927d8uDDz4oBw8elOeee87e7HzWirlwwjkNq9555x3rPFOmTJGJEyc6z+n6QgO0oqIicZ1aU1///ve/ly9/+cuuu/p8revCXXnllW59v/766+XRRx+VUaP8/7VY+6NVfPbac3ry119/Xb7yla9IWlqaz2vZG0tKvCsAtDpwxYoV9i5J9WyHblrR1nZ8Kkl7Skl9T4uCQK9xbTvqOHFXi/lBbp75Ybp3UBL2ld0COfezHB5lrnW8vS++g23786ndjikdreDOhHfaSo5vK+kxoaK/VrPFUWni7/M4297U1u21rtzqFdPlw6cVRaynk3ysAVfX1CH1TZ1BBXOe1XLasSvOOjHs/hWNyfI6tmxHnXzxgpmDVvBtNmGiZ7v9slJrKsu1O2rl2797R954t9ZzF9PXqdZafVlmvT1aBAQ08HINvUIJ1iaZSrfFn3cPkKrNv7OhNH/hk1bJbnggedau3GWCuZMvdLdyddLx6hSgOoWvPmtT20hWMzrOyj8TUUArRrW5BuWOLfwTAQQQQCBBBfz/BCJBB0S3EUAAAQQQQAABBCIn4FotpuujXXPNNfK73/1OVq1a5bbumn3FcMK5w4cPy969e61TLFiwQHJyzLRWPppWxelUk/fee6/bp/fff79owOY5BaXbTubNY4895hbKach33333DRrK6Tm0P0uXLnUL5jZu3ChNTU3Odeg8r2W/nzBhQtihnn2OeHl2nVbSrmizq9w8126Llz4nfT+0Qq7FVLYdr0C0xttuwo70gUA9bINOU4WnQZ9VIRf2WZwHVqUXWK+rnFtE1mab6huXZod3dlCnwV3mgbdlgk4BlwBNq3+/+ostUnFgIGgsys+Uu6+aJzq1baRaoQnCSqeMcbuOTh95wFSXnWQqzgZr3T198sdN+9120Sq1U6fku20L5U2PmULTs7V3DV4pqVbPlx90O0ytFkwbK1/8+WZ55JXdbp+5vtFzj0qLnKfruXkdooCGSNtzHQGSHqrhgWvIF8zpfAUNeh6t4tNKs2RpOpaKZ0U+dO3AiDTE1CBUg7iGfQPb7Vc6JeiSLyTULyfYXec5AgJaNVlpJqPe9aL7v1e6nqFWthZMExl/iv+wNwJd4BQIIIAAAtETIJiLni1nRgABBBBAAAEEEl6guLhYdGpJDc600kurzjIzM60qtQsuuEDWrVvnNcZQw7kdO47/Zrg503nnnTdoFdrVV1/tFcxp31599VW55JJLvPpib9AQzTPQ06kxx44da+/i91l/oK7r6P3yl7907qOVejolZaDj1coz1NNpO4MJ9ZwXi+ELu+JNg7fuvj6zvlu729puMewKlwpGQCss+nrc99QKuo5GkawwgxYN5HTKSs/zul8lKu+c4d3xEM8K7rpGimx9UTJ72qV49GnOaTOzzBSaOpVmvqm+0yq8eGi/eH2v/PKND9y6cu81C2SCjwo3t51CfJNtKsVmThztFszpKbZXNsiyOYNX5h004d3m3e6VajeeP0OyzTSR4TadutOzaR8Ha7rO3cvbHOvL2fvVNnbK4ttett/6ff7elXNNMGe+F7T4ENi3xhESaIAeSrWd3XvPKSwry8xCg4/YnybXs05nqRWCGsQFa6UWur9Wz9FSQ6DWhLVVJpDTf7d8NSvMNfvYLadQpMiEdTotrBXYec/WYO/KMwIIIIBA/AiE/7fv+BkDPUEAAQQQQAABBBCIkoBWoeXlOSow3nvvPdFpJzWM0iqyF154QT7ykY/I5s2bva4eSjjnOkWkThk5WJs3b56cffbZXoGghm4rV670W/1WXV3trMqzzz9+/Hj7ZcBnX+vPrTdr7gVaU09DPe2zaztw4EBQoZ7rMZF8bVe+2VVuWvXWczyEi+R1OFeUBTR8627zfREN1jJHi4w4Hl7ob9231Tsq63RbWobjOH3W9/ZjmAI534M4vlWrAU3/O03gaAd3vqbNzO/tMCFdh0zoazVr3HXGPLRb/16drH54k9tQZk0aLf92duR/QDpy5AiZNXGMuZZ7xdk/PzgmWok2WHWerkXn2YY6zWaXqcLzbFrVpn0xXy7Pj6z3m/cc8VrnznXHm1fOkrNmj5eaY+3y05d2yd7DpnrTtLNPGS+nnhhm6Ox6AV5HVuDtJx2hgFb3hNqyXf5bvM2cR6uDkrlp1VyozQ5o5n2W6qhQ7RJlf3/VccH0X6tU7e+I7m+vDakhnVbXBbM2ZDDXYR8EEEAAgYgKEMxFlJOTIYAAAggggAACySWQlZUl55xzjmzfvt1a262qqspZJTZmzBirUm3ZsmXW554j13CuvLxc9Nlf0x/cvvXWW86PtTpvsDZy5Ej52te+5hXMrV27Vt5++21ZvHixz8N9rQWnIWMwTfv4l7/8xWvXBx54wJpac/RoE4AM0k480XvtJl2jLlCoN8gpg/rINXDTNd90rTd7CsqgTsBO8Sug677plJX+moZZbUdEtBKly3zPW00oZzf9zJ6e0n62P4vXZ+2nHTL66WNjWpboo0ocU2a67qZTZNpr203obZExJrib0GvCygi2k4ry5OU7z5N39zc6g6THvrBU0kcdD0cjeC091dKTT/A6o67H1mECMX/Vb/pn2d/+We123OjsUTJ+dKbbtlDfvLXLfNc82lmzxpvqZ/9j/+sW937Yh3984ST5v88vkUkn5NibREM6rUS88ZFNcu3yk6iWc8rE0QudprH8Ud/TMQbqpvXn1PHjdWpMmm8BDV50is/l/0k451soMbcGqo4LZ1T676Ozqs4EwVpRV7pKZNrycM7GMQgggAACURIgmIsSLKdFAAEEEEAAAQSSRcC14mvPnj0yf/5859A0nHvjjTesKSg1vPNsGpRp8Hb66ad7fmS9b2trk127dlmvp0yZIhMnTvS5n+vG888/X3R9OJ1O0rX96Ec/kqefflo0vAumPfvss3LzzTf7rbKzz7FhwwZ58knzW/weTafQvO666+TrX/+6FVDOnj1brrjiCo+9RGbMmGFtU8fLL79c5s6dK7qWXqSaTj/Z2N0pWgGnU09qCNdmQjhakgposNbq/t13G6kGWOkm1NCHZyjntmMCvdHKwAxH5W44vdZKuyofB+pUmJlmSkxd084K7nrbrdc+dg24aaKZrlIfF8yfKLdcfIrUNXZIYX5WwOPC3UGv5dlaOrqloa3bbzCn69CV7TCVFS5Np5w8IS/8YK61o0fWVHh/HzXw89eOtXTJS2+7T2Op+15x1lR5+itnegVvOm3lDWa6zaUnj5MTx5nvNS0+BRr2hd+vsu+HF+qFf8XEPFKNX71D5Kxbzfpika/GTUyUBOz1UKrjwhmuVtSVmylRdZrYOZc7pr0M5zwcgwACCCAQUQH/f1uO6GU4GQIIIIAAAggggECiCriGZTt37vQahk5tqeGcVta5Tktp76jrs/kL53SKSfsYDat0isxATa/3xS9+Ue666y63XX/7299a22bNmuW23d8bXR9PQzet+PPXdB25yy67zN/HouGePrTdd999Pvc79dRT5fDhw1aY6HOHIDfaU1Bq1ZuGb3YQF+Th7JYsAs0m0NBwzrWNNP9bZ4dx6ccDG62Y62xy3StxX+t6d7p2XoTb4VGOsM+eItM+vU6LWWwq6vRRYqrtwlnHLpqhnPazyEfop2u0Vda1WgGhPRbX550Hm5xTQtrb87LSTRDme7pJe5/BnrdVHrPWtvPcZ85k/9NN6lp49tSU9nFTTOD2yI1LvEI5+3N9nlfiXQ3p+jmvE1RAgyat8KEFJ6Ahy5q7Rc69k3AuOLH42Ssa1XGhjM6uopt2riOg81zfMZRzsS8CCCCAwJAFgvt14iFfhhMggAACCCCAAAIIJKrAnDlmjYrjTQO23t5e+63z2Q7n/K0Rp+GcBmGeza6W0+1nnXWWmfoszXMXn++vuuoqn9sfe+wxn9unTZtmrU3n+eGnPvUpa703z+36ftOmTaJTa2pl3urVq6XPrMOmVXmeTav3tFJPq+98tYyMjJBDOa2Cq2lrlh0NtVJ26AN5vmqH9VhrXuu2ypZjVnWcr+uxLYkFNGyzAypdHy77BLN2jJkqVR8540w4dzyUazU/uE2WUM6+nf7W07M/j+CzTon5fsY4WZs9VZ4aM09+VrBE7ht7ujw5+jQpM9u2ZxbLobTcCF4x9FMVm2CudIquM+fe/mWm0vTX3qg47PWRTomZmxn+7+v+pdx9nTu9QFF+psyc6L/C0XM6TT3m52b6yrF55jtNSz0BQrnQ77mavXq7WY/vpdCPjcYROsVm9RZTzW3+2zPUplOi6lqDWlWWDE3Hoffpha+KlJlA1XUtuOEan/ZBA3Fd7zBZnIfLkusigAACQxAI/2/gQ7gohyKAAAIIIIAAAggkjoCGbhpQ6dSNW7duldbWVtEpLD1bYWGh/OMf/7ACMN3Xs2lFna4Fp892c53+UsOzYJtWxZ133nlWpZ7rMY888ojccsstXlNipqenyw033OAVDmropmPT9eIuvfRSa/28gwcPyqOPPioPPvigdWq91o9//GMZMWKE3HrrrdZ0lZWVlZKdnW0FbjoFZ7jNroLT6jd9sA5cuJIpcJz+wLOrZWCgOmWlVs5pUKev7TXYPPcbOIJXQxDoHJEu1pSYZlpM16br103oa5V8s26dTo2p02LGoqWNHOHzMm+9Xy+rV0y3/rxy3aGnt098hWitnb2ia8+ZL5Dr7kG91ikpf/G695/1lyyaLFoB56s1mak2n9243+2j6cV5cm5pkds23iCAQBAC254wIZZ5FJY6quf0OX+qY33RIA4f0i763xoN43a9aNY09QjktB9ajZUz3tE3fQ5UnaUBkeuUpgfLRRZ/PnGnXRzu6rhAN1fDXQ3m9pWx/lwgKz5HAAEEoiRAMBclWE6LAAIIIIAAAggki0BeXp7oQ9uBAwesh7/KuAkTJljh19lnn20FeZ4GOm3ka6+9Jh/+8IetHwaXl5sfvBxvJ598sv0y4LOuI6cBnE6h6dqam5vlN7/5jRWguW7X11plpxV1vir39Fz68Gxa6ffiiy86x6+faxAXbhinlXD1nW1WCMdUlJ7avPcpoOGbTl9pV8rZO/V0iOjDbjqdpYZznvvZn/McFQHH+nXuYZ0GdDr9ZUlPY9TCupzMNGvNtYoD7kHg6+/WSkdXr9c6cweOtMm6nfVeBht31UuTWXsunGq15zYfEJ0+07P92zklXsGgvc+/9ntPY3nThTO9+mvvzzMCCAQhYE8w/3qmAABAAElEQVRRqCGZthwTiukadPrQkKxwYOYDxw5h/tMO43StssHWFLT6Y1/DhD/a0nMH+mT3T0PEDLNdK+50ek7X6kkN+7TCbNJiR0Cn+8V703Cxcq3vsDJe+876c/F6Z+gXAgikgID5vzcaAggggAACCCCAAAL+BTIzM60qN7u6raqqSvwFc3oWDefWrFkjixYtsqaB9DzzihUrrHBu+fLlsmPHDutjnQ6ypMT8ACmEphVzdiWf62H/8z//I9ddd51V/ea6PSsrS1544QUroNOwLVB78skn5eqrrxYNAcNpWv3W1NVpTTlZZ9aF07XhaAiEJKAhm6815XydRNdho8WFgK5dd1jyrOkw7Q7ZlXUl3Y1S1NMqBSa4G0rTCt5Zk0Z7nULXbjtwtN1MJen+Wfmeo1776gYN1qrqW0MO5rRa7ptPv+11Tq1+O2uWqY7x03xV7X1s/kQ/e7MZAQTCEtCwRR/V+stPx4OxgmmOgC5fwzoT1AWqYLMvrGGTVsbpuazz2R+E+Kyhmx0guh6qgZ0211DOscXxT73mi+bvilo9N9mEdPHY4r06Lhgz+96w/lwwWuyDAAIIRESAYC4ijJwEAQQQQAABBBBIXgH9AbAGZ3bTMO3CCy+03/p81oqyjRs3yumnn+4znNNpIz/3uc9JRUWFdbxW5GlwFkrT6TRvvPFGuf32290O0+kpn3/+ebn22mvdtusbPUbDuZdfflkefvhhee6555z7jB492grtLrvsMiuI1PehNA3ftArOfm4zwRwNgbAFuprNej3eFU5hn48Dh1XArqzblDnZ6kd+b4cU97YOqaru9stOFX0cbe6UPSaQW/9evfzgT+9KfVOnWzCnU1W+9LapunRpug7c6hUz5L//VCFPr62U+dPGunwa+KUe56ta7r8+fZrf6rfWjh553mNNOg0XPUPEwFdnDwQQCFlAK9z0YTe7gk1DOnsKTNeqNJ3icKhhnH2twZ79BXKux+g+G+539FMDumBDRddzRPp1IlbHBWOg689p0PiRHziqGYM5hn0QQAABBMISGGH+kt4f1pEchAACCCCAAAIIIJAyAs8884x8+tOftsZ7ySWXyJ///OegKsl2794tM2fODOgUyjldT7Zz506ZM8d7iiatpPvXv/5lrQPnur/n666uLunu7rY25+YGP02SYy04x5SUWgnX0NXueWrep7jAsgknSWGW7+9UZctReWrXRv9CrBPn3yaJP7Gr6op72kRfD7WqzqbSdd0WfOMl0Wo6u1119lR54HMLZf7/e9EK2F77rxXy4dOK7Y8HfdYpLD/5QzNdm0fTkO3tH17oN5hb/16dnH3nq25H3f+5BXLLxae4beMNAggMk4BW1aXnOKaWDCYwG45uaqBYukpk5uC/IBa1riVDdVwwOPpdWP6fhHPBWLEPAgggEKYAFXNhwnEYAggggAACCCCQSgIzZsxwDnfr1q3S2toqwVSU6bpxWmHnKzxzntC8WLBgQVBBn+sx+nr27Nmi1XeulW+6fe/evdY2XVdusJaRkSH6CNTsteHsKSm7+3oDHcLnCIQu4G89udDPxBEJKGBX1Ummo/OZ/d1S0t1kVdVNNVNgTjAVduG096qb3EI5Pcf5cyfIhLHZctsnS+XWX22VFXe9JsGEc3/bctBnKKcVeC/dcZ7fUE6v6WsaS+0HDQEE4kTAtaIuTrrk1Q0NDLc94ajmm3+NY906r52isEF/YUbXwdMpQlOh6Xeh/FGRs25NhdEyRgQQQGBYBMJbMGNYuspFEUAAAQQQQAABBIZLQKeAtNuBAwekpsZ9WjT7M1/Pp5xyitjr0/n6XLe5TpXpbx9f23Wazf/4j/9w++i2226TsrIy+ehHP+q2PZQ3GsTtbjoiG2qr5PmqHfJazR7ZfrRGatqahFAuFEn2DVpA15Nr3C+izzQEjEDniHRrnbq/50yXx/MXyH1jT5c/5M2RTVmT5FCa72pMX3Cvv3vYa/OZx9eB+9LHZsrZpzjWhNNw7r/NVJi6fpxn023/+ZttcvE9Zno7H+1FE8qdZNaX89f8TWM5Z/LAf1v8Hct2BBBAwEtA10R71UxlXnF8DT2vHSK8YcMDqRPK2XQ6lamGczQEEEAAgagIUDEXFVZOigACCCCAAAIIJJfAhAkTpLS01Lkm3Pvvvy+zZs0KepBz586VLVu2yKJFi3weM2/ePJ/bg9l4zjnnyDe/+U258sorRa8zalTof8WlIi4YafaJmkC3mQq15VDUTs+Jk0PADurezxhnDSiYirrunj555i0T+Lq06SZAm17kCPYy09PklTs/LFfcv07+9s9quePX263HygUT5cOnFktBbrps/eCYPPzKbpczDLzUSrlXv7VC5pYUDGz08Wpb5TGpONDk9sl1502X9FH8rrAbCm8QQCA0AQ3mqreIzPus+S2v0tCODXZvvUYiVBMGO55Q9tM153LML2/o9KE0BBBAAIGICoT+U4uIXp6TIYAAAggggAACCCSCQGZmpowdO9bZVa2Au/jii53vg3mxcOFCefPNN0WDNM+WnZ3tuSno91rNd8899wS9v+5IEBcSFztHW6CjIdpX4PxJKBBMULevrlU27z7qNvqPL5zkNuVkTuYoef625fLEmg/k33/mWPvwxa01oo/B2jcunSN3XFYq+bmBpwP2NY2lhn80BBBAYMgCGpqVmWkmZ64UmXN5ZNdFa6iMXVXekCGidAINJrvbTEBX6Jg6VIO6XPOahgACCCAwJAGCuSHxcTACCCCAAAIIIJAaAlqFNn/+fFm3bp014Lfeekt6enpCrk47++yz5ZVXXpELLrjACafTWLquYef8IIIvCOIiiMmpIiug1XI9HZE9J2dLSQFfQd0HG0y1g0f76Dzvdd10WuDPmQq2y5aeKDr15ctv1/iskls4fazceP4MuXjRZJkyLsfjzL7fNrV1y/PlB90+1Kq9WRNHu23jDQIIIDAkgV0vihw00y8u/nxo1XNdZt26xirvS+u6crtf8t6eilvU1rMVmgpFDeg0qCuYdvy5xHMv3iOAAAII+BEgmPMDw2YEEEAAAQQQQAABd4ElS5Y4N2zcuFGam5vdquicHwZ4oWu//elPf5LLLrvM2jMjI3C1RYBTen3c2tMl9R1t5tEq1awL5+XDhjgSoFoujm5GcnWlQ0bJ6xv3uA0qOztDMmadLB0juiSrv9ftM30zJiddLl0yxXo8eP0i6ejuk57ePmu/rIw00akvQ206FabnNJafXTbNrWov1HOyPwIIIOBToM2EaVo9p6GRr6YVcN0miKMNXUDX+TPcXk0r6zSwm7TYVDFe6PUxGxBAAAEEHAIEc3wTEEAAAQQQQAABBIISyMvLc+5XW1srVVVVYQVzepJPfvKT8vjjj8vq1atlwYIFkp+f7zx3uC+0Kq6mvVlq2pqloctUIdEQiHcBquXi/Q4ldP9ajjbJjnXb3caQO65ANp74ISlPS5PinhaZ1X1UZnUdkQm93j+oTksbKbnmMdT27Eb3Ne70fJcsnjTU03I8Aggg4F9AQyPa8AhoOKoPvQfVpoLxzFsiO73o8IyKqyKAAAIRFyCYizgpJ0QAAQQQQAABBJJT4LTTTnMb2LZt26zpLd02hvDm+uuvl6amJtHqu3Bad1+vqYZrpiouHDyOiQ+Bdve1v+KjU/QiWQQOvGcqQzza3A8vkjQTymk7PCrPeqzNniqZ/d0yu+uolPQ0maCu3mc1ncepgnpb39Qpv1vv3g+dxvKUSWOCOp6dEEAAAQQSWEDDuRe/5gjnivxUMSbw8Og6AgggMBQBgrmh6HEsAggggAACCCCQQgKuFXM67LKyMrnmmmtE1yYKt33ta+Z/1kNoVMWFgMWu8S3Q1SzS2xXffaR3CSvQ398vO97c5tX/afNnem3TDbo+3fbMYushuTMDVtP5PImPjVotV9vY6fbJqtNPlLzsdLdtvEEAAQQQSFIBnTpUpxctXeV4JOkwGRYCCCAQqgDBXKhi7I8AAggggAACCKSowPjx46W0tFQqKhzTA73++uvS0dEh2dnZURPRqjhdK07Xiasz68W1mbXjaAgkhUB7Q1IMg0HEp0BbU6u8t/Fdt87lFoyWopKJbtv8vYlUNV3plDHy9UtOkR89v9N5qRWnFTlf8wIBBBBAIEUEKp4101vuYGrLFLndDBMBBAILEMwFNmIPBBBAAAEEEEAAASOQkZEhM2fOdAZze/fulQ8++MAK6yIJpFVx9Z2OMK7ehHE0BJJOoGarSF9P0g2LAcWPQM3uA9LaYKoyXdq4KYWSk5/rsiW4l0Oppls2p0j0cc9n5kv5nqPyyN93y6knDn1N0eB6zl4IIIAAAnElwNSWcXU76AwCCAyvAMHc8PpzdQQQQAABBBBAIGEERo4cKZMnT3brb3l5eUSCOQ3jqlobrco4quLciHmTbAJdJmze+w+R9CnJNjLGEycC/qaxnL30VOf6ckPpqms1XX5vh8zuOSJzO2plQq//X6QYlTZSzpg13noM5dociwACCCCQ4ALBTm2pf18qf9T8ZqD5hZL8EpHCOSIF5pmGAAIIJIkAwVyS3EiGgQACCCCAAAIIxELgzDPPlIceesh5qccee0w++9nPioZ2obaatmYriNNpKnXKShoCSS+gP2Qq+75IxzGCuaS/2cM3wI6WdvlXmanK9GhTSk/y2DL0t41pWbIpbbJsypwsdkhX0t0os7qODv3knAEBBBBAIHkFAk1tqaFcdbn3+AtLRaYtFykxDxoCCCCQwAIEcwl88+g6AggggAACCCAQa4GsrCzrkqtXr5ZPf/rTMm/evJBCOcK4WN8xrhc3AnYo17DPhHJM5Rc39yUJO/LBtl1e01ha68tNnRDV0bqGdJn93TLbhHOzu48Q0kVVnZMjgAACCSzgb2pLf6GcDlWPaagkmEvg207XEUDAIUAwxzcBAQQQQAABBBBAIGiBiy66SOrr62XcuHFBHaOVcPUdjvXiqIwLioydklFAf4C0/n6RtrpkHB1jijOBnu5uWXrJMnl37dvOgC47L9usL5cXs566rktnh3QlPU0mpKuXrH4qpGN2I7gQAgggEO8CnlNbVpaJ7FszeK/1mFbzd6rcwsH341MEEEAgjgVGmPnn++O4f3QNAQQQQAABBBBAIMEENIyrPj5NZY2ZppKGQCoKLJtwkhRmmXVRNJRbc7eI/hDpeKs0FXNPjZ5rv+UZgagJHK2ul/IX1klXe6dcfPMVUbtOKCee1XXEVNIdJaQLBY19EUAAgVQQKJhm/t60L7iRnnmryOTFwe3LXggggEAcChDMxeFNoUsIIIAAAggggECiCRDGJdodo7/RFrCCuSYTym14wC2U0+sSzEVbn/MnigAhXaLcKfqJAAIIxJlA6SoRfdAQQACBBBVgKssEvXF0GwEEEEAAAQQQGG4BwrjhvgNcP64FaraKbHkorrtI5xAYboH3M8aJPiR3pqmgo5JuuO8H10cAAQQSRqDWrDVHMJcwt4uOIoCAtwDBnLcJWxBAAAEEEEAAAQQGEag5Pk1lZcuxQfbiIwRSWKCrWWTXMykMwNARCF3ADukyc6bJ7K6jZrrLIyasOxr6iTgCAQQQQCD5BRqrkn+MjBABBJJagGAuqW8vg0MAAQQQQAABBCIj0NDZLnuaj5q145pEK+VoCCDgR6DtiEgnayv60WEzAgEFOkeky/bMYuuR2d8t87tqZW5HrUzoHVinMeBJ2AEBBBBAILkFdO3e1jpTcV2Y3ONkdAggkLQCBHNJe2sZGAIIIIAAAgggMDSB1p4u2dPkCOPazGsaAggEENAfEHW1BNiJjxFAIFgBDek2ZU62Hvm9HTK754gsaa+Wgr7OYE/BfggggAACySrQYNbyJZhL1rvLuBBIegGCuaS/xQwQAQQQQAABBBAIXkCr4SpbGqTKPBq62oM/kD0RSGWB/j4RrZQjlEvlbwFjj7JAY1qWbEpzhHTFPS0yz1TS6bp0hHRRhuf0CCCAQLwKNJpgbvLieO0d/UIAAQQGFSCYG5SHDxFAAAEEEEAAgeQX0DCu+vi6cTVmqkoaAgiEIKChXHONSC9VpSGosSsCQxI4PCpP</t>
  </si>
  <si>
    <t>http://datanrg.blogspot.com/2018/05/power-bi-with-maps-choose-your.html</t>
  </si>
  <si>
    <t>L00981</t>
  </si>
  <si>
    <t>Data Adventures</t>
  </si>
  <si>
    <t>Nice I feel satisfied to read your blog, you have been delivering a useful &amp; unique information to our vision even you have explained the concept as deep clean without having any uncertainty, keep blogging. Power BI Online Training Hyderabad Tha...</t>
  </si>
  <si>
    <t>http://datanrg.blogspot.com</t>
  </si>
  <si>
    <t>https://1.bp.blogspot.com/-BifSDIRs1Mc/X4SjTrbNmSI/AAAAAAAALc4/qfciOhg7GHciX6vN3wSanByaluF4SHsvACLcBGAsYHQ/w640-h360/crossfit-534615_1280_16x9.jpg</t>
  </si>
  <si>
    <t>https://opensemanticsearch.org/doc/analytics/graph</t>
  </si>
  <si>
    <t>L00980</t>
  </si>
  <si>
    <t>Network analysis: Graph visualization for discovery and exploration of connections &amp; relations</t>
  </si>
  <si>
    <t>Usage Administration title: Network analysis: Graph visualization for discovery and exploration of connections &amp; relations authors: - Markus Mandalka The graph/network analysis view shows you the direct and indirect relations, connections and n...</t>
  </si>
  <si>
    <t>https://opensemanticsearch.org</t>
  </si>
  <si>
    <t>https://twitter.com/jaimiAgray/status/994392251206844416/photo/1</t>
  </si>
  <si>
    <t>L00979</t>
  </si>
  <si>
    <t>For all #rstats users like me who are nitpicky about the colour palettes they use in figures: there is a package called "colorspace" which lets you brew your own palette in an interactive window! Even has options to check how its viewed in B&amp;amp;W and by colourblind people. #phdchat https://t.co/JOQpMrDO35</t>
  </si>
  <si>
    <t>http://pbs.twimg.com/profile_images/1400929367740518402/ICpRn6W1_normal.jpg</t>
  </si>
  <si>
    <t>https://www.youtube.com/channel/UCdj7bJFeKk10WNmc5R0cq_A</t>
  </si>
  <si>
    <t>2018-05-10</t>
  </si>
  <si>
    <t>https://appsource.microsoft.com/en-us/product/power-bi-visuals/WA104381354</t>
  </si>
  <si>
    <t>L00977</t>
  </si>
  <si>
    <t>D3.js Visual - create your own custom visual</t>
  </si>
  <si>
    <t>The D3.js Visual for Power BI provides a D3.js skeleton visual that everybody can use to create custom visuals with D3.js. Either the visual can be created from scratch or an existing D3.js visual can be used via a seamless 'lift-and-shift' proced...</t>
  </si>
  <si>
    <t>https://codeburst.io/plotting-the-average-color-of-a-video-using-d3-and-vue-b8edc51bc2ba</t>
  </si>
  <si>
    <t>L00976</t>
  </si>
  <si>
    <t>Plotting the average color of a video using D3 and Vue</t>
  </si>
  <si>
    <t>codeburst Dec 11, 2017 Save In this tutorial, I’ll walk you through plotting the average color of a video by frame using D3 and Vue. I’ll also show you how to use a web-worker to do the color calculation. Here’s an overview of how this will wo...</t>
  </si>
  <si>
    <t>https://towardsdatascience.com/6-reasons-why-data-visualisation-projects-fail-1ea7a56d7602</t>
  </si>
  <si>
    <t>L00974</t>
  </si>
  <si>
    <t>6 Reasons why Data Visualisation projects Fail</t>
  </si>
  <si>
    <t>Towards Data Science May 3, 2018 Save The greatest value of a picture is when it forces us to notice what we never expected to see. — John W. Tukey Inspite of the tremendous promise of data visualisation, and the discipline being mainstream fo...</t>
  </si>
  <si>
    <t>https://www.knime.com/blog/JavaScript_Choropleths</t>
  </si>
  <si>
    <t>L00973</t>
  </si>
  <si>
    <t>JS show it! Today: Interactive Choropleth World Map using Google GeoChart visualization</t>
  </si>
  <si>
    <t xml:space="preserve"> KNIME Analytics Platform is extremely flexible. It offers not only a number of pre-packaged functionalities for prototyping or routine work, but also a number of integrations for the free coding days. One of these integrations imports the power ...</t>
  </si>
  <si>
    <t>https://www.knime.com</t>
  </si>
  <si>
    <t>https://www.knime.com/blog/JavaScript_Choropleths/sites/default/files/styles/author_thumbnail/public/2020-08/paolo.jpg?itok=jTGsmkG2</t>
  </si>
  <si>
    <t>https://twitter.com/diwastha/status/997531770462535686/photo/1</t>
  </si>
  <si>
    <t>L00972</t>
  </si>
  <si>
    <t>Learning about Classification Problem &amp;amp; Algorithms  from 
 An Introduction to Statistical Learning with Application in R.
#rstats
#100DaysOfCode . https://t.co/sCKehi73y2</t>
  </si>
  <si>
    <t>http://pbs.twimg.com/profile_images/1495208689950605314/rJrSwySd_normal.jpg</t>
  </si>
  <si>
    <t>https://diwashrestha.com.np</t>
  </si>
  <si>
    <t>2018-05-18</t>
  </si>
  <si>
    <t>https://www.martingoodson.com/ten-ways-your-data-project-is-going-to-fail/</t>
  </si>
  <si>
    <t>L00971</t>
  </si>
  <si>
    <t>Ten Ways Your Data Project is Going to Fail</t>
  </si>
  <si>
    <t>Introduction Data science continues to generate excitement and yet real-world results can often disappoint business stakeholders. How can we mitigate risk and ensure results match expectations? Working as a technical data scientist at the interfa...</t>
  </si>
  <si>
    <t>https://www.martingoodson.com</t>
  </si>
  <si>
    <t>https://www.martingoodson.com/content/images/2016/11/Slide07-1.jpg</t>
  </si>
  <si>
    <t>https://stats.idre.ucla.edu/other/dae/</t>
  </si>
  <si>
    <t>L00969</t>
  </si>
  <si>
    <t>Institute for Digital Research and Education The pages below contain examples (often hypothetical) illustrating the application of different statistical analysis techniques using different statistical packages. Each page provides a handful of exa...</t>
  </si>
  <si>
    <t>https://stats.idre.ucla.edu</t>
  </si>
  <si>
    <t>http://www.feat.engineering/</t>
  </si>
  <si>
    <t>L00968</t>
  </si>
  <si>
    <t>Feature Engineering and Selection: A Practical Approach for Predictive Models</t>
  </si>
  <si>
    <t>Max Kuhn and Kjell Johnson 2019-06-21 A note about this on-line text: This book is sold by Taylor &amp; Francis Group, who owns the copyright. We will be updating this version as we find errors or typos (see the Errata). The physical copies are sol...</t>
  </si>
  <si>
    <t>http://www.feat.engineering</t>
  </si>
  <si>
    <t>http://www.openculture.com/2016/01/the-new-york-public-library-lets-you-download-180000-images-in-high-res.html</t>
  </si>
  <si>
    <t>L00966</t>
  </si>
  <si>
    <t>The New York Public Library Lets You Download 180,000 Images in High Resolution: Historic Photographs, Maps, Letters &amp; More</t>
  </si>
  <si>
    <t>in Archives, History, Letters, Literature, Photography | January 7th, 2016 7 Comments  example_responsive_1  (adsbygoogle = window.adsbygoogle || []).push({});  Most of us Open Culture writers and readers surely grew up thinking of the local pu...</t>
  </si>
  <si>
    <t>http://www.openculture.com</t>
  </si>
  <si>
    <t>https://cdn8.openculture.com/wp-content/uploads/2016/01/NYPL-2.jpg</t>
  </si>
  <si>
    <t>https://hi.stamen.com/what-is-data-visualization-for-83c3a736d568</t>
  </si>
  <si>
    <t>L00965</t>
  </si>
  <si>
    <t>What is data visualization for?</t>
  </si>
  <si>
    <t>I think we can do better than this. A lot better. I think we have to. I see two assumptions often baked into how people talk about dataviz. I think they’re worth talking about about explicitly when trying to understand what this medium is and wha...</t>
  </si>
  <si>
    <t>http://www.gogeometry.com/software/r-programming-statistical-computing-mind-map.htm</t>
  </si>
  <si>
    <t>L00964</t>
  </si>
  <si>
    <t>Introduction to R programming, Interactive Mind Map. 
	  Statistical computing and graphics.</t>
  </si>
  <si>
    <t xml:space="preserve">   Instructions To link: click a red arrow. To Fold/Unfold: click a branch. To see a note: Hover over a yellow note button. To Pan: click and drag the map canvas.   Mind Map Description Interactive Mind Map that represents connections between ...</t>
  </si>
  <si>
    <t>http://www.gogeometry.com</t>
  </si>
  <si>
    <t>http://www.gogeometry.com/software/r-programming-statistical-computing-mind-map.htm/../mindmap/h_mind_map_1010.jpg</t>
  </si>
  <si>
    <t>https://dzone.com/articles/declarative-d3-charts-with-react-163-text-and-vide</t>
  </si>
  <si>
    <t>L00962</t>
  </si>
  <si>
    <t>Declarative D3 Charts With React 16.3 [Text and Video]</t>
  </si>
  <si>
    <t>Join the DZone community and get the full member experience. The new React 16.3 brings some changes to the ecosystem that change how we go about integrating React and D3 to build data visualizations. I previously wrote about this in Declarative D...</t>
  </si>
  <si>
    <t>https://dzone.com</t>
  </si>
  <si>
    <t>https://guyabel.com/post/animated-directional-chord-diagrams/</t>
  </si>
  <si>
    <t>L00961</t>
  </si>
  <si>
    <t>A little while ago my paper in International Migration Review on global migration flow estimates came out online. The paper includes a number of directional chord diagrams to visualize the estimates. Recently I have been playing around tweenr and...</t>
  </si>
  <si>
    <t>https://guyabel.com</t>
  </si>
  <si>
    <t>https://eagereyes.org/blog/2018/seven-visualization-talks-that-terrified-me-at-chi</t>
  </si>
  <si>
    <t>L00960</t>
  </si>
  <si>
    <t>Seven Visualization Talks That Terrified Me At CHI</t>
  </si>
  <si>
    <t>eagereyes Visualization and Visual Communication Michael Correll / May 2, 2018 This is a guest posting by my Tableau Research colleague Michael Correll. I recently attended CHI 2018 in Montréal, QC. Normally conferences leave me excited for th...</t>
  </si>
  <si>
    <t>https://eagereyes.org/wp-content/uploads/2018/05/basilica1by1.jpg</t>
  </si>
  <si>
    <t>http://style.org/ku/</t>
  </si>
  <si>
    <t>L00959</t>
  </si>
  <si>
    <t>Design for an Audience</t>
  </si>
  <si>
    <t>Photo by Niamh Higgins By Jonathan Corum April 26, 2018 Last week I gave a workshop and talk at SUND, the University of Copenhagen’s Faculty of Health Sciences. Here’s a lightly edited transcript of the talk: Thank you very much for being her...</t>
  </si>
  <si>
    <t>http://style.org</t>
  </si>
  <si>
    <t>http://style.org/ku//images/ku/ku_137.jpg</t>
  </si>
  <si>
    <t>https://interworks.com/blog/mgiegerich/2018/04/04/dashboard-design-comparison-tableau-desktop-vs-microsoft-power-bi/</t>
  </si>
  <si>
    <t>L00958</t>
  </si>
  <si>
    <t>Dashboard Design Comparison: Tableau Desktop vs. Microsoft Power BI</t>
  </si>
  <si>
    <t>The objective of this comparison exercise was to rebuild the Overview dashboard from the Tableau – Superstore sample dashboard in both Tableau (10.4) and Microsoft Power BI (2.52) with no prior knowledge of the Microsoft analytics package. I decid...</t>
  </si>
  <si>
    <t>https://interworks.com</t>
  </si>
  <si>
    <t>https://interworks.com/wp-content/uploads/2018/10/Max-Giegerich-150x150.jpg</t>
  </si>
  <si>
    <t>https://hackernoon.com/introduction-to-firebase-218a23186cd7</t>
  </si>
  <si>
    <t>L00957</t>
  </si>
  <si>
    <t>Introduction to Firebase🔥</t>
  </si>
  <si>
    <t xml:space="preserve"> With a variety of server-side technologies that are on the market today, developers have a tough job of deciding what kind of backend is most suitable for their app. In this post, we will explore one of these choices that goes by the name of Fi...</t>
  </si>
  <si>
    <t>https://roadtolarissa.com/hot-reload/</t>
  </si>
  <si>
    <t>L00956</t>
  </si>
  <si>
    <t>Hackable Hot Reloading</t>
  </si>
  <si>
    <t>Ever since seeing Bret Victor rewire a platformer live on stage, I’ve wanted to write code more interactively.   I dabbled with programming languages that facilated this, like clojure’s REPL and R notebooks. But most of my work is with javascrip...</t>
  </si>
  <si>
    <t>https://roadtolarissa.com</t>
  </si>
  <si>
    <t>https://tinyletter.com/data-is-plural/letters/data-is-plural-2018-04-18-edition</t>
  </si>
  <si>
    <t>L00955</t>
  </si>
  <si>
    <t>Data Is Plural — 2018.04.18 edition</t>
  </si>
  <si>
    <t>Evictions, executive orders, state campaign finance laws, university parental leave policies, and miscellaneous datasets. Evictions. A team led by Princeton sociologist and Evicted author Matthew Desmond has compiled the United States’ first-ever...</t>
  </si>
  <si>
    <t>https://tinyletter.com</t>
  </si>
  <si>
    <t>http://seankross.com/2017/09/17/Enough-Docker-to-be-Dangerous.html</t>
  </si>
  <si>
    <t>L00954</t>
  </si>
  <si>
    <t>Enough Docker to be Dangerous</t>
  </si>
  <si>
    <t>A Minimal Tutorial Unlike Jeff Leek I do most of my software development on a MacBook Pro, but every once in a while I would like to be able to access a shell on Ubuntu without too much hassle. One of the main reasons I want to be able to access ...</t>
  </si>
  <si>
    <t>http://seankross.com</t>
  </si>
  <si>
    <t>https://xeno.graphics/category/domain-specific/</t>
  </si>
  <si>
    <t>L00952</t>
  </si>
  <si>
    <t>Xenographics</t>
  </si>
  <si>
    <t>Weird but (sometimes) useful charts Domain specific visualizations, deve...</t>
  </si>
  <si>
    <t>https://xeno.graphics</t>
  </si>
  <si>
    <t>https://towardsdatascience.com/visualize-your-data-with-google-data-studio-609c38247905</t>
  </si>
  <si>
    <t>L00951</t>
  </si>
  <si>
    <t>Visualize Your Data with Google Data Studio</t>
  </si>
  <si>
    <t>Towards Data Science Apr 16, 2018 Save While striving to create a simple, interactive and accessible Dashboard out of my precious data, I bumped into Data Studio and fell in love. When creating a new data source you can use Data Studio connect...</t>
  </si>
  <si>
    <t>https://miro.medium.com/focal/112/112/50/50/0*WBrv_gfwWGh7pAxO.jpg</t>
  </si>
  <si>
    <t>https://www.vizualism.nl/tutorial-data-illustrator/</t>
  </si>
  <si>
    <t>L00950</t>
  </si>
  <si>
    <t>Tutorial: Data-Illustrator using life expectancy data</t>
  </si>
  <si>
    <t>Talk at Amsterdam Pakhuis de Zwijger/  Step by step tutorial infographic Deltares Step by step tutorial Step by step tutorial Step by step historical reconstruction. Publish maart 2009 Download tutorials Talk at Amsterdam Pakhuis de Zwijge...</t>
  </si>
  <si>
    <t>https://www.vizualism.nl</t>
  </si>
  <si>
    <t>https://www.vizualism.nl/tutorial-data-illustrator//wp-content/uploads/TUT_2018_DI_Lifeexpect07-1024x638.jpg</t>
  </si>
  <si>
    <t>https://www.rstudio.com/resources/webinars/</t>
  </si>
  <si>
    <t>L00948</t>
  </si>
  <si>
    <t>RStudio Webinars</t>
  </si>
  <si>
    <t>https://www.rstudio.com</t>
  </si>
  <si>
    <t>https://d33wubrfki0l68.cloudfront.net/4fd2321ecab3bbdba9d73b6edc8474f97980e810/55689/resources/webinars/interactivity-in-production/thumbnail_hu68b66c447afa543d0d97d7b7a2ca35cb_540844_1000x0_resize_q75_box.jpg</t>
  </si>
  <si>
    <t>http://www.dicook.org/2018/04/14/content/post/2018-04-14-rookie-mistakes/</t>
  </si>
  <si>
    <t>L00947</t>
  </si>
  <si>
    <t>Rookie mistakes and how to fix them when making plots of data</t>
  </si>
  <si>
    <t>In this assignment, the focus was to practice data cleaning. Students suggested questions to build a class survey, to get to know the interests of other class members, and then completed the composed survey. After cleaning the data, a few summary ...</t>
  </si>
  <si>
    <t>http://www.dicook.org</t>
  </si>
  <si>
    <t>https://vimeo.com/234587002</t>
  </si>
  <si>
    <t>L00946</t>
  </si>
  <si>
    <t>Please enable JavaScript to experience Vimeo in all of its glory. from D...</t>
  </si>
  <si>
    <t>http://www.storytellingwithdata.com/blog/2018/4/9/supercategory-axis-labels-in-excel</t>
  </si>
  <si>
    <t>L00945</t>
  </si>
  <si>
    <t>supercategory axis labels in Excel</t>
  </si>
  <si>
    <t>I have a super quick tip to share today for those reading who work in Excel. I see graphs regularly that look similar to the following: Note the x-axis. It isn't awful. But it also isn't ideal. The years are repeated. It looks a little sloppy. "L...</t>
  </si>
  <si>
    <t>http://www.storytellingwithdata.com</t>
  </si>
  <si>
    <t>http://flowingdata.com/2018/04/12/visualization-color-picker-based-on-perception-research/</t>
  </si>
  <si>
    <t>L00944</t>
  </si>
  <si>
    <t>Visualization color picker, based on perception research</t>
  </si>
  <si>
    <t>The colors you choose to visualize data can completely shift what you convey to a reader. With an ominous color palette, a graphic meant to be light and fun comes off the wrong way. Or the other way around. You wouldn’t use Comic Sans for your rés...</t>
  </si>
  <si>
    <t>https://startupsventurecapital.com/essential-cheat-sheets-for-machine-learning-and-deep-learning-researchers-efb6a8ebd2e5</t>
  </si>
  <si>
    <t>L00942</t>
  </si>
  <si>
    <t>Essential Cheat Sheets for Machine Learning and Deep Learning Engineers</t>
  </si>
  <si>
    <t>Startups &amp; Venture Capital May 28, 2017 Save Machine learning is complex. For newbies, starting to learn machine learning can be painful if they don’t have right resources to learn from. Most of the machine learning libraries are difficult to u...</t>
  </si>
  <si>
    <t>https://startupsventurecapital.com</t>
  </si>
  <si>
    <t>https://miro.medium.com/focal/112/112/50/50/0*wKlKEuYghG4pkym1.jpg</t>
  </si>
  <si>
    <t>https://peerchristensen.netlify.com/post/2018-02-20-lingtypology/</t>
  </si>
  <si>
    <t>L00940</t>
  </si>
  <si>
    <t xml:space="preserve"> The awesome lingtypology package by George Moroz can be used for many purposes. In this tutorial, we’ll explore various features showing how the package can be used to a) gather data from Glottolog about the many languages of the world; b) showca...</t>
  </si>
  <si>
    <t>https://peerchristensen.netlify.com</t>
  </si>
  <si>
    <t>https://flowingdata.com/2018/04/09/datasets-for-teaching-data-science/</t>
  </si>
  <si>
    <t>L00938</t>
  </si>
  <si>
    <t>Datasets for teaching data science</t>
  </si>
  <si>
    <t>Rafael Irizarry introduces the dslabs package for real-life datasets to teach data science: [I] try to avoid using widely used toy examples, such as the mtcars dataset, when I teach data science. However, my experience has been that finding examp...</t>
  </si>
  <si>
    <t>https://bl.ocks.org/emeeks/e9d64d27f286e61493c9</t>
  </si>
  <si>
    <t>L00937</t>
  </si>
  <si>
    <t>Sankey Particles IV</t>
  </si>
  <si>
    <t>https://bl.ocks.org</t>
  </si>
  <si>
    <t>http://www.saravaca.com/project/pattons-40-purposeful-sampling-strategies/</t>
  </si>
  <si>
    <t>L00933</t>
  </si>
  <si>
    <t>Patton’s 40 Purposeful Sampling Strategies</t>
  </si>
  <si>
    <t>by saravacaApr 3, 2018 As everybody else, I am a huge fan of Michael Q. Patton. In particularly, I enjoy finding answers to many of my evaluation doubts in this book “Qualitative Research and Evaluation Methods” (Patton, 2015). And I was particu...</t>
  </si>
  <si>
    <t>http://www.saravaca.com</t>
  </si>
  <si>
    <t>https://i0.wp.com/saravaca.com/wp-content/uploads/2020/04/Outcomes-efficiency-indicators-v.4-thumb-1.jpg?fit=1080%2C690&amp;ssl=1</t>
  </si>
  <si>
    <t>https://www.coursera.org/learn/exploring-visualizing-iot-data</t>
  </si>
  <si>
    <t>L00932</t>
  </si>
  <si>
    <t>Fundamentals of Scalable Data Science</t>
  </si>
  <si>
    <t>This course is part of the Advanced Data Science with IBM Specialization  Financial aid available Offered By Apache Spark is the de-facto standard for large scale data processing. This is the first course of a series of courses towards the IBM...</t>
  </si>
  <si>
    <t>https://d3njjcbhbojbot.cloudfront.net/api/utilities/v1/imageproxy/https:/coursera-instructor-photos.s3.amazonaws.com/01/18adc0d3fd11e69f887dc4d1bcf68d/DSC04911cropcoursera.jpg?auto=format%2Ccompress&amp;dpr=1&amp;w=36&amp;h=</t>
  </si>
  <si>
    <t>https://www.datasciencecentral.com/profiles/blogs/time-based-heatmaps-in-r</t>
  </si>
  <si>
    <t>L00931</t>
  </si>
  <si>
    <t>Time based heatmaps in R</t>
  </si>
  <si>
    <t>Data Science Central Data Science Central  In this tutorial, we are going to be looking at heatmaps of Seattle 911 calls by various time periods and by type of incident. This awesome dataset is available as part of the data.gov open data projec...</t>
  </si>
  <si>
    <t>http://socviz.co/appendix.html%23a-little-more-about-r</t>
  </si>
  <si>
    <t>L00930</t>
  </si>
  <si>
    <t>A Appendix</t>
  </si>
  <si>
    <t>This Appendix contains supplemental information about various aspects of R and ggplot that you are likely to run into as you use it. You are at the beginning of a process of discovering practical problems that are an inevitable part of using softw...</t>
  </si>
  <si>
    <t>https://www.computerworld.com/article/3268132/emerging-technology/mind-reading-tech-is-here-and-more-useful-than-you-think.html</t>
  </si>
  <si>
    <t>L00929</t>
  </si>
  <si>
    <t>Mind-reading tech is here (and more useful than you think!)</t>
  </si>
  <si>
    <t>By Mike Elgan Contributing Columnist, Computerworld | Here’s a thought: Mind-reading software is not only ready for commercial use, but it will actually be of practical use in everyday business applications. But wait, you say. That’s creepy, in...</t>
  </si>
  <si>
    <t>https://www.computerworld.com</t>
  </si>
  <si>
    <t>https://www.featuretools.com/</t>
  </si>
  <si>
    <t>L00927</t>
  </si>
  <si>
    <t>Featuretools</t>
  </si>
  <si>
    <t>Featuretools uses DFS for automated feature engineering. You can combine your raw data with what you know about your data to build meaningful features for machine learning and predictive modeling. Featuretools provides APIs to ensure only valid d...</t>
  </si>
  <si>
    <t>https://www.featuretools.com</t>
  </si>
  <si>
    <t>http://robohub.org/the-paradox-on-robocar-accidents/</t>
  </si>
  <si>
    <t>L00926</t>
  </si>
  <si>
    <t>The paradox on robocar accidents</t>
  </si>
  <si>
    <t>I have written a few times about the unusual nature of robocar accidents. Recently I was discussing this with a former student who is doing some research on the area. As a first step, she began looking at lists of all the reasons that humans cause...</t>
  </si>
  <si>
    <t>http://robohub.org</t>
  </si>
  <si>
    <t>http://robohub.org/wp-content/uploads/2016/03/bigstock-Car-Accident-933780.jpg</t>
  </si>
  <si>
    <t>https://www.elastic.co/blog/sankey-visualization-with-vega-in-kibana</t>
  </si>
  <si>
    <t>L00923</t>
  </si>
  <si>
    <t>Sankey Visualization with Vega in Kibana 6.2</t>
  </si>
  <si>
    <t>Deploy everything Elastic has to offer across any cloud, in minutes. Learn more Search and discovery experiences Unified logs, metrics, and traces SIEM, endpoint, cloud, and XDR Deploy and scale in any cloud Elasticsearch, Kibana, and integr...</t>
  </si>
  <si>
    <t>https://www.elastic.co</t>
  </si>
  <si>
    <t>https://static-www.elastic.co/v3/assets/bltefdd0b53724fa2ce/blta1f322a5b892f5fb/628d97da3b9b8554904a6a77/Critical_databases_1440x840.jpg</t>
  </si>
  <si>
    <t>https://www1.lehigh.edu/news/a-history-of-data-visualization</t>
  </si>
  <si>
    <t>L00921</t>
  </si>
  <si>
    <t>A History of Data Visualization</t>
  </si>
  <si>
    <t xml:space="preserve"> On display are illustrations that show the location, size and shape of sunspots that Galileo observed by projecting the sun onto paper through a telescope. Courtesy of Special Collections  A colorful pie chart created in 1805 by the inventor of...</t>
  </si>
  <si>
    <t>https://www1.lehigh.edu</t>
  </si>
  <si>
    <t>https://www1.lehigh.edu/news/a-history-of-data-visualization/sites/www2/files/2020-05/CivilWar_Hero.jpg</t>
  </si>
  <si>
    <t>https://flowingdata.com/2018/04/02/understanding-animated-transitions-in-data-visualization/</t>
  </si>
  <si>
    <t>L00920</t>
  </si>
  <si>
    <t>Understanding animated transitions in data visualization</t>
  </si>
  <si>
    <t>Alec Barrett for TWO-N describes the benefits and some of the intricacies of animated transitions in data visualization. This visual essay is inspired by the question: What is happening conceptually between the start and end of a transition? I lo...</t>
  </si>
  <si>
    <t>https://www.datasciencecentral.com/profiles/blogs/coding-graphs-for-data-mining-in-python-using-java-platform</t>
  </si>
  <si>
    <t>L00918</t>
  </si>
  <si>
    <t>Coding graphs for data mining in Python using Java platform</t>
  </si>
  <si>
    <t>Data Science Central Data Science Central Graphs belong to the field of mathematics, graph theory. For data analysis that requires searches of particular patterns, graph-based data mining becomes an important technique. Indeed, in real life, mos...</t>
  </si>
  <si>
    <t>https://data36.com/connect-google-data-studio-postgresql/</t>
  </si>
  <si>
    <t>L00917</t>
  </si>
  <si>
    <t>How to connect Google Data Studio to PostgreSQL</t>
  </si>
  <si>
    <t>Connecting Google Data Studio to your PostgreSQL database is easier than you would think. I will walk you through the whole process step by step. By the end of the article you will learn how to visualize your PostgreSQL data within a few minutes.-...</t>
  </si>
  <si>
    <t>https://data36.com</t>
  </si>
  <si>
    <t>http://data.library.virginia.edu/statlab/best-practices-for-statistical-data-analysis/</t>
  </si>
  <si>
    <t>L00915</t>
  </si>
  <si>
    <t>University of Virginia Library
            Research Data Services + Sciences</t>
  </si>
  <si>
    <t>On this page we list a few resources for developing best practices in statistics and avoiding common pitfalls. Be sure to check the references in these articles for even more resources. These articles apply to just about anyone performing statist...</t>
  </si>
  <si>
    <t>http://data.library.virginia.edu</t>
  </si>
  <si>
    <t>https://davidwalsh.name/learning-d3</t>
  </si>
  <si>
    <t>L00912</t>
  </si>
  <si>
    <t>5 Crucial Concepts for Learning d3.js and How to Understand Them</t>
  </si>
  <si>
    <t xml:space="preserve"> You may have already heard about d3.js, the dazzling JavaScript library that lets you create beautiful charts and graphics with just a few lines of code. You might have seen some of the fantastic examples of D3 in action, or you may have heard t...</t>
  </si>
  <si>
    <t>https://davidwalsh.name</t>
  </si>
  <si>
    <t>https://tylermcginnis.com/this-keyword-call-apply-bind-javascript/</t>
  </si>
  <si>
    <t>L00905</t>
  </si>
  <si>
    <t>Understanding the "this" keyword, call, apply, and bind in JavaScript</t>
  </si>
  <si>
    <t>Before diving into the specifics of the this keyword in JavaScript, it's important to take a step back and first look at why the this keyword exists in the first place. The this keyword allows you to reuse functions with different contexts. Said d...</t>
  </si>
  <si>
    <t>https://tylermcginnis.com</t>
  </si>
  <si>
    <t>https://cdn.sanity.io/images/uavhxn5l/production/4370ce1a5dcf73b477b4c82927d4ac02166c52ca-320x320.jpg</t>
  </si>
  <si>
    <t>http://www.grubstreet.com/2018/03/ultimate-conversation-on-healthy-eating-and-nutrition.html</t>
  </si>
  <si>
    <t>L00904</t>
  </si>
  <si>
    <t>The Last Conversation You’ll Ever Need to Have About Eating Right</t>
  </si>
  <si>
    <t>Mark Bittman and doctor David L. Katz patiently answer pretty much every question we could think of about healthy food. It’s beyond strange that so many humans are clueless about how they should feed themselves. Every wild species on the planet k...</t>
  </si>
  <si>
    <t>http://www.grubstreet.com</t>
  </si>
  <si>
    <t>https://pyxis.nymag.com/v1/imgs/741/7a2/082fe01459fd34f30dcea59bd7ba3e3b69-bittman-nutrition-3.jpg</t>
  </si>
  <si>
    <t>https://discuss.ropensci.org/t/ropensci-vancouver-community-meetup-transforming-science-through-open-data-and-software/1076</t>
  </si>
  <si>
    <t>L00902</t>
  </si>
  <si>
    <t>rOpenSci Discuss</t>
  </si>
  <si>
    <t>rOpenSci is holding our annual staff and leadership meeting in Vancouver, so we’re taking the opportunity to share what we do and, if you’re interested, how you can get involved. Join us for a series of 7 short talks and demos followed by informal...</t>
  </si>
  <si>
    <t>https://discuss.ropensci.org</t>
  </si>
  <si>
    <t>https://theodi.org/article/creating-ecosystem-maps-for-open-data/</t>
  </si>
  <si>
    <t>L00901</t>
  </si>
  <si>
    <t>Creating ecosystem maps for open data</t>
  </si>
  <si>
    <t>The ODI has developed a new guide to help organisations identify and map data ecosystems. Izy Champion gives the rundown and asks for feedback on how it works and examples of your ecosystem maps for the tool   The ODI has developed a new guide t...</t>
  </si>
  <si>
    <t>https://theodi.org</t>
  </si>
  <si>
    <t>https://theodi.org/wp-content/uploads/2019/06/violeta-640x640.jpg</t>
  </si>
  <si>
    <t>https://powerbi.microsoft.com/fr-fr/blog/coming-soon-to-power-bi-common-data-service-for-analytics/</t>
  </si>
  <si>
    <t>L00899</t>
  </si>
  <si>
    <t>Coming soon to Power BI: Common Data Service for Analytics</t>
  </si>
  <si>
    <t>Today during Microsoft Business Forward in Amsterdam, we announced a new capability coming to Power BI: the Common Data Service for Analytics. The continued rise of data volumes in undeniable. IDC recently estimated global data creation will exce...</t>
  </si>
  <si>
    <t>https://blog.insightdatascience.com/automated-front-end-development-using-deep-learning-3169dd086e82</t>
  </si>
  <si>
    <t>L00898</t>
  </si>
  <si>
    <t>Automated front-end development using deep learning</t>
  </si>
  <si>
    <t>Insight Mar 20, 2018 Save Ashwin Kumar was previously the co-founder of Sway Finance, a Y Combinator-backed startup that used machine learning to automate accounting. At Insight, he developed a model that allows users to create working HTML web...</t>
  </si>
  <si>
    <t>https://miro.medium.com/focal/112/112/50/50/0*PmL_gJh9VWCyzlFa.jpg</t>
  </si>
  <si>
    <t>https://www.analyticsvidhya.com/blog/2018/03/introduction-regression-splines-python-codes/</t>
  </si>
  <si>
    <t>L00897</t>
  </si>
  <si>
    <t>Introduction to Regression Splines (with Python codes)</t>
  </si>
  <si>
    <t xml:space="preserve"> As a beginner in the world of data science, the first algorithm I was introduced to was Linear Regression. I applied it to different datasets and noticed both it’s advantages and limitations. It assumed a linear relationship between the depende...</t>
  </si>
  <si>
    <t>https://av-identity.s3.amazonaws.com/users/user/bGnsep7nT0GMWuLpkDl15Q.jpg</t>
  </si>
  <si>
    <t>https://powerbi.microsoft.com/en-us/blog/power-bi-desktop-march-2018-feature-summary/</t>
  </si>
  <si>
    <t>L00895</t>
  </si>
  <si>
    <t>Power BI Desktop March Feature Summary</t>
  </si>
  <si>
    <t>This month is a very exciting month for us! We are making several of our most popular connectors generally available, including SAP HANA. Bookmarking is also now generally available, which means you can start creating bookmarks from scratch in the...</t>
  </si>
  <si>
    <t>https://powerbicdn.azureedge.net/mediahandler/blog/media/PowerBI/blog/358d91ae-48b7-46a2-8518-ecb8f19565a2.jpg</t>
  </si>
  <si>
    <t>https://docs.microsoft.com/en-us/power-bi/webinars</t>
  </si>
  <si>
    <t>L00894</t>
  </si>
  <si>
    <t>Power BI webinars</t>
  </si>
  <si>
    <t>Register for our upcoming live webinars or watch our recorded sessions on-demand. Upcoming events from the Power BI community Get started with these popular on-demand webinars: Starter Guide for Power BI Consumers by Will Thompson Watch now Dr...</t>
  </si>
  <si>
    <t>http://www.datasciencecentral.com/profiles/blogs/21-great-articles-and-tutorials-on-time-series</t>
  </si>
  <si>
    <t>L00893</t>
  </si>
  <si>
    <t>21 Great Articles and Tutorials on Time Series</t>
  </si>
  <si>
    <t>Data Science Central Data Science Central This resource is part of a series on specific topics related to data science: regression, clustering, neural networks, deep learning, Hadoop, decision trees, ensembles, correlation, ouliers, regression P...</t>
  </si>
  <si>
    <t>http://www.datasciencecentral.com</t>
  </si>
  <si>
    <t>https://algobeans.com/2017/04/04/laymans-tutorial-time-series-analysis/</t>
  </si>
  <si>
    <t>L00892</t>
  </si>
  <si>
    <t>Algobeans</t>
  </si>
  <si>
    <t>Whenever you spot a trend plotted against time, you would be looking at a time series. The de facto choice for studying financial market performance and weather forecasts, time series are one of the most pervasive analysis techniques because of it...</t>
  </si>
  <si>
    <t>https://algobeans.com</t>
  </si>
  <si>
    <t>https://www.datasciencecentral.com/profiles/blogs/a-simple-introduction-to-complex-stochastic-processes-part-2</t>
  </si>
  <si>
    <t>L00891</t>
  </si>
  <si>
    <t>A Simple Introduction to Complex Stochastic Processes – Part 2</t>
  </si>
  <si>
    <t>Data Science Central Data Science Central In my first article on this topic (see here) I introduced some of the complex stochastic processes used by Wall Street data scientists, using a simple approach that can be understood by people with no st...</t>
  </si>
  <si>
    <t>http://www.innoarchitech.com/machine-learning-an-in-depth-non-technical-guide/</t>
  </si>
  <si>
    <t>L00890</t>
  </si>
  <si>
    <t>How to Set AI Goals</t>
  </si>
  <si>
    <t>Identifying AI opportunities and setting appropriate goals are critical to AI success, and yet can be difficult to do in practice. This article discusses how to properly set AI goals and overcome these challenges. A collection of very helpful AI ...</t>
  </si>
  <si>
    <t>http://www.innoarchitech.com</t>
  </si>
  <si>
    <t>https://www.datasciencesociety.net/blog/item/169-a-deep-learning-tutorial-from-perceptrons-to-deep-networks</t>
  </si>
  <si>
    <t>L00889</t>
  </si>
  <si>
    <t>Data Science Society</t>
  </si>
  <si>
    <t>Data.Platform In this tutorial, I’ll introduce you to the key concepts and algorithms behind deep learning, beginning with the simplest unit of composition and building to the concepts of machine learning in Java. Dear friends, with this article...</t>
  </si>
  <si>
    <t>https://www.datasciencesociety.net</t>
  </si>
  <si>
    <t>https://dss-www-production.s3.amazonaws.com/uploads/2020/04/cropped-Datathon_2017.jpg</t>
  </si>
  <si>
    <t>https://nathanbrixius.wordpress.com/2016/07/27/model-building-for-large-scale-machine-learning/</t>
  </si>
  <si>
    <t>L00888</t>
  </si>
  <si>
    <t>Model Building for Large-Scale Machine Learning</t>
  </si>
  <si>
    <t>Nathan Brixius Data science, optimization, analytics, sports. In this post on my series on “Optimization Methods for Large-Scale Machine Learning” by Bottou, Curtis, and Nocedal, I want to focus on model building in machine learning. Section 2 ...</t>
  </si>
  <si>
    <t>https://nathanbrixius.wordpress.com</t>
  </si>
  <si>
    <t>https://nathanbrixius.files.wordpress.com/2016/05/fnnaobg2.jpg?w=350</t>
  </si>
  <si>
    <t>https://www.visualcinnamon.com/2017/08/d3-loom.html</t>
  </si>
  <si>
    <t>L00887</t>
  </si>
  <si>
    <t>Posted on August 1, 2017 In this blog I’d like to “formally” introduce and explain a new (and my first) d3 plugin to create a chart that I’ve started calling the loom. Although I was very much inclined to also call it the butterfly or labrys. How...</t>
  </si>
  <si>
    <t>https://d33wubrfki0l68.cloudfront.net/b1efaf0734fc0e0305810fca4c1e30115b2c7687/95ad6/img/blog/2017/d3-loom/d3_loom_heightinner.jpg</t>
  </si>
  <si>
    <t>https://swizec.com/blog/silky-smooth-piechart-transitions-react-d3js/swizec/8258</t>
  </si>
  <si>
    <t>L00886</t>
  </si>
  <si>
    <t>[ caption id= " attachment_8254 " align= " alignnone " width= " 1024 " ].css-15l9jeq{max-width:100%;padding:0;margin:0;margin-bottom:29px;} A pie streaming in some data [ /caption] Today, I finally figured out how to build smooth D3 arc transitio...</t>
  </si>
  <si>
    <t>https://www.journals.uchicago.edu/doi/abs/10.1086/695853</t>
  </si>
  <si>
    <t>L00884</t>
  </si>
  <si>
    <t>Polarized Mass or Polarized Few? Assessing the Parallel Rise of Survey Nonresponse and Measures of Polarization</t>
  </si>
  <si>
    <t xml:space="preserve">  Interdisciplinary Center (IDC) Herzliya _x000D_ Search for more articles by this author_x000D_   Interdisciplinary Center (IDC) Herzliya _x000D_ Search for more articles by this author_x000D_ In this study, we argue that the perceived polarization of Americans ...</t>
  </si>
  <si>
    <t>https://www.journals.uchicago.edu</t>
  </si>
  <si>
    <t>http://www.analyticsvidhya.com/blog/2015/08/list-r-packages-data-analysis/</t>
  </si>
  <si>
    <t>L00883</t>
  </si>
  <si>
    <t>List of useful packages (libraries) for Data Analysis in R</t>
  </si>
  <si>
    <t xml:space="preserve"> R offers multiple packages for performing data analysis. Apart from providing an awesome interface for statistical analysis, the next best thing about R is the endless support it gets from developers and data science maestros from all over the w...</t>
  </si>
  <si>
    <t>http://www.analyticsvidhya.com</t>
  </si>
  <si>
    <t>https://av-identity.s3.amazonaws.com/users/user/R7HrsWl1QrGRiw_e9m4fDA.jpg</t>
  </si>
  <si>
    <t>https://adv-r.hadley.nz/names-values.html</t>
  </si>
  <si>
    <t>L00882</t>
  </si>
  <si>
    <t>Advanced R</t>
  </si>
  <si>
    <t>View book source In R, it is important to understand the distinction between an object and its name. Doing so will help you: The goal of this chapter is to help you understand the distinction between names and values, and when R will copy an obj...</t>
  </si>
  <si>
    <t>https://adv-r.hadley.nz</t>
  </si>
  <si>
    <t>https://www.r-bloggers.com/r-tip-use-the-vtreat-package-for-data-preparation/</t>
  </si>
  <si>
    <t>L00881</t>
  </si>
  <si>
    <t>Posted on March 11, 2018 by John Mount in R bloggers | 0 Comments _x000D_ &lt;div style="min-height: 30px;"&gt;_x000D_ [social4i size="small" align="align-left"]_x000D_ &lt;/div&gt;_x000D_ _x000D_ _x000D_ If you are working with predictive modeling or machine learning in R this is the R tip t...</t>
  </si>
  <si>
    <t>http://www.kdnuggets.com/2015/09/free-data-science-books.html</t>
  </si>
  <si>
    <t>L00880</t>
  </si>
  <si>
    <t>60+ Free Books on Big Data, Data Science, Data Mining, Machine Learning, Python, R, and more</t>
  </si>
  <si>
    <t>Here is a great collection of eBooks written on the topics of Data Science, Business Analytics, Data Mining, Big Data, Machine Learning, Algorithms, Data Science Tools, and Programming Languages for Data Science. By Brendan Martin, (LearnDataSci)...</t>
  </si>
  <si>
    <t>http://www.kdnuggets.com</t>
  </si>
  <si>
    <t>http://www.kdnuggets.com/2015/09/free-data-science-books.html/wp-content/uploads/free-data-science-books8.jpg</t>
  </si>
  <si>
    <t>https://towardsdatascience.com/can-we-save-dataviz-or-is-it-just-dashboards-now-f55b6097172b</t>
  </si>
  <si>
    <t>L00879</t>
  </si>
  <si>
    <t>Can we save DataViz? Or is it just dashboards now?</t>
  </si>
  <si>
    <t>Towards Data Science Mar 9, 2018 Save 2012 was a heady time. I had left science to try turning a hobby, graphic design, into a career. What I didn’t realize was how lucky my timing was. Data visualization was gaining serious traction in the pub...</t>
  </si>
  <si>
    <t>https://miro.medium.com/fit/c/40/40/0*eGlRDMMATMAQIx4H.jpg</t>
  </si>
  <si>
    <t>https://blogs.scientificamerican.com/sa-visual/in-silico-flurries/</t>
  </si>
  <si>
    <t>L00878</t>
  </si>
  <si>
    <t>In Silico Flurries</t>
  </si>
  <si>
    <t xml:space="preserve"> Digital &amp; 4-Year Archive Computing a world of snowflakes In “The Chemical Basis of Morphogenesis,” Alan Turing proposed that chemical substances (morphogens) can transform and spread through tissue to yield natural patterns—stripes, spots and ...</t>
  </si>
  <si>
    <t>https://static.scientificamerican.com/blogs/cache/file/A7082EFA-5256-481E-B77E35B11F341D54_small.jpg?h=45&amp;w=45</t>
  </si>
  <si>
    <t>https://realpython.com/blog/python/python-matplotlib-guide/</t>
  </si>
  <si>
    <t>L00877</t>
  </si>
  <si>
    <t>Python Plotting With Matplotlib (Guide)</t>
  </si>
  <si>
    <t>Table of Contents Watch Now This tutorial has a related video course created by the Real Python team. Watch it together with the written tutorial to deepen your understanding: Python Plotting With Matplotlib A picture is worth a thousand words, ...</t>
  </si>
  <si>
    <t>https://realpython.com</t>
  </si>
  <si>
    <t>https://robocrop.realpython.net/?url=https%3A/files.realpython.com/media/Screen_Shot_2021-09-28_at_3.13.21_PM.3310c56e90bd.jpg&amp;w=1188&amp;h=1188&amp;mode=crop&amp;sig=3fe35fcbbac1fc251dc8f75d3a82cc3209878b95</t>
  </si>
  <si>
    <t>http://serialmentor.com/dataviz/visualizing-amounts.html</t>
  </si>
  <si>
    <t>L00876</t>
  </si>
  <si>
    <t>In many scenarios, we are interested in the magnitude of some set of numbers. For example, we might want to visualize the total sales volume of different brands of cars, or the total number of people living in different cities, or the age of olymp...</t>
  </si>
  <si>
    <t>http://serialmentor.com</t>
  </si>
  <si>
    <t>https://flowingdata.com/2018/03/07/visualizing-outliers/</t>
  </si>
  <si>
    <t>L00875</t>
  </si>
  <si>
    <t>Visualizing Outliers</t>
  </si>
  <si>
    <t>Visualizing data that looks like it came straight out of Statistics 101 text book is nice and all — for teaching and learning purposes. You gotta learn to stand before you can run a marathon. Once you’re ready for the real data though, which is fu...</t>
  </si>
  <si>
    <t>http://science.sciencemag.org/content/359/6380/eaat4382.full</t>
  </si>
  <si>
    <t>L00874</t>
  </si>
  <si>
    <t>Cover stories: Visualizing the spread of true and false news on social media</t>
  </si>
  <si>
    <t>http://science.sciencemag.org</t>
  </si>
  <si>
    <t>http://science.sciencemag.org/content/359/6380/eaat4382.full/cms/asset/3d1eb217-293c-4f3d-a192-1d33fa5eabb4/sciimmunol.2022.7.issue-73.cover.jpg</t>
  </si>
  <si>
    <t>https://twitter.com/TojYouSo/status/972198562292490241/photo/1</t>
  </si>
  <si>
    <t>L00873</t>
  </si>
  <si>
    <t>Visualising the league tables. #MCFC look to set a new EPL points record. Viz inspired by @ewen_ and @Worville and huge thanks to @12Xpert for the data. Also an interactive tool to explore other leagues:
http://167.99.82.189:3838/football/league_viz/
#ggplot2 #rstats #dataviz https://t.co/Hs7k6oZUBm</t>
  </si>
  <si>
    <t>http://pbs.twimg.com/profile_images/1526156370550071296/_SApJRrW_normal.jpg</t>
  </si>
  <si>
    <t>https://tojyouso.rbind.io</t>
  </si>
  <si>
    <t>2018-03-09</t>
  </si>
  <si>
    <t>https://data-se.netlify.com/2017/11/20/great-dataviz-examples-in-rstats/</t>
  </si>
  <si>
    <t>L00872</t>
  </si>
  <si>
    <t>Great dataviz examples in rstats</t>
  </si>
  <si>
    <t>Here come some stunning examples of data visualizations, all built with R. R code of each diagram is available at the source. Enjoy! #beautiful. UPDATE: I’ve included links to the R source! I like this one by Ilya Kashnitsky: Similarly, by the ...</t>
  </si>
  <si>
    <t>https://data-se.netlify.com</t>
  </si>
  <si>
    <t>http://zuguang.de/circlize/example/bi_directional.small.jpg?149284316731298</t>
  </si>
  <si>
    <t>https://flipboard.com/%40asifsalam/data-analysis-visualization-talideqfz/-/a-axqTirb4Qgef7uEJQ91R1g%253Aa%253A48425342-%252F0</t>
  </si>
  <si>
    <t>L00870</t>
  </si>
  <si>
    <t>101 Numpy Exercises for Data Analysis</t>
  </si>
  <si>
    <t>The goal of the numpy exercises is to serve as a reference as well as to get you to apply numpy beyond the basics. The questions are of 4 levels of … Read more on machinelearningplus.com .css-3hlsjq{color:var( color text-primary);}asifsalam fl...</t>
  </si>
  <si>
    <t>https://flipboard.com</t>
  </si>
  <si>
    <t>https://i.pinimg.com/originals/d1/89/30/d18930859df1d3183073aee130451087.jpg</t>
  </si>
  <si>
    <t>http://www.visualcapitalist.com/most-valuable-companies-all-time/</t>
  </si>
  <si>
    <t>L00869</t>
  </si>
  <si>
    <t>The Most Valuable Companies of All-Time</t>
  </si>
  <si>
    <t>http://www.visualcapitalist.com</t>
  </si>
  <si>
    <t>https://www.visualcapitalist.com/wp-content/uploads/2022/06/SriLanka_Shareable-2-400x240.jpg</t>
  </si>
  <si>
    <t>https://www.smartdatacollective.com/dark-data-hidden-billion-dollar-opportunity/</t>
  </si>
  <si>
    <t>L00867</t>
  </si>
  <si>
    <t>Dark Data: The hidden billion dollar opportunity</t>
  </si>
  <si>
    <t>Every organization collects, stores and retains portions of dark data. It’s the digital equivalent of emotional baggage which hangs around after every user interaction, transaction, and customer engagement. In fact, not using data effectively is ...</t>
  </si>
  <si>
    <t>https://www.smartdatacollective.com</t>
  </si>
  <si>
    <t>https://media.licdn.com/mpr/mpr/AAEAAQAAAAAAAAfNAAAAJDExMDY5NGM0LTBkMjEtNDJmNC05MThkLWZmYTYyMWQxMGUyOQ.jpg</t>
  </si>
  <si>
    <t>https://flipboard.com/%40asifsalam/data-analysis-visualization-talideqfz/-/a-_A7iYL1CTo-vLFqBoXWBvg%253Aa%253A48425342-%252F0</t>
  </si>
  <si>
    <t>L00865</t>
  </si>
  <si>
    <t>The human insights missing from big data</t>
  </si>
  <si>
    <t>Why do so many companies make bad decisions, even with access to unprecedented amounts of data? With stories from Nokia to Netflix to the oracles of … Read more on ted.com .css-3hlsjq{color:var( color text-primary);}asifsalam flipped this stor...</t>
  </si>
  <si>
    <t>https://cdn.flipboard.com/uploads/avatar/41fe4b25207b7133216c6bee534903501ac5b55c.jpg</t>
  </si>
  <si>
    <t>http://www.datasciencecentral.com/profiles/blogs/40-techniques-used-by-data-scientists</t>
  </si>
  <si>
    <t>L00864</t>
  </si>
  <si>
    <t>40 Techniques Used by Data Scientists</t>
  </si>
  <si>
    <t>Data Science Central Data Science Central These techniques cover most of what data scientists and related practitioners are using in their daily activities, whether they use solutions offered by a vendor, or whether they design proprietary tools...</t>
  </si>
  <si>
    <t>https://towardsdatascience.com/5-quick-and-easy-data-visualizations-in-python-with-code-a2284bae952f</t>
  </si>
  <si>
    <t>L00863</t>
  </si>
  <si>
    <t>5 Quick and Easy Data Visualizations in Python with Code</t>
  </si>
  <si>
    <t>Towards Data Science Mar 1, 2018 Save Want to be inspired? Come join my Super Quotes newsletter. 😎 Data Visualization is a big part of a data scientist’s jobs. In the early stages of a project, you’ll often be doing an Exploratory Data Analysi...</t>
  </si>
  <si>
    <t>https://miro.medium.com/focal/112/112/50/50/0*5uZhirpc2KdjDq-T.jpg</t>
  </si>
  <si>
    <t>https://datavizr.netlify.com/2017/04/15/mcd-map/</t>
  </si>
  <si>
    <t>L00862</t>
  </si>
  <si>
    <t>Mapping McDonald's Stores by County in R</t>
  </si>
  <si>
    <t>I wanted to learn how to use highcharter to make a map like this one, so I figured I’d use McDonalds store locations to recreate a similar product. Luckily, mapping these stores is not an original idea and someone already scraped the data from McD...</t>
  </si>
  <si>
    <t>https://datavizr.netlify.com</t>
  </si>
  <si>
    <t>https://www.tidyverse.org/articles/2018/03/pillar-1-2-1/</t>
  </si>
  <si>
    <t>L00861</t>
  </si>
  <si>
    <t>pillar 1.2.1</t>
  </si>
  <si>
    <t xml:space="preserve"> r-lib, tibble, pillar  Kirill Müller, Hadley Wickham We’re excited to present version 1.2.1 of the pillar package, the package that is responsible for printing tibbles to the terminal. This small release addresses feedback concerning the output...</t>
  </si>
  <si>
    <t>https://d33wubrfki0l68.cloudfront.net/44e7259fa3a01fdcb4d6c27e55cb9d6ff4579f58/f761f/blog/2018/03/pillar-1-2-1/pillar-1-2-1-wd.jpg</t>
  </si>
  <si>
    <t>https://www.trafforddatalab.io/graphics_companion/</t>
  </si>
  <si>
    <t>L00859</t>
  </si>
  <si>
    <t>ggplot2 graphics companion</t>
  </si>
  <si>
    <t xml:space="preserve">  Last updated: 09 July 2020   The Graphics Companion provides the R code for different data visualisations that can be created using the ggplot2 package. The Companion adopts the structure of the Financial Times’ Visual Vocabulary by categori...</t>
  </si>
  <si>
    <t>https://www.trafforddatalab.io</t>
  </si>
  <si>
    <t>https://www.trafforddatalab.io/graphics_companion/data:image/png;base64,iVBORw0KGgoAAAANSUhEUgAABUAAAAPACAYAAAD0ZtPZAAAEGWlDQ1BrQ0dDb2xvclNwYWNlR2VuZXJpY1JHQgAAOI2NVV1oHFUUPrtzZyMkzlNsNIV0qD8NJQ2TVjShtLp/3d02bpZJNtoi6GT27s6Yyc44M7v9oU9FUHwx6psUxL+3gCAo9Q/bPrQvlQol2tQgKD60+INQ6Ium65k7M5lpurHeZe58853vnnvuuWfvBei5qliWkRQBFpquLRcy4nOHj4g9K5CEh6AXBqFXUR0rXalMAjZPC3e1W99Dwntf2dXd/p+tt0YdFSBxH2Kz5qgLiI8B8KdVy3YBevqRHz/qWh72Yui3MUDEL3q44WPXw3M+fo1pZuQs4tOIBVVTaoiXEI/MxfhGDPsxsNZfoE1q66ro5aJim3XdoLFw72H+n23BaIXzbcOnz5mfPoTvYVz7KzUl5+FRxEuqkp9G/Ajia219thzg25abkRE/BpDc3pqvphHvRFys2weqvp+krbWKIX7nhDbzLOItiM8358pTwdirqpPFnMF2xLc1WvLyOwTAibpbmvHHcvttU57y5+XqNZrLe3lE/Pq8eUj2fXKfOe3pfOjzhJYtB/yll5SDFcSDiH+hRkH25+L+sdxKEAMZahrlSX8ukqMOWy/jXW2m6M9LDBc31B9LFuv6gVKg/0Szi3KAr1kGq1GMjU/aLbnq6/lRxc4XfJ98hTargX++DbMJBSiYMIe9Ck1YAxFkKEAG3xbYaKmDDgYyFK0UGYpfoWYXG+fAPPI6tJnNwb7ClP7IyF+D+bjOtCpkhz6CFrIa/I6sFtNl8auFXGMTP34sNwI/JhkgEtmDz14ySfaRcTIBInmKPE32kxyyE2Tv+thKbEVePDfW/byMM1Kmm0XdObS7oGD/MypMXFPXrCwOtoYjyyn7BV29/MZfsVzpLDdRtuIZnbpXzvlf+ev8MvYr/Gqk4H/kV/G3csdazLuyTMPsbFhzd1UabQbjFvDRmcWJxR3zcfHkVw9GfpbJmeev9F08WW8uDkaslwX6avlWGU6NRKz0g/SHtCy9J30o/ca9zX3Kfc19zn3BXQKRO8ud477hLnAfc1/G9mrzGlrfexZ5GLdn6ZZrrEohI2wVHhZywjbhUWEy8icMCGNCUdiBlq3r+xafL549HQ5jH+an+1y+LlYBifuxAvRN/lVVVOlwlCkdVm9NOL5BE4wkQ2SMlDZU97hX86EilU/lUmkQUztTE6mx1EEPh7OmdqBtAvv8HdWpbrJS6tJj3n0CWdM6busNzRV3S9KTYhqvNiqWmuroiKgYhshMjmhTh9ptWhsF7970j/SbMrsPE1suR5z7DMC+P/Hs+y7ijrQAlhyAgccjbhjPygfeBTjzhNqy28EdkUh8C+DU9+z2v/oyeH791OncxHOs5y2AtTc7nb/f73TWPkD/qwBnjX8BoJ98VQNcC+8AAAA4ZVhJZk1NACoAAAAIAAGHaQAEAAAAAQAAABoAAAAAAAKgAgAEAAAAAQAABUCgAwAEAAAAAQAAA8AAAAAAthHDUQAAQABJREFUeAHs3QmYFNW5//GXTXYBQXZkhxABZXVFQaIEd6JX1Ghwid4k/qMmmidmMyYxEpe45GoSjUbRuJBrFhHFDYyAChgUUZBdIigg64zDPsif30lO35qe6p7unp6ZrprveZ62u6tOnar6VE1jv/2ec+rsP1CMggACCCCAAAIIIIAAAggggAACCCCAAAIIxFCgbgzPiVNCAAEEEEAAAQQQQAABBBBAAAEEEEAAAQScAAFQbgQEEEAAAQQQQAABBBBAAAEEEEAAAQQQiK0AAdDYXlpODAEEEEAAAQQQQAABBBBAAAEEEEAAAQQIgHIPIIAAAggggAACCCCAAAIIIIAAAggggEBsBQiAxvbScmIIIIAAAggggAACCCCAAAIIIIAAAgggQACUewABBBBAAAEEEEAAAQQQQAABBBBAAAEEYitAADS2l5YTQwABBBBAAAEEEEAAAQQQQAABBBBAAAECoNwDCCCAAAIIIIAAAggggAACCCCAAAIIIBBbAQKgsb20nBgCCCCAAAIIIIAAAggggAACCCCAAAIIEADlHkAAAQQQQAABBBBAAAEEEEAAAQQQQACB2AoQAI3tpeXEEEAAAQQQQAABBBBAAAEEEEAAAQQQQIAAKPcAAggggAACCCCAAAIIIIAAAggggAACCMRWgABobC8tJ4YAAggggAACCCCAAAIIIIAAAggggAACBEC5BxBAAAEEEEAAAQQQQAABBBBAAAEEEEAgtgIEQGN7aTkxBBBAAAEEEEAAAQQQQAABBBBAAAEEECAAyj2AAAIIIIAAAggggAACCCCAAAIIIIAAArEVIAAa20vLiSGAAAIIIIAAAggggAACCCCAAAIIIIAAAVDuAQQQQAABBBBAAAEEEEAAAQQQQAABBBCIrQAB0NheWk4MAQQQQAABBBBAAAEEEEAAAQQQQAABBAiAcg8ggAACCCCAAAIIIIAAAggggAACCCCAQGwFCIDG9tJyYggggAACCCCAAAIIIIAAAggggAACCCBAAJR7AAEEEEAAAQQQQAABBBBAAAEEEEAAAQRiK0AANLaXlhNDAAEEEEAAAQQQQAABBBBAAAEEEEAAAQKg3AMIIIAAAggggAACCCCAAAIIIIAAAgggEFsBAqCxvbScGAIIIIAAAggggAACCCCAAAIIIIAAAggQAOUeQAABBBBAAAEEEEAAAQQQQAABBBBAAIHYChAAje2l5cQQQAABBBBAAAEEEEAAAQQQQAABBBBAgAAo9wACCCCAAAIIIIAAAggggAACCCCAAAIIxFaAAGhsLy0nhgACCCCAAAIIIIAAAggggAACCCCAAAIEQLkHEEAAAQQQQAABBBBAAAEEEEAAAQQQQCC2AgRAY3tpOTEEEEAAAQQQQAABBBBAAAEEEEAAAQQQIADKPYAAAggggAACCCCAAAIIIIAAAggggAACsRUgABrbS8uJIYAAAggggAACCCCAAAIIIIAAAggggAABUO4BBBBAAAEEEEAAAQQQQAABBBBAAAEEEIitAAHQ2F5aTgwBBBBAAAEEEEAAAQQQQAABBBBAAAEECIByDyCAAAIIIIAAAggggAACCCCAAAIIIIBAbAUIgMb20nJiCCCAAAIIIIAAAggggAACCCCAAAIIIEAAlHsAAQQQQAABBBBAAAEEEEAAAQQQQAABBGIrQAA0tpeWE0MAAQQQQAABBBBAAAEEEEAAAQQQQAABAqDcAwgggAACCCCAAAIIIIAAAggggAACCCAQWwECoLG9tJwYAggggAACCCCAAAIIIIAAAggggAACCBAA5R5AAAEEEEAAAQQQQAABBBBAAAEEEEAAgdgKEACN7aXlxBBAAAEEEEAAAQQQQAABBBBAAAEEEECAACj3AAIIIIAAAggggAACCCCAAAIIIIAAAgjEVoAAaGwvLSeGAAIIIIAAAggggAACCCCAAAIIIIAAAgRAuQcQQAABBBBAAAEEEEAAAQQQQAABBBBAILYCBEBje2k5MQQQQAABBBBAAAEEEEAAAQQQQAABBBAgAMo9gAACCCCAAAIIIIAAAggggAACCCCAAAKxFSAAGttLy4khgAACCCCAAAIIIIAAAggggAACCCCAAAFQ7gEEEEAAAQQQQAABBBBAAAEEEEAAAQQQiK0AAdDYXlpODAEEEEAAAQQQQAABBBBAAAEEEEAAAQQIgHIPIIAAAggggAACCCCAAAIIIIAAAggggEBsBQiAxvbScmIIIIAAAggggAACCCCAAAIIIIAAAgggQACUewABBBBAAAEEEEAAAQQQQAABBBBAAAEEYitAADS2l5YTQwABBBBAAAEEEEAAAQQQQAABBBBAAAECoNwDCCCAAAIIIIAAAggggAACCCCAAAIIIBBbAQKgsb20nBgCCCCAAAIIIIAAAggggAACCCCAAAIIEADlHkAAAQQQQAABBBBAAAEEEEAAAQQQQACB2AoQAI3tpeXEEEAAAQQQQAABBBBAAAEEEEAAAQQQQIAAKPcAAggggAACCCCAAAIIIIAAAggggAACCMRWgABobC8tJ4YAAggggAACCCCAAAIIIIAAAggggAACBEC5BxBAAAEEEEAAAQQQQAABBBBAAAEEEEAgtgIEQGN7aTkxBBBAAAEEEEAAAQQQQAABBBBAAAEEECAAyj2AAAIIIIAAAggggAACCCCAAAIIIIAAArEVIAAa20vLiSGAAAIIIIAAAggggAACCCCAAAIIIIAAAVDuAQQQQAABBBBAAAEEEEAAAQQQQAABBBCIrQAB0NheWk4MAQQQQAABBBBAAAEEEEAAAQQQQAABBAiAcg8ggAACCCCAAAIIIIAAAggggAACCCCAQGwFCIDG9tJyYggggAACCCCAAAIIIIAAAggggAACCCBAAJR7AAEEEEAAAQQQQAABBBBAAAEEEEAAAQRiK0AANLaXlhNDAAEEEEAAAQQQQAABBBBAAAEEEEAAAQKg3AMIIIAAAggggAACCCCAAAIIIIAAAgggEFsBAqCxvbScGAIIIIAAAggggAACCCCAAAIIIIAAAggQAOUeQAABBBBAAAEEEEAAAQQQQAABBBBAAIHYChAAje2l5cQQQAABBBBAAAEEEEAAAQQQQAABBBBAgAAo9wACCCCAAAIIIIAAAggggAACCCCAAAIIxFaAAGhsLy0nhgACCCCAAAIIIIAAAggggAACCCCAAAIEQLkHEEAAAQQQQAABBBBAAAEEEEAAAQQQQCC2AgRAY3tpOTEEEEAAAQQQQAABBBBAAAEEEEAAAQQQIADKPYAAAggggAACCCCAAAIIIIAAAggggAACsRUgABrbS8uJIYAAAggggAACCCCAAAIIIIAAAggggAABUO4BBBBAAAEEEEAAAQQQQAABBBBAAAEEEIitAAHQ2F5aTgwBBBBAAAEEEEAAAQQQQAABBBBAAAEECIByDyCAAAIIIIAAAggggAACCCCAAAIIIIBAbAUIgMb20nJiCCCAAAIIIIAAAggggAACCCCAAAIIIEAAlHsAAQQQQAABBBBAAAEEEEAAAQQQQAABBGIrQAA0tpeWE0MAAQQQQAABBBBAAAEEEEAAAQQQQAABAqDcAwgggAACCCCAAAIIIIAAAggggAACCCAQWwECoLG9tJwYAggggAACCCCAAAIIIIAAAggggAACCBAA5R5AAAEEEEAAAQQQQAABBBBAAAEEEEAAgdgKEACN7aXlxBBAAAEEEEAAAQQQQAABBBBAAAEEEECAACj3AAIIIIAAAggggAACCCCAAAIIIIAAAgjEVoAAaGwvLSeGAAIIIIAAAggggAACCCCAAAIIIIAAAgRAuQcQQAABBBBAAAEEEEAAAQQQQAABBBBAILYCBEBje2lr54mVlpbWzhPnrCMl8Pnnn0fmeKN0rJFB5UCt0D6r9+3bZ/v376+WK5OvfelvMx9/n/lqp1rw2AkCCCCAAAIIIIAAAjkK1M9xOzZDoCAEPvzwQ1u4cKGtWbPGPTZt2mRNmza1tm3bWvv27e2kk06yHj16VHisDzzwgG3durVcvbp161rLli2tdevW1qlTJxs8eLA1aNCgXL2wBana9HXr1avn2m3Xrp3pMXDgwIzb9m3wHC0BBRruvfde++CDD2zkyJE2fvz4gj6Bd9991x599FFr3LixfeMb37DOnTtX+/EuWrTIpk6dmvV+GzVqZNdcc03W27FBegEFLvWZ+/rrr9vRRx9tw4YNS7/Bf9Yq6PfPf/7TXnvtNVu7dq1t377dff51797d+vbt6/4e9HlbUXnmmWdsyZIlFVVLrL/uuuusfv3w/9V58803bf78+bZu3TrbuHGj1alTx30Wd+jQwcaMGZPRvx2JHVXwIl/7WrZsmc2ZM8c++ugj56hj1t9lly5d7Pjjj8/4mHNpZ8WKFfaXv/ylgjNNvfrb3/62NWnSJHUF1iCAAAIIIIAAAgggUIUC4d8KqnCHNI1APgQUSHr++eft73//e7msHX2xVmBUD33pHDp0qAs0HXLIISl3rbqffvppyvV+hb68HXfccXbWWWe5oJBfHvacaZt+WwVZzznnHDvqqKP8Ip5jJqCghYKKKi+//LKdffbZ1rBhw4I9y3/84x+2bds291DQ5dxzz632Yy0uLjYFa7ItCtpS8ifwr3/9ywU9586dayUlJa7hI444IqMdqP5vf/tbW7p0aZn6mzdvNj0UGH3vvffsyiuvrPBzVcHPbO6HsKxOBTwV2A9r5+OPPzY9dEzHHnusTZgwIWUAtczJpHiTz33NmDHDnnzyyXJZn6tWrTI9Zs+ebRdccIGNGjUqxdH8e3Gu7ejf1jCztDsLrMxHtmqgOV4igAACCCCAAAIIIJCVAAHQrLioXAgC+jL9+9//3mXR6XiUAaPszK5du7pnBUz0Bfb99993wVF9kdWX0B/96EcZBZt69+6dqKespQ0bNtiWLVvcqe/YscMFrvRl/aqrrrKOHTtmRBJs02+gL+bKOtJDrxUIUNbo4sWL7dJLL/XVeI6RgO5TBeJ1P33hC19I3GfBU/zlL3/pghladscdd1irVq2Cq6v1df/+/V1gStnKX/ziF6t132E7a9Gihct0C1uXvKyQA8vJx5rLe32+3XXXXW7TESNG2CWXXJJLM2m30WepAt/K9lTWZi5FQa/f/OY3tnLlSrd5s2bNXNaoshY/+eQTe/vtt132vbJKde/feOONdtBBB6XclQLyKvrczyWbUJ/hv/71rxMZ//rhafjw4a7HwJ49e1yA76233nL7eOONN6x58+Z23nnnuffZ/ief+9IPfj77Un+POmb1bpCvgp86Zv179ac//ck9f+lLXwo93Mq0o88u/QCYadm7d6/NmzfPVe/WrZvp2lMQQAABBBBAAAEEEKgpAQKgNSXPfnMWUNanuhCrqJuruuYOGDCgXHvqFv+HP/zBBUMVEP3jH/9o3/zmN8vVS15w2WWXuS70weUKuqr73xNPPOEClevXr7dbbrnFfvrTn9qhhx4arBr6OqxNX3Hnzp327LPPusCqvswqi0fBJjJBvVB8njV8wq233uqC6upmW+hl9OjRbtgHBRNzCTbl+/z69etnV1xxRb6bpb0QAQVY77nnnjLZhgo6aogRnwEaslm5Ra+++moi+KkfAK6++mpr06ZNot7pp5/uApIKsOqHKnWRP/nkkxPrk1/4AGjPnj3tBz/4QfLqCt8rg9IPd6IgogLHwWC5hk1R134NVaEfpl588UUXsFVX/WxLvvalQKKOQ0WfIf/v//0/048TwaKeDvfff78bW/WFF15wWaAKlAZLZdtRN3v9W5ZpmTVrViIAesopp2S6GfUQQAABBBBAAAEEEKgSgYoH3KqS3dIoArkJKFty5syZbmMFP5XVGRb8VAV9WQuOOaZMUHXjzKUoc+XII4+0m266yQWE1IYClw8++GCZAEEubaurrjKMguNBPvbYYwU3SUgu58Y25QU0zmEUgp/+yJWBWgjBT388PFePgLIXfZdlZbpr+IPbb7/djdXpj0AB0YqKAqC+KLM9GPzU8oMPPtiuvfZa88E6Be8UqAsr+sxVlqZKuiFNwrbVMgU+ldWporGdv/a1r5UJfroVB/6jz/oTTjjBv0384JZYkMGLfO5L2Z0+6Kzu7cnBTx2OxqdWJrCK9q1/75JLvtpJbjfsvYLHupYq+gxRgJaCAAIIIIAAAggggEBNChAArUl99p21gLI/1c1PRV9QK+qCruzME088MbGfBQsWJF7n8kKBIGWcapIlFWWFKmMzH0XZdj4wpi/6yobKR1Fb6mrq3XJps6ioyGXSVmbmZgVTdBwKrFSm7N6927Xjhw7IpS0di3zVFV1f1CtT8uFbmf0Ht9UYfcqk27VrV3Bxtb/WfaKsax+0qfYDyHCH/j6o7D2Z4e7SViuk+0gHqs86daNWl/Rf/OIXNnbs2KyHY9DfmP8c05APqbIoFSDzGe/K8AwL3umYfOamXucSAA124x8yZEja8UY1KZ0v6k2QbcnnvjQEgS8alzRVUeaqLxqrNbnkq53kdsPe699a9ZRQ0b9tPsAdVpdlCCCAAAIIIIAAAghUhwBd4KtDmX3kRUCBL/+lTll0qcY4S96ZZin2WaPLly9PXp31e32R0+Q1Gq9TRV8qg9lCWTf4nw2UTdXtwDhpPmCgL93KYs2kaExSdfFX+epXv2qanOTpp592szX7yZ3UdfKwww6zL3/5y4ks1nRtf/bZZ65bvibCUWBNReeuIK2yeU477TQLm7U5eCzq9qispEceecRlUSkwp6D0r371q3S7LrdOATU5a/KOYGBBYwVq7Fdlp/Xq1avcdsEFyhx77rnn3EQsmoxI95OKZojWWHqagCpVG8Fzqoyvglw//OEP3X7bt29v3//+991rjX24adMm99pb640yjr2xhm/o06ePqxP8jyaWUZbd6tWr3Xiyfp3Gy9R9qcBVsIuvX5/J89/+9rfE3466CgcnvQma6O9BPzSoy6seyrT2wXJl+GlGbd0L/lwy2XdV1lH3bt0LMvMZhfpRQ0Ev3UsKwP35z392h6CJedT1XlmJP/7xjxP11f3a/xCSfKw6d2Wnq239Xes6yiFolst9pON6/PHH3e68r95onE4/uZbuZWW+V7YoyzAs0zCbdn0ATNtozM90RZ/TPjvTfwYm1/fd37U8l7FxdTx+fFF1x09XdL18CVr7ZRU953Nf+rFHRUHpdP8maFgAfZ7peP3nSfA489VOsM1Ur6dNm+ZW6bMn+CNkqvosRwABBBBAAAEEEECgqgUIgFa1MO3nTUBf6Hy2ngKFmrwik6IAmSbhyGfR2HF//etf3ZdMZYHqi2UmY4FWdAyacMOXYCDML0v1rC+8mrBERUFeBXcU5AsWBXA0Ecl9993nZrE/44wzXHAmWMe/VgBLZsGAg9Ypi1QBSD00WZOCQ8mBiOCxKAigbrPBoGUm3Wb9cehZWYQ65rDZhxVg0vlOnDjRjXl30UUXBTdNvNZEVpqFOngcfqWOV22rjTPPPNPZ+HX+OXhOlfHV/euvU/Ba6xz9cr9PPQczKHUMwaK2FGTQfej/LoLrlbWrsWUVkFTgLvk6Beumeq2AtT+u5G7JQRPdJxq2QcHy5KLt//d//9dlS2vswpouL7/8sk2ePLmcmX4oeOWVV9xxKlPRn7d31w8ICjD5H2EUjDz11FNDT0djFPsAlCZA88G0oFku95GugT+u4I613F+f4D0TrFMTr4PHWtHndbBrvLdLPubg51Eu97PGFk03vmhwf7o+vvjMfP8+k+d87kt/yyr6USNd0WerPleUKRvMlvXb5Ksd316qZ9n5Sa+OP/54htBIBcVyBBBAAAEEEEAAgWoVIABardzsrDICwS/FuXR/rMy+k7fVF01lNPljUiZZPgKg6iLuS0Xd+3295GcFcVSUzagMLmV9KhCp2ZYVrFV55pln3JfpsMwcBQs1UY/PkFS2pwK+MtfxvfTSSy6QqKChsmB9FqNrOOk/weEB5KXAtcZuzbSoi/Ldd99tH374odtEQRR1p1Q7CvrpGBQEVCBUWZDKqkzODNYxK8PSdwtXV1yN8aesPnV9fuedd1zgS/tSwFABq3QznlfWN+zcL7zwwoS3Znr2Wbsao1CTzqgkZ9A9+uijiexMBUYGDRrkzkvXSd3PdS46dwWNNFbtddddV2UZmJpZWsE9HYeyRDUurwJyykr0AUM5KzAo95oqb775pj311FOJ3es663j1t6uAjTI09besR1g55phjEuej8RRTBUCDQ234rt3J7eVyHykD2E/kph849EOHikxHjhzpXhfSTNsaZ9OXigKzwc/0zZs3+83KPAcDoMosVDBbGdCqr88VZUfqs0Hmle1yvWTJksS+lZ1alSXdvuTmg/AVBUB1jD4Aqs82fYb77O98tZOJgx/7U/9OZhpwzqRd6iCAAAIIIIAAAgggUBkBAqCV0WPbahXw3fe00+CX5Wo9iMDOghlLGkuyskXnF8xyTA54ZdO+ZjJWF1tfFOTRF1HNYu8nJVHQStk5wUCBgooPP/xwIhh3wQUXlAkoKjNOwVDNDq1glo530aJFdvjhh/tdlXtWIFZdcnMJzEyfPj0R/FTXXs0gHcycVDBTwYmbb77ZBTiVaajJQIL3h4K9Pvipbu7JQSsFlRQAU9dinb+CKukCoDrBXH3L4fxnQXAiL8327AOg6pIdlummAKcf1kFBYWV4+ixDNanuvbrmP/nJT1xwSAEWZfWmGoMx1XFlulwBGmVHfu9733OzVPvtFIjStfDdYZUhWlMBUB/g9sem++ArX/lKIgtaXurK//vf/97mz5/vq5V51n2h+0/DQygAGZb5rXvIB0DV5T/d5C/Z3ke61j6TUgE/HwDVZ1G6/ZQ5iWp8o2CkL/6e9u+Tn5Vh60sw0OmX6Tm4PHmGeq33n5+6z6644oqcf5RSAFzBcBX9IJKu27mrVIn/VLQvn7WpXWTy41FwwjJt64dpyFc7FZ2qfnTx979+lMnHD4MV7ZP1CCCAAAIIIIAAAghkIsAkSJkoUacgBHy2pQ4mmFlUUwcX/GIX/GKey/Ho3O6///7E+ILK3Mwk2ydsXwpGKqMwuSgYo+XKklTRPufNm1emmgJlvuunAlXJ2ZSqrECFgqvK7lFRpmGqouDdt771rZyCn2pTwUhflA0ZDH765eqeqsCVigJxwWwqv0yBPwXolD0aVpQ9p7HzVBSQSFcq45uu3WzW6drpnPTQ2JrB4KdvR5lfwbFpKzovv10uzwrKKcgdDGL5doIZYBUFwfw2qZ6VTfrf//3fFT7C7kltq+xmFf24oGC4v4f9/vQ3osBZMHDn1+lZPxYEMzqVBZpclK3sPw98wDS5jt4Xwn0Udlz5XKbPMB/AVzawAsepytSpUxOrUo0V611VUQFtjeepTHldLz+2p9Ypm/dnP/uZBYN+Wp5JUdakxlNWINt/ZmayXS51MtmXH9pA7Sffr2H7DNYJTnyXr3bC9hlcph9wfNFnEwUBBBBAAAEEEEAAgUIRIAO0UK4Ex1GhQPALXFigRQ1o3DM/9lhYgwpgKCslH6Vx48aJZvxEKokFSS/U/Tc5SKUv8Moc1YQfGk/Qf1lVkO+yyy5LaiHzt+3atUv5RVlf6DUhzaRJk1yD6j6qbr2+BAOiqYKFqqugox7K9lFmYaoi61wDuQok+a6wCsamy8JSpqQyWlV0TMGSyYQwclEWnYYK0LiFmqwoeH2D7VXGN9hOZV4rW1GPiorP/lI9H/yraJtc1utYwoLTakvXX8FYBXuCWdy57EdBKd8dON32+ttKLhqz1pewwL5fp88WZdD6gHEwoKQ6mmnbd18PGwdUf+u+BIOlfpl/LoT7yB9LVT4rg1KfK/qM1PAOEyZMKPf5pOE5pkyZkjiMVJmOMlMmuf4+NV6vPqP836muufbzpz/9ya1XHY2Pe+mllybareiF7i8NF6EMaxVNGKchRKqiVOe+quL4w9rUv78aZkJFP87o2lMQQAABBBBAAAEEECgUAQKghXIlOI6sBHywMHkjBS1+97vfJS9OvNeX5XvvvTfxvjIvgkHPYDfysDb9jNJh64LLlMmk7Mpcg4bBtlK9Ds4k7gOMvq7vQqqgT7CeXx98Vhadgo1yUGZXqgBYcJtsXgcncdJEVumKAiN33XVXuipl1ikYp+Czgp0KRKgEA2t+WZmNMnwTdEv2zbCJnKrpmHU+Oi+dn4oCur5U5px8G7k++wCoP65c29E9l8l4jMFr4PcVzCAPW+/rVfSswI6yqGWr4H9yN3gfAFUgtTI/tgSPsTrvo4rOP9v1559/vssqV3BME3IpMKmsYF1LLXv99dcTAWXfdqoAqLJ2NWyBxrNM/rzRjxgKTisz/5ZbbnFNqW394JPpeMoK0CoYq6IfXXxmuVvwn/8owBfMVg2u02tlvFc0w7zqZbIv1YtS0Q8D/t9muVMQQAABBBBAAAEEECgkAQKghXQ1OJa0AsExJPMx5mbanWWwMpjNlmuXfHXbVOahHscee6wbxy854yyDQ8mqih9DUBslB1Z8F1MFyzTeZqZFFskBiUy3TVUv2H01OKZnqvoVLVemrSZw0viO27dvr6h6zuvT+ebcaIoNFbRV124FHpS15oMPKapHfrGCZqeffnpO5xH8e/XdsnNq6MBGCrT9/e9/d5sHJ0NSlq3uMxVlJfvsRLcgy/9U532U5aFlVV0/5uizZOLEie7HEmXN6hEsGn5CGZ0+CzQ5Wz5YV5+P6T5rNNSFMm/1d6HPsVWrVmUUANXfkB+rVgFuBTLDfthSADf4w0Lw2PQ62FMheZ1/n+m+VD/470G2P2L4YT3y2Y4/h+Rnubz22mtuse7dIUOGJFfhPQIIIIAAAggggAACNSpAALRG+dl5NgLBoEVy4M63o7Ez77jjDv/WPSvr7Ec/+lGZZfl4ExzPsKIA6A9/+EMX5AzuV1+ug0Hd4LqqfK3MNJ+R5wOe2p++uPvJgrLdf7qx/bJty9fXF2pf0gVEfJ10z3/729/KZG0pqKDZ1dWuH05BAcRgFmi69tKtS+Wbbptc1imj8dZbb3UZn357BdQVHNK56RwV6A1mPvp6tfHZ36MKSgbHi8zFIhgADXaD99mfajNd9/dM9lld91Emx1LZOupGrqEonnrqqUT3crWpe1TZ3RdddFGZ8ToV6K5M0dirCoCqBD+nU7WpIPaTTz7pVitge+2111pwMqHgdt0OZOmnC8JXlL2fzb6032CwVzO7V1SCPROCx5KvdlLtXxNP+c9sDU2gjFwKAggggAACCCCAAAKFJEAAtJCuBseSViCYERXM5gpupKBBMFCqdZXtdhtsP/g6OKaixsNMV/TlM/hlNF3dql4nD28SDMAqW0h+CoQqSKQZ4DMt6cbnzLSN5HrBoHImX/yTt/fvlZXku6zqHjrrrLPcTPHJ2Xk33nhjmeCM3z7b51S+2baTrr487r777kTwU5MdjTwwkVPyUAEKzqUbEiLdPuK2TveTgsG6PhovsjIBGnWz7tWrl61YsaJMN3gfAFUXbmWAVqZUx31UmePLdlsFJX/+85/bmjVr3LAB+qyRof879H+jarey425qSAxfKgqAfvDBB/aHP/zBVdexfOc730k7c3mPHj1Mj1xKtvvSPnTf6l7VPeuD+On27TPndS7BQH++2gnbt344Ulariu794ORrYfVZhgACCCCAAAIIIIBATQgQAK0JdfaZk4DGxNMXOmW46Eu0ApDBL7o5NZrjRvoi6yfbUfd1jQsYlRLM+gzOZK9sLHX9lK0yedSFMdVYfNVxrsEJfFJl/GZyHL6rsgICN9xwg+WjO326/abyTbdNtuuU3ea7Wmum5fHjx2fbRK2rr79TBUAVSFKQKPmHkmxBNHmYAqAqCjQfd9xxiQnYBg8enMgszrZdX7867iO/r+p81o8lYT+Y+Emq9Bnft2/fSh1SMJNd2dCpij7rNCa0ho7Qfq+55prQY0u1fTbLc92Xgp8KXmrYl0wCoP6+Sf7BLV/thJ3znDlzzO93xIgRiaB2WF2WIYAAAggggAACCCBQUwL0UaopefabtYC6bfuZrzUWWjBjKOvGKrGB9h2c1EjdYaNU/OzWOuZgVq3eBzNZ083urrpVXYLBbR9sTrVPZa0qCKWHxvzzRQEvTQykoqBKVQc/tZ90vlqfj/Lhhx8mmona/Zc48Gp+oQCoL8Fr5Jdl+6zJmPwYkbrv3n333cSEWpXt/q5jCR5j8t9ptsda6PUVQFu6dKk7zFQ/vGh8zq9//evu8f7776c9pWAPAf2oE1b02aCJ0xQs1XX85je/WWWzlld2X/76a/KndOOP6kcRP4xHWIA/X+0EPfXv4QsvvOAW6Ue0L33pS8HVvEYAAQQQQAABBBBAoGAECIAWzKXgQDIROOmkkxLV9KW5uoN0yh7TeJJ+hnJl5mhG40IqFXUXf/nllxOHG5xpWgt79+6dWOczJxMLQl7oi31VFWWA+i/xCxYscN1mU+1L2WPq6q2H6voSnCxL1y5VUVAhWDdVPS2vjG+6dsPWpZr0JJgRm+68lKlM+bfA4YcfnqAI/g0kFv7nhbIBfXZt8rrge2UW+m7uClZOnz7drdZwF+ruXVHJ532U6j6p6BgKYb3uZT/+pgKRX/7yl0MPSz9g6Dz1WLhwYWgdv9CP/6n3YQFQZVLeeeediXFHL7300sS19G3k6zkf+xo0aFDicDQLfaryxhtvJFYpQJ9c8tVOsF1dC//3ouB18IeGYD1eI4AAAggggAACCCBQ0wIEQGv6CrD/rAQUsBs1apTbRoEfTQLz9ttvp2xDmYHPPfdcyvXZrFBWkfYXbO/yyy+vkYmM0h23AsMzZ84MrfLqq6+azx5UcDE5e/DEE0+0Tp06uW2XLVtmzz77bCKrLdig7CdNmuQml9LkF1VRNCbpV77yFde0gh5PPPGEG/4geV/qrv/0008nFge/+AcnU1myZEnii3qi8oEXuq6aOMtP4KF1um9Slcr4pmozuDw44ZO6zYaVYBdiP/Nycr2//vWvFrw26c4peds4vh86dGgiGKZsQ/0thJVHH320TBZxuuCiusH74q+V9pPJ+KKVvY+Ck9r4fftj8c86dgVm9Zg3b55fXBDPuh+Vxf/jH//YlNmoosmFgn+zwQPV5EP+nHVfBzO9g/UUBPRDEyj42a9fv+BqNwbsPffc44ZQ0QqNdRy8jmUqV/KNxnHNx77UrdwPR6JzD8uI1484/nNfw30kf7brVPLVTpBFmbm+aDgOCgIIIIAAAggggAAChSrAGKCFemU4rpQC//Vf/+UyMFeuXOm+zN53332moIMm1NBYnAo+KDNRgS19IQxmKY4dOzZlu36FtvGTA+kLrL5saoZwjTnqs+00XtzXvva1jDK9fLvV+awgjoIiykRT4EBfjtVNV1+efTn11FNNQcZgUQbWxRdfbL/61a/cYmWBKpigwKgmJlGgQoHR+fPnJ4IM7733nluv7o/5LgpMKFtPGbfKNJo4caLpGmqyH11nHdszzzyTyA7VF/BgcFAzOSvzb9GiRS54evPNN9uRRx7pxjfVDOlaru60weCnzkHrksfQC55brr7BNlK9Do59qgC0urTqWNR933fhV6aVJh1RgGvWrFkuE1p/A7pGy5cvd+eUnB2tc4p60d+i726bybnoxxINnaGi++W0006zhx56yL3/05/+5H4MUBanugbrXlI39myyZrWt7rFgNmc23d8rcx9p/F79zeke0LXW38GAAQPc/eIzu7VOPxyo6O9i+PDh7nVN/EdjRCozU59Feugz1d+T+jw977zzEj9uhR2frp9+cNLkX8rSvf32202fYboG+jFHn8+aYd1n4qoNBTeDn3H6/P7tb3+b+BFI/14okzddVqU/Fv2bIN9MSz73pXvs+OOPd3/z+gy+7bbbbNy4cS5jX/eA7t2//OUviUCy6vr7Pni8+WrHt6n96vNGpWfPnu7h1/GMAAIIIIAAAggggEChCZSNfhTa0XE8CIQI6Ivd9773PZeB6L+4+vEfQ6q7RfqCrS+MmWSoBDNawtrTl+ZLLrkkZaZS2DbVuUwBTwV9Z8yY4R5h+5bDyJEjw1a5L9Xf+ta3TMEZfdlWgDDVmHvKrrriiitcICa0sUou1Jf7q6++2h588EFTBqcCoffff3+5VlVPgfExY8aUW6egiWafVgBG4/0p806PYFGQVOsUVFdRgKZjx47BKonXlfVNNJTiha6LgpsKoChbVwEblSuvvNJ8cE1DFWg2ez9MgVz8sAy+WT8b80svveQW6ZyiXsLOM905KYAeDAQde+yxbqgDDWOh8vrrr7tHsA0F0xRwVrf2iopmMlfg2WfeKZCqH2IyKZW9jxTMUpaf/wycMmWK6aGsx1/+8peZHEK11tEPUsGxk/3O5aDPkLCu6r6Of1YAUlnhun6aDE/3v/8b8HX0rB9y9PfRv3//4GLX5T34Waa/L322ZFJ0nNkEQDXRVj73de6557ofanTPqlu9Pp/DioKfqpuq5KsdtR/8MSKTf1tTHRPLEUAAAQQQQAABBBCoDgECoNWhzD7yLqDAgybEOOGEE1zGj7rB++zM4M7UnVtfWjVOp8brzLYo60gBEQU2lF2nL5fBDMNs26uO+j169HCzGT/22GOm7Mxg12dlF2qMPWV0pivKMFSQ7amnnjKNr5k8+7BclV2nYJ2Cj1VZ5H/ddde5L9vKdvz0008Tu1NXTx2njsWPx5hY+Z8XCmbddNNNLlCiQFXwPtE9IQ9N3KHuuD4AqnPWTN5hJR++Ye36ZZr8Sfe2AhzB2az9ev98xhlnuHtx8uTJZUyU8aYMQGUoy06BcGWRrl271l1H343Yt1PbntXNWsbKmPRjF8pAP5IoO/iiiy5yY1L6AKiCaemKgtI+AKrhFzL9e8jHfTR+/Hj3I4X+zsOKz7DUuuAEZ2F1q2OZ7k39sKDPD32O6lk/olRkHDw2ZfHqb133vX4UUZarL2pfrhdeeGHBf077Y870Wf/mXXbZZe7fIWXy6wcNf+6653R99ble0SRE+WpHfzt+vGWN+5nq8zLT86MeAggggAACCCCAAAJVLVDnwP9A/9+3h6reG+0jUEUCCvBoEhvf3V1BHgW3akuw55133rF7773X6WqiqK9+9avutYJ9Chhu3brVZazm6qFsJnVZ1ZdnBYN9V+wqupxpm1VQUME8ZfYpgKIgdaZFwWB56Hy0bbpu7sE2q9o3uC//2g+/oPP1E0KlOledjwIiyvrUeQW7/fr2eC4voK7r6j6uzwoFRb2vulcruKai4SDU3TxVmT17tj388MNu9U9/+lMXoEpVt6ruI00kpC7g6qate8WPF6khHjTZj4oCu3785FTHV9XL9b8bmQaIMzkWfe4rs1Sf/QrC6Tr5a5jJ9lGuowxYfQ6qaNxUBfBzKflqJ5d9sw0CCCCAAAIIIIAAAtUpQAZodWqzryoTUMBHX/z1oPyfgIIB6lqaSffS/9uq/CsFCjMNFpbfOr9LFNzJtJtx8p4VwFWAUI98lHz5hh2LArwabiGTUkjXJ5PjLZQ66kaePEmOfjTwk8woqFTRrNbKSlZRBp6yxHMplb2P9KOEHslFmcy+aBb1mi75DH7qXPS5L/dCyG6tblvdm8p2rWzJVzuVPQ62RwABBBBAAAEEEECgqgUyT52q6iOhfQQQQAABBKpQQFmSt956a2LSrLBdaciA4uJit0oBpnRBO40hqYlgVMJm3XYraug/GvNW56KiyY9SjWlbQ4fHbhFAAAEEEEAAAQQQQACBahUgAFqt3OwMAQQQQKAmBNRdWjOIL1u2zG6++WbTuMEaZsAXZX6++OKL9vTTT7tFGpfy/PPP96vLPKuugp8PPPCAW66s5JruXl7mAA+8UfdoHaeyIydMmJC8mvcIIIAAAggggAACCCCAQK0SoAt8rbrcnCwCCCBQOwXUXXr06NFugqOSkhK777773HiRflIzjaEaDIieeeaZ5SbSUQapJqdas2aNBScY0sQ8TZs2LShYzYB+04HJv1T8mKDuDf9BAAEEEEAAAQQQQAABBGqhAAHQWnjROWUEEECgNgpohmyN//rUU08lMiQ1CVKwaMxPTRg0YMCA4GL3WhPG+MmR/MrjjjvOTj31VP+2oJ5r49iYBXUBOBgEEEAAAQQQQAABBBAoGAFmgS+YS8GBIJC7wLp162zevHmuAY1bGBa8yb11tsQ3fveAxvlctWqVeyib00+m07t375Qzamu28ccee8yNEaoJ1zTu5xFHHJExDvdRxlRURAABBBBAAAEEEEAAAQTyKkAANK+cNIYAAggggAACCCCAAAIIIIAAAggggAAChSTAJEiFdDU4FgQQQAABBBBAAAEEEEAAAQQQQAABBBDIqwAB0Lxy0hgCCCCAAAIIIIAAAggggAACCCCAAAIIFJIAAdBCuhocCwIIIIAAAggggAACCCCAAAIIIIAAAgjkVYAAaF45aQwBBBBAAAEEEEAAAQQQQAABBBBAAAEECkmAAGghXQ2OBQEEEEAAAQQQQAABBBBAAAEEEEAAAQTyKkAANK+cNIYAAggggAACCCCAAAIIIIAAAggggAAChSRAALSQrgbHggACCCCAAAIIIIAAAggggAACCCCAAAJ5FSAAmldOGkMAAQQQQAABBBBAAAEEEEAAAQQQQACBQhIgAFpIV4NjQQABBBBAAAEEEEAAAQQQQAABBBBAAIG8ChAAzSsnjSGAAAIIIIAAAggggAACCCCAAAIIIIBAIQkQAC2kq8GxIIAAAggggAACCCCAAAIIIIAAAggggEBeBQiA5pWTxhBAAAEEEEAAAQQQQAABBBBAAAEEEECgkAQIgBbS1eBYEEAAAQQQQAABBBBAAAEEEEAAAQQQQCCvAgRA88pJYwgggAACCCCAAAIIIIAAAggggAACCCBQSAIEQAvpanAsCCCAAAIIIIAAAggggAACCCCAAAIIIJBXAQKgeeWkMQQQQAABBBBAAAEEEEAAAQQQQAABBBAoJAECoIV0NTgWBBBAAAEEEEAAAQQQQAABBBBAAAEEEMirAAHQvHLSGAIIIIAAAggggAACCCCAAAIIIIAAAggUkgAB0EK6GhwLAggggAACCCCAAAIIIIAAAggggAACCORVgABoXjlpDAEEEEAAAQQQQAABBBBAAAEEEEAAAQQKSYAAaCFdDY4FAQQQQAABBBBAAAEEEEAAAQQQQAABBPIqQAA0r5w0hgACCCCAAAIIIIAAAggggAACCCCAAAKFJFC/kA6GY0EAAQQQQAABBBBAAAEEEEAAAQQQiJ7A3uvHRu+gC+SIG9wxrUCOJL6HEdkA6Pr1623jxo1WUlJi27dvt507d1rjxo2tefPm1rRpU2vXrp0deuih8b1ynBkCCCCAAAIIIIAAAggggAACCCCAAAIIVCgQmQDojh07bM6cObZkyRJbtmyZffbZZxWeXKtWraxv3752+OGH27Bhw6xBgwYVbkMFBBBAAAEEEEAAAQQQQAABBBBAAAEEEIiPQJ39B0ohn866dets+vTp9vrrr9uePXtyPlRlhp500kk2atQolyWac0NsiAACCCCAAAIIIIAAAggggAACCCBQRoAu8GU4snpDF/isuHKqXLAB0NLSUpsyZYo9//zzFozRdurUyXr37m29evWy9u3bW7NmzdyjYcOGrhu8usQrO3TNmjUuU3T58uW2devWBI66yV988cV21FFHJZbxAgEEEEAAAQQQQAABBBBAAAEEEEAgdwECoLnbEQDN3S7TLQsyAKrxPX/3u9/Z2rVr3XmoK/uJJ55oI0aMsJYtW2Z6bol6H330kb366quuC73PIlUA9NJLL6VbfEKJFwgggAACCCCAAAIIIIAAAggggEBuAgRAc3PTVgRAc7fLdMuCHAP0vffec8HP1q1b23nnnWeDBw+2unXrZnpO5eoddthhNmHCBNfWjBkzbOrUqTZ37lw7++yzrW3btuXqswABBBBAAAEEEEAAAQQQQAABBBBAAAEE4iFQkAFQBTu//OUv25lnnmnq2p6vou7vp512muv+/vjjj+erWdpBAAEEEEAAAQQQQAABBBBAAAEEEEAAgQIVKMgu8J9//nmlMj4ztdbYonXq1Mm0OvUQQAABBBBAAAEEEEAAAQQQQAABBEIE6AIfgpLhIrrAZwhViWq59yuvxE4r2rQy3d0raju4nuBnUIPXCCCAAAIIIIAAAggggAACCCCAAAIIxE+gIAOg8WPmjBBAAAEEEEAAAQQQQAABBBBAAAEEEECgJgQKcgxQD7Fjxw4rKSmpcKKi7du32+zZs23p0qW2a9cu6969uxtDtHnz5r4pnhFAAAEEEEAAAQQQQAABBBBAAAEEEECgFgoUdAB0/vz59sgjj9gpp5xi48ePD708O3futLvuuss+/PDDxHoFQufMmWPXXnutdenSJbGcFwgggAACCCCAAAIIIIAAAggggAACCCBQuwQKugv8ggUL3NXQ7O2pykMPPZQIfrZu3dr69evnqm7bts0FTzWhEgUBBBBAAAEEEEAAAQQQQAABBBBAAAEEaqdAQWeALl++3F2VXr16hV6d1atX2zvvvOPWnXfeeS5TVBMbrV+/3iZOnGh+/ZAhQ0K3ZyECCCCAAAIIIIAAAggggAACCCCAAAIIxFugYDNAd+/ebRrbUwHNHj16hF6FmTNnuuWdO3e2MWPGuLpa0L59ezv66KPdusWLF7tn/oMAAggggAACCCCAAAIIIIAAAggggAACtU+g4DJAV6xY4QKfRUVF7mq0bNnSTW4Udmneeustt7hr16727rvvlqnSokUL914B0OC63r17W5MmTcrU5Q0CCCCAAAIIIIAAAggggAACCCCAAAIIxFOgzv4DpZBO7dZbb7Vly5ZV2SH9+Mc/drPEV9kOaBgBBBBAAAEEEEAAAQQQQAABBBCoZQJ7rx9by844f6fb4I5p+WuMlkIFCi4DdNiwYdatWzdTF/jXXnvNDjroIBs5cmS5g1f259atW61Dhw42YMCAcuu14KWXXnLLNYu8Lz4z1L/nGQEEEEAAAQQQQAABBBBAAAEEEEAAAQTiK1BwAdCTTjrJaSsx9Z///KfrDj98+PAyWZvqHj99+nRX74wzzrCjjjqq3BX67LPPXABUM8iPHz++3HoWIIAAAggggAACCCCAAAIIIIAAAggggED8BeoW6ilq8iON16kybdo027t3r3utzNBHH33U9u3bZ82aNbPBgwe75cn/2bJli1vUvHnz5FW8RwABBBBAAAEEEEAAAQQQQAABBBBAAIFaIlBwGaBB99NPP90WLFhg8+fPdxMh9e3b1xYtWmS7du1y1caNG2cNGjQIbpJ4vW7dOveaLu8JEl4ggAACCCCAAAIIIIAAAggggAACCCBQ6wQKNgNUV6J79+6mIKhKSUmJC4T64OfRRx8dOjaoq3zgP37m9z59+vhFPCOAAAIIIIAAAggggAACCCCAAAIIIIBALRMo6AxQXQtleXbt2tXmzp1rn376qbVt29aGDh1qmiwpVSktLbWFCxe61f37909VjeUIIIAAAggggAACCCCAAAIIIIAAAgggEHOBOgcmG9oft3PU+KCaIV7lkEMOsbp1CzrRNW78nA8CCCCAAAIIIIAAAggggAACCNQygb3Xj61lZ5y/021wx7T8NUZLoQIFnwEaetQVLKxXr561adOmglqsRgABBBBAAAEEEEAAAQQQQAABBBBAAIG4C5AaGfcrzPkhgAACCCCAAAIIIIAAAggggAACCCBQiwUKMgCqCYxWrFhRZZdFvf5nz56d6CZfZTuiYQQQQAABBBBAAAEEEEAAAQQQQAABBBCoUYGCDIBqsqOJEyfao48+ajt27Mgr0Mcff2y33nqrPfzww7Z37968tk1jCCCAAAIIIIAAAggggAACCCCAAAIIIFBYAgU5Bmi7du1M43i+9tprNm/ePDvmmGNs5MiR1qlTp5z0lPG5aNEie/XVV03ZpXrfsmVLa9y4cU7tsRECCCCAAAIIIIAAAggggAACCCCAAAIIREOgYGeBX7NmjT344IO2du3ahGTPnj3ti1/8ovXu3dt69OiRNoBZVFRky5cvt2XLlrmg56ZNmxLtDB061C6++GJr1qxZYhkvEEAAAQQQQAABBBBAAAEEEEAAAQRyE2AW+NzctBWzwOdul+mWBRsA1QmUlpbayy+/bNOnTy83XmedOnVcFmfTpk2tefPm1qhRI9ddvqSkxD777DMrLi4uZ9ClSxc77bTTbNiwYeXWsQABBBBAAAEEEEAAAQQQQAABBBBAIDcBAqC5uWkrAqC522W6ZUEHQP1J7Nu3z95++23XJV5ZnQqMZloUGO3Xr5+NHj3aPWe6HfUQQAABBBBAAAEEEEAAAQQQQAABBDITIACamVNYLQKgYSr5XVaQY4Amn6LGA1XWph4Kfn744Yeua7u6tSvjU49du3a5LvHq1q6HxhHt27evHXbYYVa3bkHO9ZR8mrxHAAEEEEAAAQQQQAABBBBAAAEEEEAAgTwLRCIAGjzn+vXruzFANQ4oBQEEEEAAAQQQQAABBBBAAAEEEEAAAQQQSCdAamQ6HdYhgAACCCCAAAIIIIAAAggggAACCCCAQKQFCIBG+vJx8AgggAACCCCAAAIIIIAAAggggAACCCCQToAAaDod1iGAAAIIIIAAAggggAACCCCAAAIIIIBApAUIgEb68nHwCCCAAAIIIIAAAggggAACCCCAAAIIIJBOgABoOh3WIYAAAggggAACCCCAAAIIIIAAAggggECkBQiARvrycfAIIIAAAggggAACCCCAAAIIIIAAAgggkE6AAGg6HdYhgAACCCCAAAIIIIAAAggggAACCCCAQKQFCIBG+vJx8AgggAACCCCAAAIIIIAAAggggAACCCCQToAAaDod1iGAAAIIIIAAAggggAACCCCAAAIIIIBApAXqR+3oi4qK7LnnnrM1a9bYp59+art3787oFE499VTTg4IAAggggAACCCCAAAIIIIAAAggggAACtUcgUgHQFStW2N133207d+7M6grVqVPHGjRokNU2VEYAAQQQQAABBBBAAAEEEEAAAQQQQACB6AtEJgC6f/9+e/LJJ13ws169ejZs2DDr3LmzNWvWzCZPnmyNGjWyU045xXbt2mXr1q2zxYsXW0lJiY0YMcLOP/98tz76l4szQAABBBBAAAEEEEAAAQQQQAABBBBAAIFsBCITAF27dq2tXr3alM15ww03WI8ePRLn+eyzzyYCoH6hgp+TJk2yWbNmWc+ePV0g1K/jGQEEEEAAAQQQQAABBBBAAAEEEEAAAQRqh0BkJkHauHGjuyIDBw4sE/zUQnVvTx4LVJmhV1xxhbVu3dqeeOIJ27RpU+24opwlAggggAACCCCAAAIIIIAAAggggAACCCQEIhMA3bp1qzvodu3aJQ7ev2jatKkVFxf7t4nngw46yEaPHm179uyxRYsWJZbzAgEEEEAAAQQQQAABBBBAAAEEEEAAAQRqh0BkAqAHH3ywuyLbt28vd2WU5akgZ9i6jh07uvrqQk9BAAEEEEAAAQQQQAABBBBAAAEEEEAAgdolEJkAaJs2bdyV2bBhQ7krpACoSliQU2OGqmhiJAoCCCCAAAIIIIAAAggggAACCCCAAAII1C6ByARA27dvb/Xr17dVq1ZZUVFRmavUqVMn9/6NN94os1xv3n33XbdM3eQpCCCAAAIIIIAAAggggAACCCCAAAIIIFC7BCITAG3cuLENHjzYPv/8c3vzzTfLXKUhQ4aY1r/++us2Y8YMKy0ttb1797p68+bNc3UVQKUggAACCCCAAAIIIIAAAggggAACCCCAQO0SqB+l0x05cqSpS3ufPn3KHLYmOzrhhBPsxRdftMcff9wmT57sZqW7I/AAAEAASURBVIbfuXOnq6f12paCAAIIIIAAAggggAACCCCAAAIIIIAAArVLIFIB0L59+5oeYeWcc85xXePnzJnjMkCVBarSqFEju+SSS6xVq1Zhm7EMAQQQQAABBBBAAAEEEEAAAQQQQAABBGIsEKkAaLrrUK9ePfv6179uxxxzjK1cudKKi4utQ4cONmjQIPOTJKXbnnUIIIAAAggggAACCCCAAAIIIIAAAgggED+B2ARAdWnUPb5///7uEb9LxRkhgAACCCCAAAIIIIAAAggggAACCCCAQLYCkZkEKdsToz4CCCCAAAIIIIAAAggggAACCCCAAAIIIBCZAOimTZvsoYcesn/84x9ZXbX33nvPbr/9dnvrrbey2i6Typpkafny5bZ169ZMqlMHAQQQQAABBBBAAAEEEEAAAQQQQAABBKpZIDIB0O3bt9sbb7xhS5cuzYpIM8AvWbLE5s+fn9V2mVT++OOP7Ve/+pXNmzcvk+pucqY9e/ZYusfevXszaitVpaKiInv//fdt48aNqaqkXK6Joz788ENnrGPMplRm22z2Q10EEEAAAQQQQAABBBBAAAEEEEAAAQSyEYjVGKBhJ75//363WIHBmi4PP/ywaZb6dKVNmzZ26623pqsSum7GjBn2wgsv2ObNmxPrW7RoYSeccIKdffbZiWVhL7Zt22YPPvigy2ZVIFNFk0p169bNLr30UjeZVNh2WlaZbVO1yXIEEEAAAQQQQAABBBBAAAEEEEAAAQTyJRD7AKiyRlWaN2+eLzMXKFSXemWWqjz33HP29ttv2yGHHGJ9+/a1I444wlq1alVuf5999plbVr9+fatbNzz5Vhmr2ZZnnnnGpkyZ4jbr1KmT9ezZ0z755BOXzfnss8+a9nvRRRe5SaKS21am6B133GEaYqBx48ZuAqlGjRq5c1u5cqULxl533XXWpUuX5E1dlmmu25ZrjAUIIIAAAggggAACCCCAAAIIIIAAAghUgUBBB0B37Nhhn3/+uTttvVbZt2+flZSUuNfp/rNmzRp75513bO7cua5ax44d01XPaJ2OReOQ+ixOzTqvou7iK1ascK/VHX7q1Kl22223lQty+uO+4YYbrHv37q5+Zf+jMU4V/NSxfOMb37ChQ4cmmlQX/YkTJ7pxUzt06GBf+tKXEuv8i/vvv98FP3v06GHXX3+9NWzY0K+ySZMm2cyZM+3OO+9046gqcBssldk22A6vEUAAAQQQQAABBBBAAAEEEEAAAQQQqCqBshGtqtpLju3ecssttm7dujJbayzPbMfzbNq0qY0ePbpMO7m8+dvf/uaCn2rvtNNOs/bt29tvfvMbGzdunA0bNswFQRUIVbAxLMPTZ4DmMxt19uzZ7lROPfXUMsFPLVQ26OWXX2733nuvvfbaa+UCoD5LVBmf11xzTZngp7a/+OKL7aOPPrLVq1fbggULyrRfmW3VNgUBBBBAAAEEEEAAAQQQQAABBBBAAIHqEAjvh10de85gHwoyDhw40Bo0aJBB7fAqyrT8zne+k5cu8G+++abbySmnnGJjxowxBUJ9Uff34cOH24UXXmijRo3yi8s8+wDowQcfXGZ5rm+UUaosV5WjjjoqtBn5qWu7Apbq0h4ss2bNcm8PP/xwa9asWXCVe60grs5JRZmgwVKZbYPt8BoBBBBAAAEEEEAAAQQQQAABBBBAAIGqFCjoDNBjjjnG9Ni9e7eb4Eddvfv06WMKQFZUFNDThEJhY3FWtG3YenV/9xMp5dJ9XeegGd41xmcu43yGHdOyZcvckACtW7d22Z5hdTSZUf/+/U1jlipYqvFBfVm8eLF7qTFLUxUFUP/85z+b6uocfBf5ymybal8sRwABBBBAAAEEEEAAAQQQQAABBBBAIN8CBR0A9SeroNvYsWNt+vTp1rJlSxs0aJBfVW3PyoZs166d65KvTFBlTWZT8p39qX37gKy63KcrfvxTzdgeLMXFxe5tuu3VzV/ji+7fv99U/9BDD3XbVGbb4DHwGgEEEEAAAQQQQAABBBBAAAEEEEAAgaoUiEQAVADKmtRM5poEqaaKur0/8sgjpgCojqNfv34ZH4qfAEkbaDxOBSMVwFQ3+rZt21q3bt1CZ1pPtwMfhGzSpEm6aubXBwOgymj1QVm/PqwRBT+1fvv27e6YFQCtzLZh+8hkmbJP169f77rqK+M1VZHz5s2b3Wq5qvt/qrJhwwbbtWuXG681bJZ7v53OV5NqqSizmP3j7++N5GfuP/7++Pzh81efC/z7w7+//P8H//+V/P8I/j3//8n/f/P9g+9fSq6K6/fPdAEm9YjVd2vFGNL1ilXylSaaVlGP1uTJmP3nqZ4VlyktLXWLNHRi2Fwsvn5U9h/X+IO/DjX5nO7+rMnjCt23H48ydGU1LBwxYoQLAqorvmZ710Nl1apVtmXLFtM4oKmKn8V+06ZN9uijj4ZWGzJkiJ177rnui1NohaSFPgAaHIs0qYp769f7+lqoQI0+WFT8evcm5D8+AOozTiuzbUjzGS3SGKY333yz6RpccsklKbd5++233ez1qqCxX9X9P1V5/PHHbdGiRaZJoO67775U1VzX/5///OduPfvHn/vvkpR/K/z98fkzadIkd3/w+cu/P/z7y/9/pPrHgv//4v8/+f9vvn/w/Su+3z/7pvrwP7BcMZOdO3e6IOVhhx2WsqbiFH4ybD+0YarKirP4BAT12E33A2RU9q/krzjGH1Jdw+pcXrAB0OB4k9UJUtG+zjjjDDvyyCNdd/y5c+e6Xyb++c9/upnpBwwYYGeffbZ17dq1XDNf/OIX7bLLLrOtW7e6rvSaCEmRfb3X5ESazV2z2yuY+rOf/azCoKR24IOq+gckXfHrlcXpiz54fPHr/fvkZ7/eb1+ZbZPbzvS9hj44/fTTXaZsum30Qap6Kr67fqr6mjhK47lWNMmWfnHybSpTN11h//j7e4X779/DZaT6e+Hvj88fPn/594d/f9NP8sn/f/D/X/7/Kfj/T/7/O9X/T2k53z/4/uE/Kwr9+4cSr5T5qQzQdEXrW7Ro4ar4OUhS1Vd7vm66TFFtH5X9x/Xf/1TXsDqX1zkQXf93GmB17rWCfT300EP2xhtvmIKG1113nau9du1au/POOyvYMvVqdV/XI59l6dKldtttt7ku0QpkKqCpm/Vb3/qWpZtYKOwYlBmqDEd1S1dg4MorrwyrVmbZE0884QKxI0eOtIsvvrjMuuAbWcq0U6dOiV8SlMV5zTXXuGp33XWXpZuZ/vvf/77p+L75zW/a0KFDXfZortsGj4vXCCCAAAIIIIAAAggggAACCCAQD4G914+Nx4nUwFk0uGNaDey1du2ybiGe7nvvvecOSwFGjZGiorEd1AU714dvxzWWp/9oPAqV0aNHu0CoMkM1/oS6U/vxNTPdlWasHz9+vKu+cOHCjDbzQUufCZpqI5+56eurnlLJ/fH79RVt739Zqcy2qfbBcgQQQAABBBBAAAEEEEAAAQQQQAABBKpCoCC7wCv7Ud3KNX6U736tLtDjxo3L2aBPnz45b5vJhq1atXJd3L/73e+6IKiCt8qWzKb07t3bVVcXc2VcKiiarviAZEUBTB8gDQZA1a7eK3PVrw/bl7JafZf34PaV2TZsPyxDAAEEEEAAAQQQQAABBBBAAAEEEECgKgQKMgCqru96BIuCfX5si+DyQnqtMSUUtNRs5dlmgOo8grOxp5u9zJ+zgq4qH3/8sV8U+uxnMFcQOVg0aZMCoBpeoGfPnsFVidfBtoMB0Mpsm2icFwgggAACCCCAAAIIIIAAAggggAACCFSxQEF2ga/ic86peWVB7tmzJ+22yvpU8FOlR48eaeuGrfTBRgVC080o77ft27evG8h327Zt9q9//csvLvOsLvmLFy92ywYOHFhm3eDBg937dF3u/Tpl0AZnVKvMtmUOgjcIIIAAAggggAACCCCAAAIIIIAAAghUoQAB0Axxly1b5iYN0vie06dPtwULFiSCnZq5/be//a39+te/dq2dcMIJoTPBV7SrF1980VVJzsbcu3evKciph7qk+6LZU4855hj3VhMdhRXNLL97926XmaqAabAce+yxbhxQBUiVCZpctF/NdK8yYsSIMqsrs22ZhniDAAIIIIAAAggggAACCCCAAAIIIIBAFQpEPgCq2cxXr15t77zzji1fvtwF8oJBwnzZaSxStfv222+bZl//n//5H3v44Ydd8xqvVIFGzQB/zjnn2Fe/+tVyu3366aftrbfecuODJq9Ud/nHHnvMnUPDhg3tggsuKFNl5syZdt1117nH5s2by6xTsLVOnTr2yiuv2KxZs8qsU2D2kUceccsUwFS9YFGXdmVyKrNVM8EHxxLVpFOaOV5Zqcr8HDJkSHBTN35ortuWaYg3CCCAAAIIIIAAAggggAACCCCAAAIIVKFAnf0HShW2XyVNKxNy2rRpNnv27MQs8cEdaXbzAQMG2JlnnplTJmawreBrZVKqm7uCggparlu3ztRFXF3LNRN8r169EpM2BbfT64kTJ9qKFSvc+kMPPdRlZCqDU5MdaQxOBSEV/Lzkkkts+PDhZTZXoFXn2qFDB7v55pvLrNMbBV/vv/9+U9BS44Kq+/0nn3zijk/rjzvuONdu2Liiu3btst/85jfuvOSm7FMFe5XxqnUa1/Taa68N7dJfmW11XBQEEEAAAQQQQAABBBBAAAEEEIiHwN7rx8bjRGrgLBrcMa0G9lq7dhm5AOiMGTNs8uTJoZmUYZfu6KOPtssvv9zCgn9h9bNZpoCmApvnnXeejRkzJu2m7733nunY33///TLd2LWRgozKptQs935m92Bjv/jFL1yWqyaBUp2wonanTJni6ikQqtK+fXsXTFUgODn7M9iGurorq1XBXAWXVRQE7d69u1144YXWsWPHYPUyryuzbZmGeIMAAggggAACCCCAAAIIIIAAApEVIACa+6UjAJq7XaZbFuQs8KkO/oMPPnCBOiWtKqCpTElleirrUYFDdeHWWJYrV6503cE1cdGcOXNctmWqwGGqfeV7uY5TD01KVFxc7B46j7Zt27oAaKr9KcCoDFGVo446KlU169+/v3uovjJUlWWqwGomRZmoEyZMcFXVxV6Znco2zSRoXJltMzk26iCAAAIIIIAAAggggAACCCCAAAIIIFAZgcgEQDX+5gMPPGAKGiqz8bvf/a61bt069NyHDh1qZ511lk2aNMnmzZtnU6dOtSOPPNJlNIZukOPCli1b2imnnGLdunXLuAWNE6oZ3jOZ5V2Nrj4wvqmCpprAKF0mpj8ABSSzOR6/nX9OZerXp3uuzLbp2mUdAggggAACCCCAAAIIIIAAAggggAACuQpEZhKk9evXu6zJgw46yK6++uqUwU8PoS7c6vqucTlVlixZ4lfl7blNmzY2fvx4F5zMW6NJDambvcqoUaOS1vAWAQQQQAABBBBAAAEEEEAAAQQQQAABBCoSiEwA9KOPPnLnouzGdu3aVXRebr2yLf2EQn77jDYsoEpdunSx888/3wYNGlRAR8WhIIAAAggggAACCCCAAAIIIIAAAgggEA2ByHSB13ieKp06dcpK1tffsWNHVtsVSmU/tmehHA/HgQACCCCAAAIIIIAAAggggAACCCCAQJQEIpMB2rVrV+eqSY6yKZs2bXLV/fbZbEtdBBBAAAEEEEAAAQQQQAABBBBAAAEEEIi2QGQCoOoKXq9ePVNX9n379mWsrhnhVSozMVDGO6MiAggggAACCCCAAAIIIIAAAggggAACCBSUQGQCoJrd/JxzzrEtW7bYlClTMkJcvHixzZo1y02ENHDgwIy2oRICCCCAAAIIIIAAAggggAACCCCAAAIIxEcgMmOAinzMmDGmLu1Tp051maAnn3yyKTO0efPm7ors37/fSkpKbMOGDTZz5kybO3eutWzZ0q666irThEgUBBBAAAEEEEAAAQQQQAABBBBAAAEEEKhdApGJChYVFdnzzz9v69evd1do4cKFpoeKgptNmjSx7du3l+ser27z99xzj1u3d+9eU5A0uYwaNcrOOOOM5MW8RwABBBBAAAEEEEAAAQQQQAABBBBAAIGIC0QmALpt2zZ75ZVXQrlLS0utuLg4dJ0yRv1ESKEVDiz0M8ynWs9yBBBAAAEEEEAAAQQQQAABBBBAAAEEEIimQGQCoOrKPm7cuCpR7tGjR5W0S6MIIIAAAggggAACCCCAAAIIIIAAAgggULMCkQmAtmjRwk4//fSa1WLvCCCAAAIIIIAAAggggAACCCCAAAIIIBApgcjMAh8pVQ4WAQQQQAABBBBAAAEEEEAAAQQQQAABBApCgABoQVwGDgIBBBBAAAEEEEAAAQQQQAABBBBAAAEEqkKAAGhVqNImAggggAACCCCAAAIIIIAAAggggAACCBSEAAHQgrgMHAQCCCCAAAIIIIAAAggggAACCCCAAAIIVIVAZCZB8idfVFRkzz33nK1Zs8Y+/fRT2717t1+V9vnUU081PSgIIIAAAggggAACCCCAAAIIIIAAAgggUHsEIhUAXbFihd199922c+fOrK5QnTp1rEGDBlltQ2UEEEAAAQQQQAABBBBAAAEEEEAAAQQQiL5AZAKg+/fvtyeffNIFP+vVq2fDhg2zzp07W7NmzWzy5MnWqFEjO+WUU2zXrl22bt06W7x4sZWUlNiIESPs/PPPd+ujf7k4AwQQQAABBBBAAAEEEEAAAQQQqIzA3uvHVmbzWrttgzum1dpz58SjLxCZAOjatWtt9erVpmzOG264wXr06JHQf/bZZxMBUL9Qwc9JkybZrFmzrGfPni4Q6tfxjAACCCCAAAIIIIAAAggggAACCCCAAAK1QyAykyBt3LjRXZGBAweWCX5qobq3J48FqszQK664wlq3bm1PPPGEbdq0qXZcUc4SAQQQQAABBBBAAAEEEEAAAQQQQAABBBICkQmAbt261R10u3btEgfvXzRt2tSKi4v928TzQQcdZKNHj7Y9e/bYokWLEst5gQACCCCAAAIIIIAAAggggAACCCCAAAK1QyAyAdCDDz7YXZHt27eXuzLK8lSQM2xdx44dXX11oacggAACCCCAAAIIIIAAAggggAACCCCAQO0SiEwAtE2bNu7KbNiwodwVUgBUJSzIqTFDVTQxEgUBBBBAAAEEEEAAAQQQQAABBBBAAAEEapdAZAKg7du3t/r169uqVausqKiozFXq1KmTe//GG2+UWa437777rlumbvIUBBBAAAEEEEAAAQQQQAABBBBAAAEEEKhdApEJgDZu3NgGDx5sn3/+ub355ptlrtKQIUNM619//XWbMWOGlZaW2t69e129efPmuboKoFIQQAABBBBAAAEEEEAAAQQQQAABBBBAoHYJ1I/S6Y4cOdLUpb1Pnz5lDluTHZ1wwgn24osv2uOPP26TJ092M8Pv3LnT1dN6bUtBAAEEEEAAAQQQQAABBBBAAAEEEEAAgdolEKkAaN++fU2PsHLOOee4rvFz5sxxGaDKAlVp1KiRXXLJJdaqVauwzViGAAIIIIAAAggggAACCCCAAAIIIIAAAjEWiFQANN11qFevnn3961+3Y445xlauXGnFxcXWoUMHGzRokPlJktJtzzoEEEAAAQQQQAABBBBAAAEEEEAAAQQQiJ9AbAKgujTqHt+/f3/3iN+l4owQQAABBBBAAAEEEEAAAQQQQAABBBBAIFuByEyClO2JUR8BBBBAAAEEEEAAAQQQQAABBBBAAAEEEIhUBujtt99unTp1srFjx2Y0pqdmgr/77rtt3759dtVVV1nz5s254ggggAACCCCAAAIIIIAAAggggAACCCBQiwQikwG6YcMGW7JkiU2fPt0FNDO5Rg0aNHDVli9fbvPnz89kE+oggAACCCCAAAIIIIAAAggggAACCCCAQIwEIhMA/fjjjx17+/btrU2bNhlfgi984QuuriZGoiCAAAIIIIAAAggggAACCCCAAAIIIIBA7RKITAB069at7sq0a9cuqyt0yCGHuPpFRUVZbUdlBBBAAAEEEEAAAQQQQAABBBBAAAEEEIi+QGQCoPXq1XPamuk9m1K//r+HOd2/f382m1EXAQQQQAABBBBAAAEEEEAAAQQQQAABBGIgEJkAqCY/UlmzZk1W7L5+x44ds9qOyggggAACCCCAAAIIIIAAAggggAACCCAQfYHIBUA3b95sS5cuzUh+9+7dtmDBAle3c+fOGW1DJQQQQAABBBBAAAEEEEAAAQQQQAABBBCIj0BkAqBNmjSxI444wsn//ve/t3Xr1qW9Cgp+/vGPf3T1GjVqZIcffnja+qxEAAEEEEAAAQQQQAABBBBAAAEEEEAAgfgJ/HuAzIic14QJE+zGG2+04uJi+8lPfmKDBw+2QYMGmSY6atmype3atcuUIbp69Wr7xz/+Ydu3b3dndsEFF7g6ETlNDhMBBBBAAAEEEEAAAQQQQAABBBBAAAEE8iQQqQBoixYt7Bvf+IbL7NyyZYvNnz/fPVJZ1K1b104++WQ7/vjjU1VhOQIIIIAAAggggAACCCCAAAIIIIAAAgjEWCBSAVBdh379+tktt9xir7zyints27at3OXRzO/9+/e3c8891zp06FBuPQsQQAABBBBAAAEEEEAAAQQQQAABBBBAoHYIRC4AqsvSoEEDGzt2rHuo2/vGjRtt06ZN1rhxY2vbtq21atXK6tSpUzuuIGeJAAIIIIAAAggggAACCCCAAAIIIIAAAikFIhkADZ6NJjjq0qWLewSX8xoBBBBAAAEEEEAAAQQQQAABBBBAAAEEEIjMLPBcKgQQQAABBBBAAAEEEEAAAQQQQAABBBBAIFsBAqDZilEfAQQQQAABBBBAAAEEEEAAAQQQQAABBCIjQAA0MpeKA0UAAQQQQAABBBBAAAEEEEAAAQQQQACBbAUIgGYrRn0EEEAAAQQQQAABBBBAAAEEEEAAAQQQiIwAAdDIXCoOFAEEEEAAAQQQQAABBBBAAAEEEEAAAQSyFSAAmq0Y9RFAAAEEEEAAAQQQQAABBBBAAAEEEEAgMgIEQCNzqThQBBBAAAEEEEAAAQQQQAABBBBAAAEEEMhWoH62G9RU/TVr1tiSJUusc+fO1q9fv5o6DPaLAAIIIIAAAggggAACCCCAAAIIIIAAAhESiEwG6IoVK+ypp56yP//5zxHi5VARQAABBBBAAAEEEEAAAQQQQAABBBBAoCYFIhMA3bt3r3Nq3rx5TXqxbwQQQAABBBBAAAEEEEAAAQQQQAABBBCIkEBkAqDt2rVzrGvXro0Q</t>
  </si>
  <si>
    <t>http://flowingdata.com/2017/12/28/10-best-data-visualization-projects-of-2017/</t>
  </si>
  <si>
    <t>L00858</t>
  </si>
  <si>
    <t>10 Best Data Visualization Projects of 2017</t>
  </si>
  <si>
    <t>This year was a weird one. I don’t know. It was weird. It seemed like every day there was something to be mad or sad about, and it all happened at such a fast pace. This carried over to the news and the type of visualization work we saw this year...</t>
  </si>
  <si>
    <t>https://flowingdata.com/wp-content/uploads/2017/08/Sunsquatch-720x451.jpg</t>
  </si>
  <si>
    <t>https://www.smashingmagazine.com/2018/02/react-d3-ecosystem/</t>
  </si>
  <si>
    <t>L00856</t>
  </si>
  <si>
    <t>Bringing Together React, D3, And Their Ecosystem</t>
  </si>
  <si>
    <t>Marcos Iglesias is a Spanish Software Engineer living and working in San Francisco. Marcos is passionate about creating test-driven data visualizations and … More about Marcos ↬ Weekly tips on front-end &amp; UX.Trusted by 176.000 folks. Since its c...</t>
  </si>
  <si>
    <t>https://cloud.netlifyusercontent.com/assets/344dbf88-fdf9-42bb-adb4-46f01eedd629/f477776c-bf56-42e0-960d-02421e9dd356/smart-b.jpg</t>
  </si>
  <si>
    <t>https://chewett.co.uk/blog/1030/overlaying-geo-data-leaflet-version-1-3-d3-js-version-4/</t>
  </si>
  <si>
    <t>L00855</t>
  </si>
  <si>
    <t>Overlaying geo data with Leaflet Version 1.3 and D3.js Version 4</t>
  </si>
  <si>
    <t xml:space="preserve"> In this post I describe how you can overlay Geo Data onto a leaflet map with D3.js.  There are a number of tutorials online on how to overlay Geodata with D3.js. However, I couldn’t find any of these that worked for the most recent version of ...</t>
  </si>
  <si>
    <t>https://i0.wp.com/chewett.co.uk/blog/wp-content/uploads/2018/08/d3_overlaying_geo_data_with_leaflet.jpg?resize=678%2C254</t>
  </si>
  <si>
    <t>https://bi-survey.com/data-governance</t>
  </si>
  <si>
    <t>L00854</t>
  </si>
  <si>
    <t>Data GovernanceDefinition, Challenges &amp; Best Practices</t>
  </si>
  <si>
    <t xml:space="preserve"> Data governance forms the basis for company-wide data management and makes the efficient use of trustworthy data possible. The efficient management of data is an important task that requires centralized control mechanisms. To help end users gai...</t>
  </si>
  <si>
    <t>https://bi-survey.com</t>
  </si>
  <si>
    <t>https://www.analyticsvidhya.com/blog/2017/01/19-mooc-mathematics-statistics-datascience-machine-learning/</t>
  </si>
  <si>
    <t>L00853</t>
  </si>
  <si>
    <t>19 MOOCs on Mathematics &amp; Statistics for Data Science &amp; Machine Learning</t>
  </si>
  <si>
    <t xml:space="preserve"> Before creation, God did just pure mathematics. Then he thought it would be pleasant change to do some applied  -John Edensor Littlewood Mathematics &amp; Statistics are the founding steps for data science and machine learning. Most of the success...</t>
  </si>
  <si>
    <t>https://cdn.analyticsvidhya.com/wp-content/uploads/2020/02/featured_image-2.jpg</t>
  </si>
  <si>
    <t>https://blogdown-demo.rbind.io/2018/02/27/r-file-paths/</t>
  </si>
  <si>
    <t>L00851</t>
  </si>
  <si>
    <t>Adding and reading local data files in R Markdown posts</t>
  </si>
  <si>
    <t>Problem: You want to read in a data file in an R code chunk in an R Markdown post. But: Solution: Read on. This post will show you how to add local data files to your blogdown site, and the file paths to read those data files in an R code chunk....</t>
  </si>
  <si>
    <t>https://blogdown-demo.rbind.io</t>
  </si>
  <si>
    <t>https://suzan.rbind.io/2018/02/dplyr-tutorial-3/</t>
  </si>
  <si>
    <t>L00850</t>
  </si>
  <si>
    <t>Data Wrangling Part 3: Basic and more advanced ways to filter rows</t>
  </si>
  <si>
    <t>This is the third blog post in a series of dplyr tutorials. In this post, we will cover how to filter your data. Apart from the basics of filtering, it covers some more nifty ways to filter numerical columns with near() and between(), or string co...</t>
  </si>
  <si>
    <t>https://suzan.rbind.io</t>
  </si>
  <si>
    <t>https://raw.githubusercontent.com/suzanbaert/BlogFiles/master/content/images/Suzan_sq.jpg</t>
  </si>
  <si>
    <t>https://www.newberry.org/new-open-access-policy-newberry-digital-collections</t>
  </si>
  <si>
    <t>L00849</t>
  </si>
  <si>
    <t>With New Open Access Policy, the Newberry’s Digital Collections Are Now Available for Re-use without Licensing or Permission Fees</t>
  </si>
  <si>
    <t>Jump to navigation  The Newberry seeks to promote wider public engagement with 1.7 million digital images now online A view from the new Everett D. Graff Digital Collection of Western Americana The Newberry has announced a major revision to it...</t>
  </si>
  <si>
    <t>https://www.newberry.org</t>
  </si>
  <si>
    <t>https://blog.acolyer.org/2018/02/22/dynamic-word-embeddings-for-evolving-semantic-discovery/</t>
  </si>
  <si>
    <t>L00846</t>
  </si>
  <si>
    <t>the morning paper</t>
  </si>
  <si>
    <t>Dynamic word embeddings for evolving semantic discovery Yao et al., WSDM’18 One of the most popular posts on this blog is my introduction to word embeddings with word2vec (‘The amazing power of word vectors’). In today’s paper choice Yao et al. i...</t>
  </si>
  <si>
    <t>https://blog.acolyer.org</t>
  </si>
  <si>
    <t>https://www.datasciencecentral.com/profiles/blogs/a-common-data-analysis-pattern-with-a-simple-solution-in-r</t>
  </si>
  <si>
    <t>L00845</t>
  </si>
  <si>
    <t>A Common Data Analysis Pattern with a Simple Solution in R</t>
  </si>
  <si>
    <t>Data Science Central Data Science Central It seems that much of the data analysis work I’ve done over the last few months has followed a “script”. First, identify data, often government-sponsored and freely-available, that’s of keen interest. Ne...</t>
  </si>
  <si>
    <t>https://www.r-bloggers.com/new-r-course-spatial-statistics-in-r-2/</t>
  </si>
  <si>
    <t>L00844</t>
  </si>
  <si>
    <t>Posted on August 10, 2017 by Gabriel de Selding in R bloggers | 0 Comments _x000D_ &lt;div style="min-height: 30px;"&gt;_x000D_ [social4i size="small" align="align-left"]_x000D_ &lt;/div&gt;_x000D_ _x000D_ _x000D_ Hey R users! Here’s another course launched this week: Spatial Statistics in R ...</t>
  </si>
  <si>
    <t>https://www.r-bloggers.com/plot-colour-helper-finally-an-easy-way-to-pick-colours-for-your-r-plots-2/</t>
  </si>
  <si>
    <t>L00843</t>
  </si>
  <si>
    <t>Posted on January 9, 2017 by Dean Attali's R Blog in R bloggers | 0 Comments _x000D_ &lt;div style="min-height: 30px;"&gt;_x000D_ [social4i size="small" align="align-left"]_x000D_ &lt;/div&gt;_x000D_ _x000D_ _x000D_ You’ve just made an amazing plot in R, and the only thing remaining is findin...</t>
  </si>
  <si>
    <t>https://www.r-bloggers.com/images-as-x-axis-labels-updated-2/</t>
  </si>
  <si>
    <t>L00842</t>
  </si>
  <si>
    <t>Posted on June 2, 2016 by Jonathan Carroll in R bloggers | 0 Comments _x000D_ &lt;div style="min-height: 30px;"&gt;_x000D_ [social4i size="small" align="align-left"]_x000D_ &lt;/div&gt;_x000D_ _x000D_ _x000D_ They say “if you want to find an answer on the internet, just present a wrong one as...</t>
  </si>
  <si>
    <t>https://dzone.com/articles/how-to-build-a-3d-printer-in-python</t>
  </si>
  <si>
    <t>L00841</t>
  </si>
  <si>
    <t>How to Build a 3D Printer in Python</t>
  </si>
  <si>
    <t>Join the DZone community and get the full member experience. CNC machine controllers are typically implemented using the C or C++ programming languages and run on OS-less or real-time operating systems with simple microcontrollers. I will descri...</t>
  </si>
  <si>
    <t>http://radacad.com/online-book-analytics-with-power-bi-and-r</t>
  </si>
  <si>
    <t>L00839</t>
  </si>
  <si>
    <t>Online Book: Analytics with Power BI and R</t>
  </si>
  <si>
    <t>In 2016, after bringing the capability of writing R codes inside Power BI, I’ve been encouraged to publish an online book through a set of blog posts. The main reason to publish this book online, was that there is no integrated and comprehensive b...</t>
  </si>
  <si>
    <t>http://radacad.com</t>
  </si>
  <si>
    <t>https://i0.wp.com/radacad.com/wp-content/uploads/2021/07/Power-BI-DAX-Simplified-Kindle_lr.jpg?w=220&amp;ssl=1</t>
  </si>
  <si>
    <t>https://www.datasciencecentral.com/profiles/blogs/r-decision-trees-a-tutorial-to-tree-based-modeling-in-r</t>
  </si>
  <si>
    <t>L00838</t>
  </si>
  <si>
    <t>Time Series Analysis and Forecasting: Novel Business Perspectives</t>
  </si>
  <si>
    <t>Data Science Central Data Science Central Time series forecasting is hardly a new problem in data science and statistics. The term is self-explanatory and has been on business analysts’ agenda for decades now: The very first practices of time se...</t>
  </si>
  <si>
    <t>http://r4ds.had.co.nz/</t>
  </si>
  <si>
    <t>L00837</t>
  </si>
  <si>
    <t>View book source This is the website for “R for Data Science”. This book will teach you how to do data science with R: You’ll learn how to get your data into R, get it into the most useful structure, transform it, visualise it and model it. In th...</t>
  </si>
  <si>
    <t>http://r4ds.had.co.nz</t>
  </si>
  <si>
    <t>https://womentalkdesign.com/video/hacking-the-visual-norm/</t>
  </si>
  <si>
    <t>L00836</t>
  </si>
  <si>
    <t>Hacking the Visual Norm</t>
  </si>
  <si>
    <t>DisciplinesArt, Front-end Engineering TopicsData, Visual Thinking EventFronteers Conference Speaker Nadieh Bremer To Save this talk... ...please create an event organizer account._x000D_ _x000D_ Your organizer account allows you to:_x000D_ Already have an acc...</t>
  </si>
  <si>
    <t>https://womentalkdesign.com</t>
  </si>
  <si>
    <t>https://149359630.v2.pressablecdn.com/wp-content/uploads/2018/10/3.-OpenVisConf-SVGs-beyond-mere-shapes-235x135.jpg</t>
  </si>
  <si>
    <t>http://garrickadenbuie.com/project/ggpomological/</t>
  </si>
  <si>
    <t>L00832</t>
  </si>
  <si>
    <t>🍑 ggpomological: A Pomological ggplot2 Theme</t>
  </si>
  <si>
    <t>By Garrick Aden-Buie in Project February 16, 2018 Project Links: source, readme Follow @gadenbuie Star Fork  Aron Atkins (@aronatkins) gave a great talk at rstudio::conf 2018 about a subject near and dear to my heart: parameterized RMarkdown....</t>
  </si>
  <si>
    <t>http://garrickadenbuie.com</t>
  </si>
  <si>
    <t>http://garrickadenbuie.com/project/ggpomological//images/project/ggpomological/pom-examples.jpg</t>
  </si>
  <si>
    <t>https://www.jadirectives.com/best-development-courses-online/</t>
  </si>
  <si>
    <t>L00830</t>
  </si>
  <si>
    <t>48 Best Development Courses Online, Tutorial, Training, and Certification</t>
  </si>
  <si>
    <t>Are you craving for the Best Development Courses Online, Tutorial, Training, and Certification? We are here to assist you to grab top courses at a lower price. These online tutorials will help you to get started right now. Get all the best online...</t>
  </si>
  <si>
    <t>https://www.jadirectives.com</t>
  </si>
  <si>
    <t>https://jadirectives.com/wp-content/uploads/2016/08/6-Steps-to-Succeed-in-Affiliate-Marketing.jpg</t>
  </si>
  <si>
    <t>http://www.cagrimmett.com/til/2016/08/19/d3-pie-chart.html</t>
  </si>
  <si>
    <t>L00827</t>
  </si>
  <si>
    <t>Chuck Grimmett</t>
  </si>
  <si>
    <t>Hey, so this post is broken. I moved platforms and some of my old tutorials don’t play nicely with WordPress. I’m working on fixing them, but in the meantime you can view the old version here: https://cagrimmett-jekyll.s3.amazonaws.com/til/2016/08...</t>
  </si>
  <si>
    <t>http://www.cagrimmett.com</t>
  </si>
  <si>
    <t>https://petrichor.studio/2018/02/14/bring-up-state-animation-effect-with-d3/</t>
  </si>
  <si>
    <t>L00826</t>
  </si>
  <si>
    <t>“Bring Up State” Animation Effect with D3</t>
  </si>
  <si>
    <t>*Check out our What’s Your Vote Worth? data viz storytelling to see this effect in action. Tired of falling down into web maps? Zooming in, zooming in, and zooming in from outer space down to the Earth’s surface got you feeling sad? Here’s anot...</t>
  </si>
  <si>
    <t>http://www.arilamstein.com/blog/2016/05/26/slides-workshop-mapping-open-data-r/</t>
  </si>
  <si>
    <t>L00825</t>
  </si>
  <si>
    <t>Slides from my Workshop: “Mapping Open Data in R”</t>
  </si>
  <si>
    <t>On May 17 I had the pleasure of running a workshop at the Berkeley R Meetup. The workshop was titled “Mapping Open Data in R”, and I’ve had a few requests for the slides. You can see them below.     © 2019 Lamstein Consulting LLC. All rights R...</t>
  </si>
  <si>
    <t>http://www.arilamstein.com</t>
  </si>
  <si>
    <t>https://www.creativebloq.com/advice/choose-the-perfect-colour-palette-for-your-website</t>
  </si>
  <si>
    <t>L00824</t>
  </si>
  <si>
    <t>Choose the perfect colour palette for your website</t>
  </si>
  <si>
    <t>Creative Bloq is supported by its audience. When you purchase through links on our site, we may earn an affiliate commission. Here’s why you can trust us.  By Blake Stimac ( netmag ) published 7 February 19 How to use colour theory to create th...</t>
  </si>
  <si>
    <t>https://cdn.mos.cms.futurecdn.net/Fmzf8696BQbUY9oD6RgaE5-320-80.jpg</t>
  </si>
  <si>
    <t>https://twitter.com/SuzanBaert/status/963513731417280513/photo/1</t>
  </si>
  <si>
    <t>L00823</t>
  </si>
  <si>
    <t>Light evening entertainment tonight... 🤓 #rstats https://t.co/X7R5lzCuub</t>
  </si>
  <si>
    <t>http://pbs.twimg.com/profile_images/931044588197998592/nL4heSc9_normal.jpg</t>
  </si>
  <si>
    <t>2018-02-13</t>
  </si>
  <si>
    <t>https://www.datasciencecentral.com/profiles/blogs/learn-python-in-3-days-step-by-step-guide</t>
  </si>
  <si>
    <t>L00821</t>
  </si>
  <si>
    <t>Learn Python in 3 days : Step by Step Guide</t>
  </si>
  <si>
    <t>Data Science Central Data Science Central This article is no longer available. For new resources about learning Python, follow this link.  Related Content  © 2022 TechTarget, Inc. We are in the process of writing and adding new material (co...</t>
  </si>
  <si>
    <t>https://yutani.rbind.io/post/2017-10-06-gghighlight/</t>
  </si>
  <si>
    <t>L00818</t>
  </si>
  <si>
    <t>Introduction to gghighlight: Highlight ggplot’s Lines and Points with Predicates</t>
  </si>
  <si>
    <t>(Update: The functions introduced here is deprecated now. Please use gghighlight(), which is far nicer one) Suppose we have a data that has too many series like this: For such data, it is almost impossible to identify a series by its colour as t...</t>
  </si>
  <si>
    <t>http://andrewgelman.com/2018/02/03/teach-statistics-course-journalists/</t>
  </si>
  <si>
    <t>L00817</t>
  </si>
  <si>
    <t>Statistical Modeling, Causal Inference, and Social Science</t>
  </si>
  <si>
    <t>Pascal Biber writes: I am a science journalist for Swiss public television and have previously regularly covered the “crisis in science” on Swiss public radio, including things like p-hacking, relative risks, confidence intervals, reproducibility...</t>
  </si>
  <si>
    <t>http://andrewgelman.com</t>
  </si>
  <si>
    <t>https://hackernoon.com/data-science-for-javascript-developers-2cc3fb1fbefc</t>
  </si>
  <si>
    <t>L00816</t>
  </si>
  <si>
    <t>Data Science for Javascript Developers</t>
  </si>
  <si>
    <t>I love Javascript. I think it is a great programming language. It is a versatile, constantly evolving, ever growing language. It is practically the only language that runs both on the client and server. NPM, node’s packaging system, is great. For ...</t>
  </si>
  <si>
    <t>https://infogram.com/blog/stephanie-evergreen-presenting-data-interview/</t>
  </si>
  <si>
    <t>L00813</t>
  </si>
  <si>
    <t>Dr. Stephanie Evergreen Spills the Secrets to Presenting Data Effectively</t>
  </si>
  <si>
    <t>Stephanie Evergreen, PhD, is a self-proclaimed ‘die-hard data nerd.’ Rising through the highest ranks of academia, she holds a doctorate in interdisciplinary evaluation, which she eventually turned into a specialization in data visualization and d...</t>
  </si>
  <si>
    <t>https://infogram.com</t>
  </si>
  <si>
    <t>https://about.infogr.am/wp-content/uploads/2018/01/StephEvergreenSL-150x150.jpg</t>
  </si>
  <si>
    <t>https://www.r-bloggers.com/analysis-of-trumps-state-of-the-union-speech-with-r/</t>
  </si>
  <si>
    <t>L00812</t>
  </si>
  <si>
    <t>Posted on January 31, 2018 by David Smith in R bloggers | 0 Comments _x000D_ &lt;div style="min-height: 30px;"&gt;_x000D_ [social4i size="small" align="align-left"]_x000D_ &lt;/div&gt;_x000D_ _x000D_ _x000D_ President Trump's State of the Union speech was last night, and it seemed to me it dr...</t>
  </si>
  <si>
    <t>https://www.amazon.com/Designing-Data-Intensive-Applications-Reliable-Maintainable/dp/1449373321%3FSubscriptionId%3DAKIAJJAVNKBRXN6WHMQA%26camp%3D2025%26creative%3D165953%26creativeASIN%3D1449373321%26linkCode%3Dxm2%26tag%3Dauthoritydata-20</t>
  </si>
  <si>
    <t>L00811</t>
  </si>
  <si>
    <t>Download the free Kindle app and start reading Kindle books instantly on your smartphone, tablet, or computer - no Kindle device required. Learn more Read instantly on your browser with Kindle Cloud Reader. Using your mobile phone camera - scan ...</t>
  </si>
  <si>
    <t>https://m.media-amazon.com/images/I/31GCWh2HfuL._BG0,0,0,0_FMpng_AC_SY160_SX160_.jpg</t>
  </si>
  <si>
    <t>https://datascience.berkeley.edu/blog/trump-state-of-the-union-analysis/</t>
  </si>
  <si>
    <t>L00810</t>
  </si>
  <si>
    <t>The Language of Data: Analyzing the State of the Union</t>
  </si>
  <si>
    <t>Home January 28, 2019  Each president’s State of the Union address is an attempt to set the tone for his term in office — what are the administration’s goals, plans and promises? Those questions dominate the 24-hour news cycle around this yearly...</t>
  </si>
  <si>
    <t>https://datascience.berkeley.edu</t>
  </si>
  <si>
    <t>https://policyviz.com/podcast/episode-100-jon-schwabish/</t>
  </si>
  <si>
    <t>L00808</t>
  </si>
  <si>
    <t>Episode #100: Jon Schwabish</t>
  </si>
  <si>
    <t>Welcome to the 100th episode of the PolicyViz Podcast! 100 episodes! More than 100 guests spanning more than 33 hours to bring you the best of data visualization, open data, storytelling, and presentation skills. I hope you have enjoyed the show a...</t>
  </si>
  <si>
    <t>https://policyviz.com/wp-content/uploads/2017/10/Cambria_PodcastBannerImages-90x70.jpg</t>
  </si>
  <si>
    <t>http://otexts.org/fpp2/</t>
  </si>
  <si>
    <t>L00806</t>
  </si>
  <si>
    <t>Forecasting: Principles and Practice (2nd ed)</t>
  </si>
  <si>
    <t>Rob J Hyndman and George Athanasopoulos This is the second edition of Forecasting: Principles &amp; Practice, which uses the forecast package in R. The third edition, which uses the fable package, is also available. Buy a print or downloadable versi...</t>
  </si>
  <si>
    <t>http://otexts.org</t>
  </si>
  <si>
    <t>http://otexts.org/fpp2/fpp2_cover.jpg</t>
  </si>
  <si>
    <t>https://www.learndatasci.com/free-data-science-books/</t>
  </si>
  <si>
    <t>L00805</t>
  </si>
  <si>
    <t>100+ Free Data Science Books</t>
  </si>
  <si>
    <t xml:space="preserve"> Pulled from the web, here is a our collection of the best, free books on Data Science, Big Data, Data Mining, Machine Learning, Python, R, SQL, NoSQL and more.  If you’re looking for even more learning materials, be sure to also check out an o...</t>
  </si>
  <si>
    <t>https://www.learndatasci.com</t>
  </si>
  <si>
    <t>https://storage.googleapis.com/lds-media/images/Pattern_Recognition_and_Machine_Learning_book_.width-200.jpg</t>
  </si>
  <si>
    <t>https://medium.mybridge.co/30-amazing-machine-learning-projects-for-the-past-year-v-2018-b853b8621ac7</t>
  </si>
  <si>
    <t>L00804</t>
  </si>
  <si>
    <t>30 Amazing Machine Learning Projects for the Past Year (v.2018)</t>
  </si>
  <si>
    <t>Mybridge for Professionals Jan 5, 2018 Save For the past year, we’ve compared nearly 8,800 open source Machine Learning projects to pick Top 30 (0.3% chance). This is an extremely competitive list and it carefully picks the best open source Ma...</t>
  </si>
  <si>
    <t>https://medium.mybridge.co</t>
  </si>
  <si>
    <t>https://miro.medium.com/fit/c/40/40/0*1mfx_05XXneoVcTR.jpg</t>
  </si>
  <si>
    <t>https://www.datasciencecentral.com/profiles/blogs/simple-guide-for-selecting-statistical-tests-when-comparing</t>
  </si>
  <si>
    <t>L00803</t>
  </si>
  <si>
    <t>Simple Guide for Selecting Statistical Tests When Comparing Groups</t>
  </si>
  <si>
    <t>Data Science Central Data Science Central Selecting the right statistical test can prove to be a daunting task for anyone. This infographic presents a step by step approach for the test selection process. This way of looking at various condition...</t>
  </si>
  <si>
    <t>https://www.codementor.io/james_aka_yale/the-10-statistical-techniques-data-scientists-need-to-master-fvj4dx78a</t>
  </si>
  <si>
    <t>L00802</t>
  </si>
  <si>
    <t>The 10 Statistical Techniques Data Scientists Need to Master</t>
  </si>
  <si>
    <t xml:space="preserve"> Regardless of where you stand on the matter of Data Science sexiness, it’s simply impossible to ignore the continuing importance of data, and our ability to analyze, organize, and contextualize it. Drawing on their vast stores of employment data...</t>
  </si>
  <si>
    <t>https://www.codementor.io</t>
  </si>
  <si>
    <t>http://nandeshwar.info/data-science-2/deep-learning-tensorflow-r-tutorial/</t>
  </si>
  <si>
    <t>L00801</t>
  </si>
  <si>
    <t>Step by Step Tutorial: Deep Learning with TensorFlow in R</t>
  </si>
  <si>
    <t>You may also like Guides Search Disclaimer Categories Blogroll Deep learning, also known as deep structured learning or hierarchical learning, is a type of machine learning focused on learning data representations and feature learning rather...</t>
  </si>
  <si>
    <t>http://nandeshwar.info</t>
  </si>
  <si>
    <t>https://d2py08v4b28rs4.cloudfront.net/wp-content/uploads/deep-learning-tensorflow-r-tutorial.jpg</t>
  </si>
  <si>
    <t>https://blog.datascienceheroes.com/exploratory-data-analysis-data-preparation-with-funmodeling/</t>
  </si>
  <si>
    <t>L00800</t>
  </si>
  <si>
    <t>Exploratory Data Analysis &amp; Data Preparation with 'funModeling'</t>
  </si>
  <si>
    <t>This package contains a set of functions related to exploratory data analysis, data preparation, and model performance. It is used by people coming from business, research, and teaching (professors and students). funModeling is intimately related...</t>
  </si>
  <si>
    <t>https://blog.datascienceheroes.com</t>
  </si>
  <si>
    <t>https://blog.datascienceheroes.com/exploratory-data-analysis-data-preparation-with-funmodeling//content/images/2016/06/1-3300c2a7.jpg</t>
  </si>
  <si>
    <t>http://nateaff.com/2017/09/11/lego-topic-models/</t>
  </si>
  <si>
    <t>L00799</t>
  </si>
  <si>
    <t>LEGO color themes as topic models</t>
  </si>
  <si>
    <t>So I’m back to the LEGO dataset. In a previous post, the plot of the relative frequency of LEGO colors showed that, although there is a wide range of colors on the whole, just a few make up the majority of brick colors. This situation is similar t...</t>
  </si>
  <si>
    <t>http://nateaff.com</t>
  </si>
  <si>
    <t>http://gdfe.co/srvyr/</t>
  </si>
  <si>
    <t>L00798</t>
  </si>
  <si>
    <t>srvyr</t>
  </si>
  <si>
    <t>srvyr brings parts of dplyr’s syntax to survey analysis, using the survey package. srvyr focuses on calculating summary statistics from survey data, such as the mean, total or quantile. It allows for the use of many dplyr verbs, such as summarize...</t>
  </si>
  <si>
    <t>http://gdfe.co</t>
  </si>
  <si>
    <t>https://www.data-imaginist.com/2017/introducing-tidygraph/</t>
  </si>
  <si>
    <t>L00797</t>
  </si>
  <si>
    <t>Introducing tidygraph</t>
  </si>
  <si>
    <t>I’m very pleased to announce that my new package tidygraph is now available on CRAN. As the name suggests, tidygraph is an entry into the tidyverse that provides a tidy framework for all things relational (networks/graphs, trees, etc.). tidygraph ...</t>
  </si>
  <si>
    <t>https://www.johndcook.com/blog/2017/01/04/cover-time-of-a-graph-cliques-chains-and-lollipops/</t>
  </si>
  <si>
    <t>L00796</t>
  </si>
  <si>
    <t>Cover time of a graph: cliques, chains, and lollipops</t>
  </si>
  <si>
    <t>The cover time of a graph is the expected time it takes a simple random walk on the graph to visit every node. A simple random walk starts at some node, then at each step chooses with equal probability one of the adjacent nodes. The cover time is ...</t>
  </si>
  <si>
    <t>https://www.johndcook.com</t>
  </si>
  <si>
    <t>https://www.johndcook.com/blog/2017/01/04/cover-time-of-a-graph-cliques-chains-and-lollipops///www.johndcook.com/jdc_20170630.jpg</t>
  </si>
  <si>
    <t>https://azure.microsoft.com/en-us/blog/customvision-ai-code-free-automated-machine-learning-for-image-classification/</t>
  </si>
  <si>
    <t>L00795</t>
  </si>
  <si>
    <t>CustomVision.AI: Code-free automated machine learning for image classification</t>
  </si>
  <si>
    <t>https://azurecomcdn.azureedge.net/mediahandler/acomblog/media/Default/blog/17057eb9-867c-4c3c-b68e-1bc92e02b3de.jpg</t>
  </si>
  <si>
    <t>https://www.programmableweb.com/apis/directory</t>
  </si>
  <si>
    <t>L00793</t>
  </si>
  <si>
    <t>Search the Largest API Directory on the Web</t>
  </si>
  <si>
    <t>COVID-19 APIs, SDKs, coverage, open source code and other related dev res...</t>
  </si>
  <si>
    <t>https://www.programmableweb.com</t>
  </si>
  <si>
    <t>https://www.programmableweb.com/sites/default/files/styles/article_profile_90x90/public/pictures/picture-35191-1538030571.jpg?itok=NHXpfRMk</t>
  </si>
  <si>
    <t>https://blogs.worldbank.org/opendata/data-science-competition-predicting-poverty-hard-can-you-do-it-better</t>
  </si>
  <si>
    <t>L00792</t>
  </si>
  <si>
    <t>Data science competition: predicting poverty is hard - can you do it better?</t>
  </si>
  <si>
    <t>If you want to reduce poverty, you have to be able to identify the poor. But measuring poverty is difficult and expensive, as it requires the collection of detailed data on household consumption or income. We just launched a competition together w...</t>
  </si>
  <si>
    <t>https://blogs.worldbank.org</t>
  </si>
  <si>
    <t>https://blogs.worldbank.org/opendata/data-science-competition-predicting-poverty-hard-can-you-do-it-better/sites/default/files/styles/blogger_profile_image/public/bloggers/pictures/picture-539-1462995320.jpg</t>
  </si>
  <si>
    <t>https://docs.microsoft.com/en-us/power-bi/guided-learning/introductiontodax</t>
  </si>
  <si>
    <t>L00789</t>
  </si>
  <si>
    <t>Use DAX in Power BI Desktop</t>
  </si>
  <si>
    <t>This learning path introduces Data Analysis Expressions (DAX) and provides you with foundational skills required to enhance data models with calculations. It starts by describing Power BI Desktop model structure and how it can be enhanced with DA...</t>
  </si>
  <si>
    <t>https://yourlogicalfallacyis.com/poster</t>
  </si>
  <si>
    <t>L00788</t>
  </si>
  <si>
    <t>thethinkingshop</t>
  </si>
  <si>
    <t>Welcome to our little shop. You can buy a high-quality physical product or scroll to the black bit to download all the things as free PDFs. We're a non profit and all proceeds help make the world a more rational place. Critical Thinking Cards Dec...</t>
  </si>
  <si>
    <t>https://yourlogicalfallacyis.com</t>
  </si>
  <si>
    <t>https://yourlogicalfallacyis.com/poster//cdn.shopify.com/s/files/1/0318/1808/8492/products/TTS_Bundle_3xCriticalCards_Mock1_Hero_4to3Ratio_1440x1080px_620x.jpg?v=1639172114</t>
  </si>
  <si>
    <t>https://yanirseroussi.com/2016/09/19/ask-why-finding-motives-causes-and-purpose-in-data-science/</t>
  </si>
  <si>
    <t>L00783</t>
  </si>
  <si>
    <t>Ask Why! Finding motives, causes, and purpose in data science</t>
  </si>
  <si>
    <t>Some people equate predictive modelling with data science, thinking that mastering various machine learning techniques is the key that unlocks the mysteries of the field. However, there is much more to data science than the What and How of predict...</t>
  </si>
  <si>
    <t>https://yanirseroussi.com</t>
  </si>
  <si>
    <t>https://yanirseroussi.com/2016/09/19/ask-why-finding-motives-causes-and-purpose-in-data-science/why-brick-wall-large.jpg</t>
  </si>
  <si>
    <t>https://policyviz.com/2016/11/30/style-guides/</t>
  </si>
  <si>
    <t>L00782</t>
  </si>
  <si>
    <t>Style Guides</t>
  </si>
  <si>
    <t>In the previous iteration of this site, I reserved a special page dedicated to collecting Data Visualization Style Guides. I’m republishing that collection here as a blog post with the rekindled hope that readers will add their own or their organi...</t>
  </si>
  <si>
    <t>https://www.r-bloggers.com/deep-learning-from-first-principles-in-python-r-and-octave-part-1/</t>
  </si>
  <si>
    <t>L00780</t>
  </si>
  <si>
    <t>Posted on January 4, 2018 by Tinniam V Ganesh in R bloggers | 0 Comments _x000D_ &lt;div style="min-height: 30px;"&gt;_x000D_ [social4i size="small" align="align-left"]_x000D_ &lt;/div&gt;_x000D_ _x000D_ _x000D_ “You don’t perceive objects as they are. You perceive them as you are.” “Your int...</t>
  </si>
  <si>
    <t>https://gigadom.files.wordpress.com/2018/01/lr.jpg?w=450#038;h=507</t>
  </si>
  <si>
    <t>https://www.r-bloggers.com/the-tidy-time-series-platform-tibbletime-0-1-0/</t>
  </si>
  <si>
    <t>L00779</t>
  </si>
  <si>
    <t>Posted on January 3, 2018 by business-science.io - Articles in R bloggers | 0 Comments _x000D_ &lt;div style="min-height: 30px;"&gt;_x000D_ [social4i size="small" align="align-left"]_x000D_ &lt;/div&gt;_x000D_ _x000D_ _x000D_ We’re happy to announce the third release of the tibbletime package...</t>
  </si>
  <si>
    <t>https://fabiofranchino.com/blog/might-become-a-lib/</t>
  </si>
  <si>
    <t>L00778</t>
  </si>
  <si>
    <t>Might become a lib</t>
  </si>
  <si>
    <t>Posted on January 7, 2018 in 3 min read I've thought a bit on reusable D3.js chart template lately. It's an interesting journey that led me to further thoughts with the chance to create even a long-term project. It's still a working progress and...</t>
  </si>
  <si>
    <t>https://fabiofranchino.com</t>
  </si>
  <si>
    <t>https://ajahofrzam.cloudimg.io/v7/_fcom_/_nuxt/img/ff.dd1f9c4.jpg</t>
  </si>
  <si>
    <t>https://twitter.com/mikedelgado/status/948319729378193408/photo/1</t>
  </si>
  <si>
    <t>L00777</t>
  </si>
  <si>
    <t>#DataViz Examples https://t.co/6DZMchm86Q</t>
  </si>
  <si>
    <t>http://pbs.twimg.com/profile_images/1493418509103108098/rOLaXITx_normal.jpg</t>
  </si>
  <si>
    <t>http://mikedelgado.org</t>
  </si>
  <si>
    <t>2018-01-02</t>
  </si>
  <si>
    <t>https://www.digitalartsonline.co.uk/features/graphic-design/award-winning-infographic-designer-nadieh-bremer-on-how-create-powerful-data-visualisations/</t>
  </si>
  <si>
    <t>L00774</t>
  </si>
  <si>
    <t>Award-winning infographic designer Nadieh Bremer on how to create powerful data visualisations</t>
  </si>
  <si>
    <t>Many of us disregard infographics and data visualisation as boring, dry vector-shaped static images, but this is simply ill-informed. With a boom in data journalism over the last few years and a rise in various styles of data visualisations – ever...</t>
  </si>
  <si>
    <t>https://www.digitalartsonline.co.uk</t>
  </si>
  <si>
    <t>https://www.digitalartsonline.co.uk/cmsdata/features/3789276/hp-blend--image-niels-hoebers_thumb160.jpg</t>
  </si>
  <si>
    <t>https://twitter.com/ipfconline1/status/913455912253259776/photo/1</t>
  </si>
  <si>
    <t>L00773</t>
  </si>
  <si>
    <t>Brief #DataScience History
#AI #MachineLearning #ML #BigData #Analytics #Dataviz
v/ @Capgemini
HT @DeepLearn007 @jblefevre60 RT @pradeeprao_ https://t.co/znPLVR5iY1</t>
  </si>
  <si>
    <t>http://pbs.twimg.com/profile_images/729065804004769793/St2_Pum9_normal.jpg</t>
  </si>
  <si>
    <t>http://ipfconline.fr/contacts-eng.html</t>
  </si>
  <si>
    <t>2017-09-28</t>
  </si>
  <si>
    <t>http://flowingdata.com/2018/01/08/visualizing-the-uncertainty-in-data/</t>
  </si>
  <si>
    <t>L00772</t>
  </si>
  <si>
    <t>Visualizing the Uncertainty in Data</t>
  </si>
  <si>
    <t>Data is a representation of real life. It’s an abstraction, and it’s impossible to encapsulate everything in a spreadsheet, which leads to uncertainty in the numbers. How well does a sample represent a full population? How likely is it that a dat...</t>
  </si>
  <si>
    <t>http://www.creativebloq.com/features/6-secrets-to-creating-outstanding-infographics</t>
  </si>
  <si>
    <t>L00771</t>
  </si>
  <si>
    <t>6 secrets to creating outstanding infographics</t>
  </si>
  <si>
    <t>Creative Bloq is supported by its audience. When you purchase through links on our site, we may earn an affiliate commission. Here’s why you can trust us.  By Tom May published 8 January 18 Ensure your infographics are seen and shared with this...</t>
  </si>
  <si>
    <t>https://stackoverflow.com/questions/41105713/svg-marker-mid-on-specific-point-on-path</t>
  </si>
  <si>
    <t>L00770</t>
  </si>
  <si>
    <t>SVG marker-mid on specific point on path</t>
  </si>
  <si>
    <t>Find centralized, trusted content and collaborate around the technologies you use most. Teams Q&amp;A for work Connect and share knowledge within a single location that is structured and easy to search. I got some code that generates pathes on can...</t>
  </si>
  <si>
    <t>https://stackoverflow.com</t>
  </si>
  <si>
    <t>https://theblog.adobe.com/the-power-of-the-palette-why-color-is-key-in-data-visualization-and-how-to-use-it/</t>
  </si>
  <si>
    <t>L00769</t>
  </si>
  <si>
    <t>The Power of The Palette: Why Color is Key in Data Visualization and How to Use It</t>
  </si>
  <si>
    <t xml:space="preserve"> When it comes to making charts, scales, and explaining data visually, using color is a very effective tool. Use it right, and you can not only draw your readers in, but you can help them better understand the underlying data. So how can you use...</t>
  </si>
  <si>
    <t>https://theblog.adobe.com</t>
  </si>
  <si>
    <t>https://www.r-bloggers.com/make-your-own-color-palettes-with-paletti/</t>
  </si>
  <si>
    <t>L00767</t>
  </si>
  <si>
    <t>Posted on December 22, 2017 by That’s so Random in R bloggers | 0 Comments _x000D_ &lt;div style="min-height: 30px;"&gt;_x000D_ [social4i size="small" align="align-left"]_x000D_ &lt;/div&gt;_x000D_ _x000D_ _x000D_ Last week I blogged about the dutchmasters color palettes package, which was in...</t>
  </si>
  <si>
    <t>http://www.openculture.com/2017/12/algorithms-for-big-data-a-free-course-from-harvard.html</t>
  </si>
  <si>
    <t>L00766</t>
  </si>
  <si>
    <t>Algorithms for Big Data: A Free Course from Harvard</t>
  </si>
  <si>
    <t>in Computer Science, Harvard, Online Courses | December 21st, 2017 1 Comment  example_responsive_1  (adsbygoogle = window.adsbygoogle || []).push({}); From Harvard professor Jelani Nelson comes “Algorithms for Big Data,” a course intended for gr...</t>
  </si>
  <si>
    <t>https://elementus.io/blog/token-sales-visualization/</t>
  </si>
  <si>
    <t>L00765</t>
  </si>
  <si>
    <t>Four Years of Token Sales, Visualized in One Graphic</t>
  </si>
  <si>
    <t>Interactive version / Youtube This graphic shows every token sale that successfully raised at least $100k, from the beginning of 2014 through the end of last month, November 2017. The bar chart at the bottom displays the total dollar amount raise...</t>
  </si>
  <si>
    <t>https://elementus.io</t>
  </si>
  <si>
    <t>https://www.datasciencecentral.com/profiles/blogs/ten-simple-rules-for-effective-statistical-practice</t>
  </si>
  <si>
    <t>L00763</t>
  </si>
  <si>
    <t>Ten Simple Rules for Effective Statistical Practice</t>
  </si>
  <si>
    <t>Data Science Central Data Science Central This article, written by Kass RE, Caffo BS, Davidian M, Meng X-L, Yu B, and Reid N, contains the following rules: The read the long and detailed article, and find out about rule #10, click here.  Other...</t>
  </si>
  <si>
    <t>https://hackernoon.com/pushpin-an-open-source-library-that-turns-rest-apis-into-realtime-apis-ebb3253e63ce</t>
  </si>
  <si>
    <t>L00762</t>
  </si>
  <si>
    <t>Pushpin — An Open Source Library That Turns REST APIs into Realtime APIs</t>
  </si>
  <si>
    <t>“Real-time” is becoming an omnipresent force in the modern tech stack. As consumers demand faster and more frequent data transactions, companies are increasingly investing in product infrastructure that accelerates these transactions. Though we’ve...</t>
  </si>
  <si>
    <t>https://hackernoon.com/pushpin-an-open-source-library-that-turns-rest-apis-into-realtime-apis-ebb3253e63ce/_next/image?url=https%3A%2F%2Fcdn.hackernoon.com%2Fhn-images%2F0*3ZNczU5CXLhrdB6F.jpg&amp;w=1920&amp;q=75</t>
  </si>
  <si>
    <t>https://www.r-bloggers.com/image-classification-on-small-datasets-with-keras/</t>
  </si>
  <si>
    <t>L00761</t>
  </si>
  <si>
    <t>Posted on December 13, 2017 by François Chollet and J.J. Allaire in R bloggers | 0 Comments _x000D_ &lt;div style="min-height: 30px;"&gt;_x000D_ [social4i size="small" align="align-left"]_x000D_ &lt;/div&gt;_x000D_ _x000D_ _x000D_  This post is an excerpt from Chapter 5 of François Chollet’s...</t>
  </si>
  <si>
    <t>https://i0.wp.com/tensorflow.rstudio.com/blog/images/keras-pretrained-convnet/cats_vs_dogs_samples.jpg?w=578&amp;ssl=1</t>
  </si>
  <si>
    <t>https://www.datasciencecentral.com/profiles/blogs/j-p-morgan-s-comprehensive-guide-on-machine-learning</t>
  </si>
  <si>
    <t>L00760</t>
  </si>
  <si>
    <t>J.P. Morgan's Comprehensive Guide on Machine Learning</t>
  </si>
  <si>
    <t>Data Science Central Data Science Central At 280 pages, the report is too long to cover in detail, but we’ve pulled out the most salient points for you below.  Main Points Read more here.  DSC Resources Popular Articles  Related Content ...</t>
  </si>
  <si>
    <t>http://andrewgelman.com/2017/12/09/interactive-visualizations-mcmc-gp/</t>
  </si>
  <si>
    <t>L00757</t>
  </si>
  <si>
    <t>You really don’t want to miss Chi Feng‘s absolutely wonderful interactive demos. (1) Markov chain Monte Carlo sampling I believe this is exactly what Andrew was asking for a few Stan meetings ago: This tool lets you explore a range of sampling ...</t>
  </si>
  <si>
    <t>http://www.datasciencecentral.com/profiles/blogs/introduction-to-principal-component-analysis</t>
  </si>
  <si>
    <t>L00756</t>
  </si>
  <si>
    <t>Introduction to Principal Component Analysis</t>
  </si>
  <si>
    <t>Data Science Central Data Science Central This formula-free summary provides a short overview about how PCA (principal component analysis) works for dimension reduction, that is, to select k features (also called variables) among a larger set of...</t>
  </si>
  <si>
    <t>https://www.dataquest.io/blog/excel-and-pandas/</t>
  </si>
  <si>
    <t>L00755</t>
  </si>
  <si>
    <t>Tutorial Using Excel with Python and Pandas</t>
  </si>
  <si>
    <t>Why learn to work with Excel with Python? Excel is one of the most popular and widely-used data tools; it’s hard to find an organization that doesn’t work with it in some way. From analysts, to sales VPs, to CEOs, various professionals use Excel f...</t>
  </si>
  <si>
    <t>https://www.datasciencecentral.com/profiles/blogs/10-timeless-reference-books</t>
  </si>
  <si>
    <t>L00753</t>
  </si>
  <si>
    <t>22 Timeless Reference Books</t>
  </si>
  <si>
    <t>Data Science Central Data Science Central The books listed at the top are more recent and show the evolution (one might say the come back) of data science towards deep learning and AI. The books in the other half of this listing have been publis...</t>
  </si>
  <si>
    <t>https://www.datasciencecentral.com/profiles/blogs/a-semi-supervised-classification-algorithm-using-markov-chain-and</t>
  </si>
  <si>
    <t>L00752</t>
  </si>
  <si>
    <t>A Semi-Supervised Classification Algorithm using Markov Chain and Random Walk in R</t>
  </si>
  <si>
    <t>Data Science Central Data Science Central In this article, a semi-supervised classification algorithm implementation will be described using Markov Chains and Random Walks. We have the following 2D circles dataset (with 1000 points) with only 2 ...</t>
  </si>
  <si>
    <t>http://www.datablick.com/blog/2017/11/27/easy-as-pie-d3js-chord-diagrams-in-tableau</t>
  </si>
  <si>
    <t>L00750</t>
  </si>
  <si>
    <t>Chris Toomey has done great work already in this space and I referenced his code and also asked him for help and input along the way. This write up builds upon his work and provides another integration technique and some additional capabilities wi...</t>
  </si>
  <si>
    <t>http://www.datablick.com</t>
  </si>
  <si>
    <t>http://www.esri.com/software/arcgis/arcgis-maps-for-power-bi</t>
  </si>
  <si>
    <t>L00746</t>
  </si>
  <si>
    <t>ArcGIS for Power BI</t>
  </si>
  <si>
    <t>Map and analyze data in Power BI Add a new layer of depth to data analysis within Power BI. ArcGIS for Power BI is a tool that enables you to map and visualize your data. The built-in spatial analysis tools and Esri's rich collection of global da...</t>
  </si>
  <si>
    <t>http://www.esri.com</t>
  </si>
  <si>
    <t>http://www.esri.com/software/arcgis/arcgis-maps-for-power-bi/content/dam/esrisites/en-us/arcgis/products/arcgis-for-powerbi/assets/overview-location-analytics-two-thirds-tile.jpg</t>
  </si>
  <si>
    <t>https://drsimonj.svbtle.com/k-fold-cross-validation-with-modelr-and-broom</t>
  </si>
  <si>
    <t>L00745</t>
  </si>
  <si>
    <t>k-fold cross validation with modelr and broom</t>
  </si>
  <si>
    <t>@drsimonj here to discuss how to conduct k-fold cross validation, with an emphasis on evaluating models supported by David Robinson’s broom package. Full credit also goes to David, as this is a slightly more detailed version of his past post, whic...</t>
  </si>
  <si>
    <t>https://drsimonj.svbtle.com</t>
  </si>
  <si>
    <t>http://blog.revolutionanalytics.com/2017/12/sex-marriage-survey.html</t>
  </si>
  <si>
    <t>L00744</t>
  </si>
  <si>
    <t>« R 3.4.3 released | Main | Because it's Friday: The Whole of the Moon » Last month the Australian people signaled their approval of legalizing same-sex marriage by a 62%:38% margin in a national survey. (On a personal note, I was elated and reli...</t>
  </si>
  <si>
    <t>https://www.datasciencecentral.com/profiles/blogs/deep-learning-with-tensorflow-in-python</t>
  </si>
  <si>
    <t>L00743</t>
  </si>
  <si>
    <t>Deep Learning with TensorFlow in Python</t>
  </si>
  <si>
    <t>Data Science Central Data Science Central The following problems appeared in the first few assignments in the Udacity course Deep Learning (by Google). The descriptions of the problems are taken from the assignments. Let’s first learn about sim...</t>
  </si>
  <si>
    <t>https://www.datasciencecentral.com/profiles/blogs/free-ebook-applied-data-science-columbia-university</t>
  </si>
  <si>
    <t>L00742</t>
  </si>
  <si>
    <t>Free eBook: Applied Data Science (Columbia University)</t>
  </si>
  <si>
    <t>Data Science Central Data Science Central Published in 2013, but still very interesting, and different from most data science books. Authors: Ian Langmore and Daniel Krasner.. This book focuses more on the statistics end of things, while also ge...</t>
  </si>
  <si>
    <t>https://www.datasciencecentral.com/profiles/blogs/learning-python-for-data-science</t>
  </si>
  <si>
    <t>L00741</t>
  </si>
  <si>
    <t>Learning Python For Data Science</t>
  </si>
  <si>
    <t>Data Science Central Data Science Central For those of you who wish to begin learning Python for Data Science, here is a list of various resources that will get you up and running. Included are things like online tutorials and short interactive ...</t>
  </si>
  <si>
    <t>https://www.jessesadler.com/post/network-analysis-with-r/</t>
  </si>
  <si>
    <t>L00740</t>
  </si>
  <si>
    <t>Introduction to Network Analysis with R</t>
  </si>
  <si>
    <t>Over a wide range of fields network analysis has become an increasingly popular tool for scholars to deal with the complexity of the interrelationships between actors of all sorts. The promise of network analysis is the placement of significance o...</t>
  </si>
  <si>
    <t>https://www.datasciencecentral.com/profiles/blogs/new-book-analytics-how-to-win-with-intelligence</t>
  </si>
  <si>
    <t>L00739</t>
  </si>
  <si>
    <t>New Book: Analytics — How to Win with Intelligence</t>
  </si>
  <si>
    <t>Data Science Central Data Science Central Learn how big data and other sources of information can be transformed into valuable knowledge – knowledge that can create incredible competitive advantage to propel a business toward market leadership. ...</t>
  </si>
  <si>
    <t>https://gijn.org/2017/11/24/seven-trends-in-data-visualization/</t>
  </si>
  <si>
    <t>L00738</t>
  </si>
  <si>
    <t>Seven Trends in Data Visualization</t>
  </si>
  <si>
    <t>Global Investigative Journalism Network (https://gijn.org/2017/11/24/seven-trends-in-data-visualization/)  Русский The field of data visualization is constantly changing as new technologies and techniques push the boundaries of data design, and ...</t>
  </si>
  <si>
    <t>https://gijc2017.org/wp-content/uploads/sites/56/2017/11/alastair-140x140.jpg</t>
  </si>
  <si>
    <t>https://null-byte.wonderhowto.com/how-to/hacks-mr-robot-use-shodan-api-with-python-automate-scans-for-vulnerable-devices-0180975/</t>
  </si>
  <si>
    <t>L00736</t>
  </si>
  <si>
    <t>The Hacks of Mr. Robot:_x000D_
            How to Use the Shodan API with Python to Automate Scans for Vulnerable Devices</t>
  </si>
  <si>
    <t>Shodan calls itself "the search engine for internet-connected devices." With so many devices connected to the internet featuring varying levels of security, the special capabilities of this search engine mean it can provide a list of devices to te...</t>
  </si>
  <si>
    <t>https://null-byte.wonderhowto.com</t>
  </si>
  <si>
    <t>https://img.wonderhowto.com/img/04/14/63606501528525/0/samys-magspoof-hacking-device-was-just-featured-mr-robot.300x140.jpg</t>
  </si>
  <si>
    <t>https://www.datasciencecentral.com/profiles/blogs/power-up-your-predictions-with-plug-n-play-predictive-analysis</t>
  </si>
  <si>
    <t>L00735</t>
  </si>
  <si>
    <t>Power Up Your Predictions with Plug n' Play Predictive Analysis</t>
  </si>
  <si>
    <t>Data Science Central Data Science Central To be successful in business, every organization must find a way to accurately forecast and predict the future of its market, and its internal operations, and better understand the buying behavior of its...</t>
  </si>
  <si>
    <t>https://cdn.datasciencecentral.com/graphics/blogs/10043/2.jpg</t>
  </si>
  <si>
    <t>https://www.datasciencecentral.com/profiles/blogs/data-science-simplified-part-3-hypothesis-testing</t>
  </si>
  <si>
    <t>L00732</t>
  </si>
  <si>
    <t>Data Science Simplified Part 3: Hypothesis Testing</t>
  </si>
  <si>
    <t>Data Science Central Data Science Central Edward Teller, the famous Hungarian-American physicist, once quoted: “A fact is a simple statement that everyone believes. It is innocent, unless found guilty. A hypothesis is a novel suggestion that no...</t>
  </si>
  <si>
    <t>http://www.datasciencecentral.com/profiles/blogs/introduction-to-anomaly-detection</t>
  </si>
  <si>
    <t>L00731</t>
  </si>
  <si>
    <t>Introduction to Anomaly Detection</t>
  </si>
  <si>
    <t>Data Science Central Data Science Central In this article, Data Scientist Pramit Choudhary provides an introduction to both statistical and machine learning-based approaches to anomaly detection in Python. Introduction: Anomaly Detection  This ...</t>
  </si>
  <si>
    <t>https://www.datasciencecentral.com/profiles/blogs/the-most-common-analytical-and-statistical-mistakes</t>
  </si>
  <si>
    <t>L00730</t>
  </si>
  <si>
    <t>The Most Common Analytical and Statistical Mistakes</t>
  </si>
  <si>
    <t>Data Science Central Data Science Central It is not only about understanding about statistics, it is also about implementing the correct statistical approach or method. In this brief article I will showcase some common statistical blunders that ...</t>
  </si>
  <si>
    <t>https://cdn.datasciencecentral.com/graphics/blogs/10586/3.jpg</t>
  </si>
  <si>
    <t>https://www.r-bloggers.com/association-rules-using-fpgrowth-in-spark-mllib-through-sparklyr/</t>
  </si>
  <si>
    <t>L00729</t>
  </si>
  <si>
    <t>Posted on November 23, 2017 by Longhow Lam in R bloggers | 0 Comments _x000D_ &lt;div style="min-height: 30px;"&gt;_x000D_ [social4i size="small" align="align-left"]_x000D_ &lt;/div&gt;_x000D_ _x000D_ _x000D_  Market Basket Analysis or association rules mining can be a very useful technique ...</t>
  </si>
  <si>
    <t>http://www.storytellingwithdata.com/blog/2017/11/22/use-cases-for-stacked-bars</t>
  </si>
  <si>
    <t>L00728</t>
  </si>
  <si>
    <t>use cases for stacked bars</t>
  </si>
  <si>
    <t>I recently penned a post asking the question, "Is there really a good use case for the stacked bar?" I highlighted a couple of examples where I've used them, but also the realization that I was remaking most stacked bars encountered in workshop se...</t>
  </si>
  <si>
    <t>https://images.squarespace-cdn.com/content/v1/55b6a6dce4b089e11621d3ed/1511568355785-OQIDVJHC8WR0Q3MHFCTA/StackedBars.jpg</t>
  </si>
  <si>
    <t>http://www.datasciencecentral.com/profiles/blogs/advanced-machine-learning-with-basic-excel</t>
  </si>
  <si>
    <t>L00726</t>
  </si>
  <si>
    <t>Advanced Machine Learning with Basic Excel</t>
  </si>
  <si>
    <t>Data Science Central Data Science Central In this article, I present a few modern techniques that have been used in various business contexts, comparing performance with traditional methods. The advanced techniques in question are math-free, inn...</t>
  </si>
  <si>
    <t>https://www.datasciencecentral.com/profiles/blogs/a-primer-on-deep-learning</t>
  </si>
  <si>
    <t>L00723</t>
  </si>
  <si>
    <t>A Primer on Deep Learning</t>
  </si>
  <si>
    <t>Data Science Central Data Science Central This article was written by Dallin Akagi. What is deep learning? I like to use the following three-part definition as a baseline. Deep learning is: That’s it. Not so scary after all. For sounding so i...</t>
  </si>
  <si>
    <t>https://www.kdnuggets.com/2017/11/getting-started-text-mining-r-python.html</t>
  </si>
  <si>
    <t>L00722</t>
  </si>
  <si>
    <t>Tips for Getting Started with Text Mining in R and Python</t>
  </si>
  <si>
    <t>This article opens up the world of text mining in a simple and intuitive way and provides great tips to get started with text mining. By Chaitanya Sagar, Perceptive Analytics. It All Starts With The Text There is so much of information lying in...</t>
  </si>
  <si>
    <t>https://www.datasciencecentral.com/profiles/blogs/100-free-tutorials-for-learning-r</t>
  </si>
  <si>
    <t>L00721</t>
  </si>
  <si>
    <t>100 Free Tutorials for learning R</t>
  </si>
  <si>
    <t>Data Science Central Data Science Central R language is the world’s most widely used programming language for statistical analysis, predictive modeling and data science. It’s popularity is claimed in many recent surveys and studies. R programmin...</t>
  </si>
  <si>
    <t>https://www.kdnuggets.com/2017/11/bayesian-networks-understanding-effects-variables.html</t>
  </si>
  <si>
    <t>L00720</t>
  </si>
  <si>
    <t>How Bayesian Networks Are Superior in Understanding Effects of Variables</t>
  </si>
  <si>
    <t>Bayes Nets have remarkable properties that make them better than many traditional methods in determining variables’ effects. This article explains the principle advantages. By Steven M. Struhl, ConvergeAnalytic. Bayes Nets (or Bayesian Networks)...</t>
  </si>
  <si>
    <t>https://www.kdnuggets.com/2017/11/bayesian-networks-understanding-effects-variables.html/wp-content/uploads/self-assebled-bayes-net.jpg</t>
  </si>
  <si>
    <t>https://www.r-bloggers.com/scraping-javascript-rendered-web-content-using-r/</t>
  </si>
  <si>
    <t>L00719</t>
  </si>
  <si>
    <t>Posted on November 6, 2017 by Abdul Majed Raja in R bloggers | 0 Comments _x000D_ &lt;div style="min-height: 30px;"&gt;_x000D_ [social4i size="small" align="align-left"]_x000D_ &lt;/div&gt;_x000D_ _x000D_ _x000D_ Web Scraping, which is an essential part of Getting Data, used to be a very stra...</t>
  </si>
  <si>
    <t>https://www.datasciencecentral.com/profiles/blogs/variance-clustering-test-of-hypotheses-and-density-estimation-rev</t>
  </si>
  <si>
    <t>L00717</t>
  </si>
  <si>
    <t>Variance, Clustering, and Density Estimation Revisited</t>
  </si>
  <si>
    <t>Data Science Central Data Science Central Introduction We propose here a simple, robust and scalable technique to perform supervised clustering on numerical data. It can also be used for density estimation, and even to define a concept of varia...</t>
  </si>
  <si>
    <t>https://distill.pub/2017/feature-visualization/</t>
  </si>
  <si>
    <t>L00716</t>
  </si>
  <si>
    <t>Feature Visualization</t>
  </si>
  <si>
    <t>How neural networks build up their understanding of images Chris Olah Google Brain Team Alexander Mordvintsev Google Research Ludwig Schubert Google Brain Team Nov. 7, 2017 10.23915/distill.00007 There is a growing sense that neural netwo...</t>
  </si>
  <si>
    <t>https://distill.pub/2017/feature-visualization/images/diversity/mixed5a_9_examples.jpg</t>
  </si>
  <si>
    <t>https://www.r-bloggers.com/data-acquisition-in-r-24/</t>
  </si>
  <si>
    <t>L00715</t>
  </si>
  <si>
    <t>Posted on November 6, 2017 by Ilya Kashnitsky in R bloggers | 0 Comments _x000D_ &lt;div style="min-height: 30px;"&gt;_x000D_ [social4i size="small" align="align-left"]_x000D_ &lt;/div&gt;_x000D_ _x000D_ _x000D_ R is an incredible tool for reproducible research. In the present series of blog ...</t>
  </si>
  <si>
    <t>http://geoexamples.com/d3/2017/10/24/canvas-mapping-with-retina.html</t>
  </si>
  <si>
    <t>L00714</t>
  </si>
  <si>
    <t>Canvas mapping with a retina display</t>
  </si>
  <si>
    <t>Oct 24, 2017 Using D3js with canvas is great for mapping, sice the performance you get in the client's browser is really better than using SVG. This is because the browser doesn't have to put in the DOM all the drawn elements, which in a map are ...</t>
  </si>
  <si>
    <t>http://geoexamples.com</t>
  </si>
  <si>
    <t>http://students.brown.edu/seeing-theory/basic-probability/index.html</t>
  </si>
  <si>
    <t>L00713</t>
  </si>
  <si>
    <t>Basic Probability</t>
  </si>
  <si>
    <t>This chapter is an introduction to the basic concepts of probability theory. Randomness is all around us. Probability theory is the mathematical framework that allows us to analyze chance events in a logically sound manner. The probability of an ...</t>
  </si>
  <si>
    <t>http://students.brown.edu</t>
  </si>
  <si>
    <t>http://www.jsinr.me/2017/10/28/visualizing-trees--partition---tree/</t>
  </si>
  <si>
    <t>L00712</t>
  </si>
  <si>
    <t>Visualizing Trees | Partition + Tree</t>
  </si>
  <si>
    <t>crossposted at buildingwidgets and Medium Before I start on the second post on the series, I wanted to make sure all my R readers knew that the charts in this post are created in R using htmltools. Also, each chart should have a link to reproduci...</t>
  </si>
  <si>
    <t>http://www.jsinr.me</t>
  </si>
  <si>
    <t>https://flowingdata.com/2017/10/31/visual-explainer-for-hierarchical-modeling/</t>
  </si>
  <si>
    <t>L00711</t>
  </si>
  <si>
    <t>Visual explainer for hierarchical modeling</t>
  </si>
  <si>
    <t>Hierarchical models, or multilevel models, are used to represent data that might vary on, you guessed, different levels. Michael Freeman, from the University of Washington Information School, provides an introduction to the method using a scrollin...</t>
  </si>
  <si>
    <t>http://www.creativebloq.com/how-to/get-started-with-html-canvas</t>
  </si>
  <si>
    <t>L00710</t>
  </si>
  <si>
    <t>Get started with HTML canvas</t>
  </si>
  <si>
    <t>Creative Bloq is supported by its audience. When you purchase through links on our site, we may earn an affiliate commission. Here’s why you can trust us.  By Simon Jones ( Web Designer ) published 2 November 17 Explore the basics of canvas for...</t>
  </si>
  <si>
    <t>https://cdn.mos.cms.futurecdn.net/SbV7qwk7jkrfhey8wWZ4Mb-320-80.jpg</t>
  </si>
  <si>
    <t>https://twitter.com/RCharlie425/status/926162861625311234/photo/1</t>
  </si>
  <si>
    <t>L00709</t>
  </si>
  <si>
    <t>Awesome talk from @EmilyRiederer on improving business analysis with an internal #rstats package #EARLConf https://t.co/ScILtb57YE</t>
  </si>
  <si>
    <t>http://pbs.twimg.com/profile_images/1214217361965735936/oErhhGtz_normal.jpg</t>
  </si>
  <si>
    <t>2017-11-02</t>
  </si>
  <si>
    <t>https://webdesign.tutsplus.com/tutorials/data-visualization-with-datatablesjs-and-highchartsjs--cms-29691</t>
  </si>
  <si>
    <t>L00707</t>
  </si>
  <si>
    <t>Data Visualization With DataTables.js and Highcharts.js</t>
  </si>
  <si>
    <t>In this tutorial, you’ll learn how to visualize data by taking advantage of the DataTables.js and Highcharts.js JavaScript libraries. Here’s what we're going to build (check out the larger version for a better experience): For the purposes of th...</t>
  </si>
  <si>
    <t>https://webdesign.tutsplus.com</t>
  </si>
  <si>
    <t>https://www.r-bloggers.com/computational-methods-for-numerical-analysis-with-r-book-review/</t>
  </si>
  <si>
    <t>L00706</t>
  </si>
  <si>
    <t>Posted on October 30, 2017 by xi'an in R bloggers | 0 Comments _x000D_ &lt;div style="min-height: 30px;"&gt;_x000D_ [social4i size="small" align="align-left"]_x000D_ &lt;/div&gt;_x000D_ _x000D_ _x000D_ This is a book by James P. Howard, II, I received from CRC Press for review in CHANCE. (As ...</t>
  </si>
  <si>
    <t>https://i1.wp.com/images.tandf.co.uk/common/jackets/amazon/978149872/9781498723633.jpg?resize=152%2C237&amp;ssl=1</t>
  </si>
  <si>
    <t>https://www.bit-101.com/blog/2017/10/23/flow-fields-part-i/</t>
  </si>
  <si>
    <t>L00705</t>
  </si>
  <si>
    <t>BIT-101</t>
  </si>
  <si>
    <t>Maybe you’ve heard the term “flow field” and maybe you’ve seen some neat pictures or animations with the term attached. In this article, I’ll cover what a flow field is, show how to create one, and give a few examples of experimenting with them. F...</t>
  </si>
  <si>
    <t>https://www.bit-101.com</t>
  </si>
  <si>
    <t>https://www.edgarsdatalab.com/2017/10/22/intro-to-tensorflow-in-r/</t>
  </si>
  <si>
    <t>L00704</t>
  </si>
  <si>
    <t>Intro to TensorFlow in R</t>
  </si>
  <si>
    <t>TensorFlow is usually associated with neural networks and advanced Machine Learning. But just like R, it can also be used to create less complex models that can serve as a great introduction for new users, like me. TensorFlow is a very powerful a...</t>
  </si>
  <si>
    <t>https://www.edgarsdatalab.com</t>
  </si>
  <si>
    <t>http://www.datasciencecentral.com/profiles/blogs/book-mastering-machine-learning-with-python-in-six-steps</t>
  </si>
  <si>
    <t>L00703</t>
  </si>
  <si>
    <t>Book: Mastering Machine Learning with Python in Six Steps</t>
  </si>
  <si>
    <t>Data Science Central Data Science Central  This book is your practical guide towards novice to master in machine learning with Python in six steps. The six steps path has been designed based on the “Six degrees of separation” theory which state...</t>
  </si>
  <si>
    <t>http://www.datasciencecentral.com/profiles/blogs/neural-networks-for-machine-learning</t>
  </si>
  <si>
    <t>L00702</t>
  </si>
  <si>
    <t>30 Free Courses: Neural Networks, Machine Learning, Algorithms, AI</t>
  </si>
  <si>
    <t>Data Science Central Data Science Central The list below is a small selection from Open Culture. We picked up classes relevant to data scientists, and removed links that no longer work at the time of writing. If you know of any other interesting...</t>
  </si>
  <si>
    <t>http://www.creativebloq.com/features/the-10-best-free-graphic-design-courses-online</t>
  </si>
  <si>
    <t>L00701</t>
  </si>
  <si>
    <t>The 10 best free graphic design courses online</t>
  </si>
  <si>
    <t>Creative Bloq is supported by its audience. When you purchase through links on our site, we may earn an affiliate commission. Here’s why you can trust us.  By Tom May published 27 October 17 Get top-quality design instruction from these great f...</t>
  </si>
  <si>
    <t>http://rforjournalists.com/2017/10/25/scraping-in-r-access-to-mortgage-petition/</t>
  </si>
  <si>
    <t>L00699</t>
  </si>
  <si>
    <t>Scraping in R: Access to mortgage petition</t>
  </si>
  <si>
    <t>R for Journalists Unlock the power of R Over the past few years a good source of data has been Parliament’s petitions website. Anyone can start petitions or sign them. MPs have to consider the ones that get to 100,000 signatures for debates. ...</t>
  </si>
  <si>
    <t>http://rforjournalists.com</t>
  </si>
  <si>
    <t>https://www.datasciencecentral.com/profiles/blogs/data-science-simplified-key-concepts-of-statistical-learning</t>
  </si>
  <si>
    <t>L00698</t>
  </si>
  <si>
    <t>Data Science Simplified Part 2: Key Concepts of Statistical Learning</t>
  </si>
  <si>
    <t>Data Science Central Data Science Central In the first article of this series, I had touched upon key concepts and processes of Data Science. In this article, I will dive in a bit deeper. First, I will define what is Statistical learning. Then, ...</t>
  </si>
  <si>
    <t>https://www.r-bloggers.com/feddata-getting-assorted-geospatial-data-into-r-2/</t>
  </si>
  <si>
    <t>L00697</t>
  </si>
  <si>
    <t>Posted on August 23, 2017 by rOpenSci - open tools for open science in R ...</t>
  </si>
  <si>
    <t>https://www.r-bloggers.com/create-editable-microsoft-office-charts-from-r/</t>
  </si>
  <si>
    <t>L00696</t>
  </si>
  <si>
    <t>Posted on October 24, 2017 by David Smith in R bloggers | 0 Comments _x000D_ &lt;div style="min-height: 30px;"&gt;_x000D_ [social4i size="small" align="align-left"]_x000D_ &lt;/div&gt;_x000D_ _x000D_ _x000D_ R has a rich and infinitely flexible graphics system, and you can easily embed R grap...</t>
  </si>
  <si>
    <t>https://www.datasciencecentral.com/profiles/blogs/have-you-heard-about-unsupervised-decision-trees</t>
  </si>
  <si>
    <t>L00695</t>
  </si>
  <si>
    <t>Have You Heard About Unsupervised Decision Trees</t>
  </si>
  <si>
    <t>Data Science Central Data Science Central Summary: Unless you’re involved in anomaly detection you may never have heard of Unsupervised Decision Trees. It’s a very interesting approach to decision trees that on the surface doesn’t sound possible...</t>
  </si>
  <si>
    <t>https://www.r-bloggers.com/ensemble-learning-for-time-series-forecasting-in-r/</t>
  </si>
  <si>
    <t>L00694</t>
  </si>
  <si>
    <t>Posted on October 18, 2017 by Peter Laurinec in R bloggers | 0 Comments _x000D_ &lt;div style="min-height: 30px;"&gt;_x000D_ [social4i size="small" align="align-left"]_x000D_ &lt;/div&gt;_x000D_ _x000D_ _x000D_ Ensemble learning methods are widely used nowadays for its predictive performance ...</t>
  </si>
  <si>
    <t>https://cran.r-project.org/web/packages/magick/vignettes/intro.html</t>
  </si>
  <si>
    <t>L00693</t>
  </si>
  <si>
    <t>The magick package: Advanced Image-Processing in R</t>
  </si>
  <si>
    <t>The magick package provide a modern and simple toolkit for image processing in R. It wraps the ImageMagick STL which is the most comprehensive open-source image processing library available today. The ImageMagick library has an overwhelming amoun...</t>
  </si>
  <si>
    <t>https://cran.r-project.org/web/packages/magick/vignettes/intro.html/data:image/png;base64,iVBORw0KGgoAAAANSUhEUgAAA8AAAAJACAYAAABCEQ/3AAAEGWlDQ1BrQ0dDb2xvclNwYWNlR2VuZXJpY1JHQgAAOI2NVV1oHFUUPrtzZyMkzlNsNIV0qD8NJQ2TVjShtLp/3d02bpZJNtoi6GT27s6Yyc44M7v9oU9FUHwx6psUxL+3gCAo9Q/bPrQvlQol2tQgKD60+INQ6Ium65k7M5lpurHeZe58853vnnvuuWfvBei5qliWkRQBFpquLRcy4nOHj4g9K5CEh6AXBqFXUR0rXalMAjZPC3e1W99Dwntf2dXd/p+tt0YdFSBxH2Kz5qgLiI8B8KdVy3YBevqRHz/qWh72Yui3MUDEL3q44WPXw3M+fo1pZuQs4tOIBVVTaoiXEI/MxfhGDPsxsNZfoE1q66ro5aJim3XdoLFw72H+n23BaIXzbcOnz5mfPoTvYVz7KzUl5+FRxEuqkp9G/Ajia219thzg25abkRE/BpDc3pqvphHvRFys2weqvp+krbWKIX7nhDbzLOItiM8358pTwdirqpPFnMF2xLc1WvLyOwTAibpbmvHHcvttU57y5+XqNZrLe3lE/Pq8eUj2fXKfOe3pfOjzhJYtB/yll5SDFcSDiH+hRkH25+L+sdxKEAMZahrlSX8ukqMOWy/jXW2m6M9LDBc31B9LFuv6gVKg/0Szi3KAr1kGq1GMjU/aLbnq6/lRxc4XfJ98hTargX++DbMJBSiYMIe9Ck1YAxFkKEAG3xbYaKmDDgYyFK0UGYpfoWYXG+fAPPI6tJnNwb7ClP7IyF+D+bjOtCpkhz6CFrIa/I6sFtNl8auFXGMTP34sNwI/JhkgEtmDz14ySfaRcTIBInmKPE32kxyyE2Tv+thKbEVePDfW/byMM1Kmm0XdObS7oGD/MypMXFPXrCwOtoYjyyn7BV29/MZfsVzpLDdRtuIZnbpXzvlf+ev8MvYr/Gqk4H/kV/G3csdazLuyTMPsbFhzd1UabQbjFvDRmcWJxR3zcfHkVw9GfpbJmeev9F08WW8uDkaslwX6avlWGU6NRKz0g/SHtCy9J30o/ca9zX3Kfc19zn3BXQKRO8ud477hLnAfc1/G9mrzGlrfexZ5GLdn6ZZrrEohI2wVHhZywjbhUWEy8icMCGNCUdiBlq3r+xafL549HQ5jH+an+1y+LlYBifuxAvRN/lVVVOlwlCkdVm9NOL5BE4wkQ2SMlDZU97hX86EilU/lUmkQUztTE6mx1EEPh7OmdqBtAvv8HdWpbrJS6tJj3n0CWdM6busNzRV3S9KTYhqvNiqWmuroiKgYhshMjmhTh9ptWhsF7970j/SbMrsPE1suR5z7DMC+P/Hs+y7ijrQAlhyAgccjbhjPygfeBTjzhNqy28EdkUh8C+DU9+z2v/oyeH791OncxHOs5y2AtTc7nb/f73TWPkD/qwBnjX8BoJ98VQNcC+8AAAA4ZVhJZk1NACoAAAAIAAGHaQAEAAAAAQAAABoAAAAAAAKgAgAEAAAAAQAAA8CgAwAEAAAAAQAAAkAAAAAAeFvXCwAAQABJREFUeAHsvQd0JOd5rvlWde4GGjkDA0wOmIThMAxzEsWkLIuWZCt5ZXt91/fsOY5r+8q7tq/WPtaxLK+9x/bqXtuyJEuWjgIppqGYOSQ1gZMxAZiAGQCDnDunfb+/ujEgiQkczpAI3z+sruoKf/31VBPdb33JyrFBmxJQAkpACSgBJaAElIASUAJKQAkogQVOwF7g16eXpwSUgBJQAkpACSgBJaAElIASUAJKwBBQAawfBCWgBJSAElACSkAJKAEloASUgBJYFARUAC+K26wXqQSUgBJQAkpACSgBJaAElIASUAIqgPUzoASUgBJQAkpACSgBJaAElIASUAKLgoAK4EVxm/UilYASUAJKQAkoASWgBJSAElACSkAFsH4GlIASUAJKQAkoASWgBJSAElACSmBREHAviqvUi1QCSkAJKAEl8B4QKFQWzGaz5my2bcOyrPfgzHoKJaAElIASUAJK4HIIqAC+HEq6jxJQAkpACSwaAiJiM5kMRMRmszk4ojaXv37LCFqXy4aI24LATXP/TDqDdDqNaDyGaCQGN/cJBoPw+/2wuez1eFQML5pPkV6oElACSkAJzFUCKoDn6p3RcSkBJaAElMD7QmBiYgL7Dx5CX/8Aunv6MDE+TmFLiy4NuV6vGyXhYjQ3N2P1qhVYvrQFLpcLx44fx+u/eAM9vX3oPtuDc0MD8Lm9qKmpQn1dDZobGvDhDz+I4uIiFcHvy13VkyoBJaAElIAScAhYfLJdeKytTJSAElACSkAJLDoCYukVy+3E5CSefeEFvPLyDpzqPI5YbBK5bIyCNUnx63xVZrMupDJueDwhVFbWUeDWI1waRufxY8gmu2FjCkFvAqlUErkMEEt5EEv6EIsHsaZ1E+6443YsW7YMmzZuoGXYd0ViOJVK0ULtjFkszydOnMDA4CDiiQQSnPLe1+zbhs/nQYhW6Ib6Ogr3EoQp3sVq7Xa7KeY90xbsRXfT9YKVgBJQAkpg0RJQC/CivfV64UpACSgBJSDPgIdHRjE4OIDenm68sWcHujpeR3Ssh2I2iZAvA7cvy2VxhbaQzliIcopNujCc7MPU2GlkXUXoPtOLivA4yotTqC/OwF9sIZNKYzxiYYxCOJHwoPNojGLUjaHhAQpPC2vXrkEwEDAW5EvdCRmniPRIJErLdD/GaaWOTEUQTybQ2XEcw7Q4J7ksIphDlf9gUwB7fV6eI4i6ujqUlZVRAJfQFdsLfyiEirJyBHj+QMBvxLCMpeDSfanx6HYloASUgBJQAvOVgFqA5+ud03ErASWgBJTAuyaQTCbx1FM/x8svP4/du15GNnocN64DljflUBzk5MvBReuvCEpJayWe0Im0hfEpC4OjQO8QsL/DQu+whSU1HjRVA9taE6ivBNx2GjmK0CyF8wT3f+UwsOewG4lMMZYs24A/dOvYB1FcCgUNMLzQhcj8cgyzqGhYew7cAjPbN+OjhOdOHv2NIXwCKx0FD6b45TJlYPlkp7yFmtK92yWYjwnybho8XVREBdVoKquFlvbbkBdTR3qG+pQXl6BNXTpLi4uphj20sLtudBwdL0SUAJKQAkogXlNQAXwvL59OngloASUgBK4UgIpWmhffuVlfP3rf44AutBcNYEtK9Lwe6lyc/kEWFyMJrNIcMpkcsa9OMdtYg0GXJy7EE0B3cNutJ9yURjTVsxjbtmcwbrGFAWn7CsimqqUhQf7x1w4N2xj1xEfqhpvxG/+xpexfn0rWppbLngZO/fswdGjx/D00z/Hvr27YWeGEC5KoTSURmVJDiVFOYQDWXh4Cjen80mnRbhLQi8biVQOSQr3RNLCSNSFsXELkwm6Zic9iCRC8PpL0NZ2HTZv2sj5Rtx287YLjkc3KAEloASUgBKYzwRUAM/nu6djVwJKQAkogcsiICJU4mOn6EI8NDyEc3QjfmnHq3j6Z0/Q/bkDtaVpNNBqW1maQUNVFjWlTHhF8Spux5MRimFRtXmrqjMXAUyxSyGcs0Qsu+h+bGMsauNotxudXW5sWJFCSy37K884IcS00BprLC2ykZgbT+8rQmXdZrSu34L/9Td/HU2NjdPXIuOdmprCj3/6KH74w++jr/c0Au5RrKiNoq4iBZ8nw/HR2ktXapvnpxQ3wtfYqqcVMMco1mv2JRm8xBLtCHe6U/NyshkXxTFduhMuDEzatGYXYSoZQtoqxcpVrfjSFz+PZS0tqKmuMpmspwenC0pACSgBJaAE5jEBFcBz8OaNjY0x+UpsDo5s7gxJsq5WV9PXkC0ej2N0lL6I2q4ZAaljWltbazgLb23XjkCIsZnhcNicQP8WXB3OY8ziLO7Dp0934dTpExgfHWAs7QRjabvRe+YERWEEIT8Q8ImYBHy0AIcDOYrMHALeDF2h0yiihdVNwenidh7AF1lwZpYRmSKG+fcoZWFg3INjpymGaQ2ur8ygpS5rRLCIUdGmcmSa4vMgRfLZkWqESpbgwYc/hY986GHTpQjWWCyOHTt24Mknf4LRgQNwYwyNFL41ZRkE/efH4gyF/ebFuXnPXhwH6Pz4ZKVcWH6ljNeMgiJYBHGSgjwWszA86cEoxzyZ8CKerULzsi1obFqOVavXYc3qlaisqHhXMcIVPF7cq6X19fXx3NOjNOv05eoSkJhvafr9eHW5vrW3wvejrJdQheHh4bfuou+vMgHJaaDfj1cZ6izdSY6I0lI+DWaT6giRSGSWvd6/VfI5uNKmSbCulJwepwSUgBJQAnOWgIirJLMlR6NRnO7qMomiDh7Yi8OHdyMVG6KQZYIrCsmGCouWVApSSsgUraFTERvnBrmcZaZkCt7SIChg+QCIVtyQP8ekWJIQS7SkiDdncnQc1SSFZcDH/auz8LIE0vbXXegedDF22EJVSRY+9sdFcxRtr1jVBAyN9mOkP45XX30Vd991p0mIlaZr9vDwKF546QUc2v8qNiyPU0hn2W8aGaZ4zqSdU4vsFeHrjEJktXQvc1lTmMtebGLAlvUifp0DnLd84+cvAT+fuVSVUninbUzQp/vwqTh2vdqLYxVL0dvXzz5y8GxYj+KiIniYQVqbElACSkAJKIH5SkC/xebrndNxKwEloASUwAUJiPg9dqwDjz+5HceP78NA7zEsr53EXa05NNHFWSy+Pm+OMbqMmzUKkRKPIlHiZIcmgJN9FvpH6M7c5cL2XRaqwy7UVuSwdV0GNSUpukbLqXmg0ZqiLik0p4VlFvW01t7YyuPPuCgm3agpz2FpTdKcS6zALgrlEroub1rlQVd/FDt37sBPH38ajXSD7u7uwdEjR7D9qR/jts2gG3XWWKBTHBsTOBsrtJQ6ylJ5i7imZzWbLHFEVOduTgWLsGxJMXY5k5VYYDmGW0Sxc2djjeZcMlxLVuoUO/W4s6goAW7bmMGaZrpyd3di5yu9eO3VnXjk04/gofvvQ3VVlXSrTQkoASWgBJTAvCSgAnhe3jYdtBJQAkpACcxGIMrwkQMHD2LXzp144cVnUV3ch3W1MTy8iUmj/CxpxNhZm8pP3BaNKzDFIEvqinw1LswiIivDtPwW2YyTzeK2DTY6zwF7j7vQN2bjpy+60LbaxuqmNAW09GUUsBGTRgzLoLhOagAvbaDF1ohTYMdBN+rLskhSnEbiFs5RXJ/qtSm2GYMbz9HteBj/45vfQJBlkrJJZn1OMIEWMzHvbM9g9zGbGZ4p2N0cF8fWRCFeSYtyGSexSMspYklml6b79WTMhSlG0MQSjPPlyaVOsNd2G9HsprgVgeux82WdZKgcqxHkzKDl9Vh0+5bzMP6ZQrucrt9ty2wK9yg6zp3GD//jmxjo60Vr63rcQ2u1uMdpUwJKQAkoASUw3wioAJ5vd0zHqwSUgBJQAm8jkKVYHRoewfZnmCn5jVcw2HcE17cMYnWjxO9mTFyvKMUMsz+lGPNKg6ixispxWXlD5Us7qOMqzJnt+DVzTRbN1S6TcXmUiaIOM9Pz3g5mch610FxjsexRBiV0pTY5skwf7Iv/yYsk0aqryBjv485dbjy/zwNqW9DDmZOFEOOKl9K666c12JRcCg5QoJqhyHCM5TaVzlEgS4ItYIw1hUcngfbTLlpsXXBREIdZqonDZbwxY3kLVmkph0TrshkIyx9JCSRJviVSWV6DjHEuY63ikiJy8dBdm4I4l6IoNsfRwsy5h2I45GMdYVrJw6EMNi4lR/8A9u18EsePHGKCrig++uGH4PP5KKBltNqUgBJQAkpACcwPAiqA58d90lEqASWgBJTABQiIiJWkUceOHac4O4iJ4U6UuAewoj6DWlpdpWyRuAFLKaAcxa5YRkX0FkRwIRkTbcHcN28d5rIx7lI0MpwX5cW0jtJ6OjbJZFEsITQy4Zq2lgZqQKuqUb0coUTh8jw8WDIspzmljOjNYYjHSlyx5KMqouW2mm7RVSVpBCmAwyGbgjNtLL0FPZml+E2y2xgtxHGWLwpR/PpoqR0ZzzDZlm0E7xhFeZR56camHN0dLhILNvfjeUxyLo4mTTGfZKkmYZCm8I7x2CzHwu4phi2UBuhGTbEuHDlUo8Bl3xzjoH20IAcY+yxTXbmbJZwGMTmWxsGD+7ClbROWtjRrzeALfC51tRJQAkpACcxNAiqA5+Z90VEpASWgBJTAZRAQ8SqZyU+fPo1/+7dvITKyH5uWTaJtFS2cQboc07IZp4qUKUHzq+xfELyme9GtFKRiwzQSViy/8oYtP0M6LtZUilwq07VLcigvpWvyETe6Byz0DLhZN9imOEwaV2LpROJsJbJ2aMKDE3RzPtFrGRfkYmaWXk6LdBnr9laxfm8RXagtsb6a3vki55Z3nJseGJ8c4Dn9dEsWUVxXyRdmj56igJ2KM1kVE3b1cAxHu0Ro204CLor+61dL3yKmea3skVrWCOgoXa8nIi66M1s400uXbtYjDvgYm8ws1TUlCYpgI3/NEMSanKZyZw4xTPGXQoDJwKpKU7huVY7u28N4Y+fPKYpD+PVf/zWUMUuom4mx1BJcuJE6VwJKQAkogblMQAXwXL47OjYloASUgBK4KAGpldvefgRf/7tvwJVoxweuT6C5iiWM6B4s9XunohnG8oq110kSZSy8+R4dreuIRGcVBaYoTTbWCDRzseTKqhxf5J8kcq5lEqyHtmZwqs+F4xSST7zmwk0bfFheJ/V5gXGK0/YTLHN0ihZUvq+gRfa2TVlao1PwUGTKGYxYtKky2Z9zRnNWc87Ci1lP7W2GJMMRt2auDLpplS2yUEmr8XJWg9uywo3DZzzoG7Fw/KSNyCSTdbW6TJxwkOeT+GEPLbjFTPxVXZrF8noK4XUuHOliLPKQhQPHXKipCJiYZcmILZZjN4W5m2OXNFuSPCsxlaN4TqOcccf1FTZdtcfxzPYfooyljW7edhM2rF9H6zYP1qYElIASUAJKYI4TUAE8x2+QDk8JKAEloARmJyB1CX/805/h2NH9NHF24D6K3waWIHJRwInb8HiM1lVj1JSYWKpAWmazotHEQivC0yhMij2ZU/CKLdZEzvJF5LKsts0r33F/I5UpQmW9JJNaUpNFSXEO+5lkal+HjXHW0RWxeY5CdILxumtbGANMF2yx9kotYS9FuTkxX0XMzpTesmq68QT5IZmsznktzkNlLbeJe7PMKeplW3EgiY3LMljeQItwDcXwCRu7290UwDlsWgmWciIE06ec0VyhWde23IVlNTYFuptWZJvXQIHP2GI33axdvD4vBbrfnaZrdgasfsSY4RxdwJkgi9vC/iTWLwVefWk746WZjCsYwKqVK8z49EUJKAEloASUwFwmoAJ4Lt8dHZsSUAJKQAlckIDUyu3sOIa+nk7Ul0fRwOo8YvlNMtY3yWRXUi9XMjxnGctqrJhpVt+lYJSEUKIIxdIpJYAkLtfE5koSKH4riiCW5FfSRLLK3jJ32vklKaNURmusWEQHJ10YGHMZQToRowuy1BiuzBmLa2mIxxgVK8LVOV6kqCSvEk073b9syk9G63LZGYVzZrM/F2UuTfqQ3SUTdRFdlP10Z2Y0L3pZx3iEscES4yylnIooYAvHyMnkAYG4R4eZHMzDa1+SdKF/FDhD1+ic7YEXAdRXE2Y6jnRyElPJKaSmEmSYptjOGlfrMEWwZKI+29GN3t4unDnbjWVLW4wrtIxNmxJQAkpACSiBuUpABfBcvTM6LiWgBJSAEpiVgMTwpphKedfuPTh7ei98OIv7bsgh5GHGZMb6iutzhNbfWMrNzMkSK0u3ZFpkR5gpOZ6wKOQoe41ypGikRbiENX4DjMcN0U24rIgZkpkd2etJU1iKtVeSVnEnMQGbxnWiWGlRNl1QcK9rTpsY2d1H3SbWtqUmQ8sr3YVDaSNuxXPZNB5nzitvRJizI0fCcj1FeYaTbHfsu7LArXIuNpmJddkR7TLPTzIIsWpT2bOAEusVJ3F7mwe7j3owwEzVO2kJDlCMB3g9crxMTNzMeGZ2z0kE8PK6OEIhL57bJbHFXviKKvHxj38GGcYAd3d348SJTvR2n6JIHkVtaZTCOc1kWmlahFNkNY7urv149nmXSYol8cAaC8z7oU0JKAEloATmLAEVwHP21ujAlIASUAJKYDYCIn5PnDxF9+fvYW3dGdapTdIlV0QZ0EuL57FuF073sc5uj4UEEz/Ztk23Xpb08UkMLrMdU1gmmFV5eISiubgcy4LLER2fQmRqApMToyyZlEBNecZYOFc25tBQloSLx4k0zbGkkIhRi3ORwCJIxSV5BcsZLWHJI9GjHtYalmbRyiqxxLK/I3SlCJHRtSYzdDxms35v1oxbMlOn0hkjgsVyK02OEUdssd6aOYUuvZNN2SQfrb0+ZnD2s26SnWVcsZxEzs7zhXmdN6/PUrDaeHGvB4++4sbWlRlmm6aoZ2yviN8w6xyHQ3Rn5kMDF0sh1TGu+UO3eCmYp3D0rI2Bc/347GceQThcTIt6Cv0Dg3js8afw+us70Dl8Du7BPqxqTKGmLI0zg104sDdBK3APHyaEyUoUuTYloASUgBJQAnOTgArguXlfdFRKQAkoASVwAQKS9Xn7s8/Bk+nBCorfGpYTGpxw47UDOYpfP4UfSw8x+/PK5hyuW5FhCSOWGqIVNMG6PyMs/7PriIXJRBjrNmzCL3/qEdx66620cHZDYopPnDqJrq4uHDp0mKLvHNpfPIHmOh/WLKFFN5wzolh8iyWZlihbseGKdVhKLUlcsDSxUBtBapSsiF7HusvSuSxZ5AhecdNO0S/bEbtyvMhXUbHimm26njY6m165XVy6E0mx0jqJrdz8BvdRwIqQZQgu3bgdC6905nOlUVdqM/mWhcd2uJmwy42aUpZIKskgQRE8NJHBZNRlMkyXlFisZcx+GNe7uslNN/BxPPHET7Fm7UpsXL8eDfX15OfHl7/4OTxw3904feo0Hn/sURw6/Dqaa6eQzfABAUbx4589hjWrVqoANp8CfVECSkAJKIG5SmBBC+Ao6zf87u/+Lmpra/GVr3zlgvdgeHgY//mf/0k3rxPo7+9HdXU1li5dikceeQRVVYyDmqUlEgn88Ic/xO7duzFKt7CVK1di8+bNuP/++/XLfxZeukoJKAElcLUIpNIpdNItt7woxr+3Eu8K7DnKkkSTVWhesRae/jH09Z1FS+04E0OJpZSWWakVPGbhVC+tnsFGLGtswS233YNNGzegoa6W/sgZVFSUo4iFdKWMUfuxU0hmPZigSByZ8uDImQRK6Rq9siGLRlp6aUfOq1ReFcWvo1ZFwMp7qlUjZqX2LhiPLKWaKH4TzNWVsFmyiHMRs1yXpDu2nC9DC3CGx4lYljrBLqpgNy3IIqolPllcl928VpvrRHPzcky/WY5bLNoZqdnLesUhZnqWmGAR0XJsRTiLpby8vhEXLcCSjIvJrZjdWZrESYsAt1hDWCzaRSzTFKYLeENlFse7h7Hvjf0scVSOpsZGeL1eM7nsJUx4FUIkGkNZWQmOHn6epZKmWD84jW5agDMcjzYloASUgBJQAnOZwIIVwPIE/s/+7M9w8ODBiybleOGFF/DVr34VsZj8kHLxB1AF9uzZg507d+LRRx/FH/zBH+Cee+550z0cGxvDb/3Wb+Hs2bNmfXl5OZ566ikzvfrqq/jTP/1T80PhTQfpGyWgBJSAErgqBDJUkN3dvWitEyumjTHG9h7sCqK2YS1uuOkuHD1+jJbWIVonR1FRQqFHa/DIRBY9gx4cP+PH2s3rsK51E+684w5j3RQXaaNZOTq/10/xSNFMP+Gg30ZNTTFKWcdoYmIckWSCrtQxlDLzs5cu0S4KU2MBNleVF7+yzEWxEItbcyyRQ4RCd5IiM56yOBYm4sowFjnF+rpJsejyPcWriGKZqGsdAUwV7KWlViy8Pq9Yl3McmyT5ovWX/csYRb2mOIl4zjLbl99HgcyNQR4jjtM2VXDQl8WqJUxWNcD6wUzOJRZor9Qf5gXL92Q6TWs4Y6TFTm0z+5eP7tCVZVJDOY59B/Zj2fLl2Lpl8/R3WlFRCH6/D8XFd6K2phanz3TxIcEZ9hPF6PCI6dPg0BcloASUgBJQAnOUwIIUwCJmv/GNb2DHjh0Xxd7T0zMtfr/4xS/is5/9LJOD+CDW3W9961tm+su//EusWrUKTU1N0339+Z//uRG/N954I/7bf/tvKCkpgfT1x3/8x3jppZfwd3/3d8byPH2ALigBJaAElMBVI0DpxtI7GfQMBdB+yo1QuA4f+dgD+PSnH6EotfGd734L+/ZEWXdXRGcavax129HtY3xrGNdv+yC+9MXPo6VliXnoKdbTUT7U3Lt/H/YfOIgnnnwC2dQorruuHjff1ID7P3ArmhoCOLz/LA4cPId//+4B/GRHHDe3pmhdZVZkZlgWwStWWTPxJUdROskY4/4Bi+KcSbgY6zs65cLwBGv0xl0mCzXDdylmWU+XglNcmQMBF4pDjOelhZd6lmI4y+RdGYyNMV6ZIlVqGSeokCVmt7YsRxGeRmmI9YAZ1ytyN0LrcjQhx7BOcaVNS2/eJZpbV9YncazWi9EJC6cH3djCcecoriU5l7DMsG/JGi1x0aXFUtIIuIl1gh97eR/27qnHihVLcf11103fPzcHXMEHv7fdug2VFWV4evt2PP/8C4hEogbF9I66oASUgBJQApckMDQ0hG9/+9tGt4yMjBhj3C233IJf+ZVfMcuX7EB3eMcEFpwAFpfkv/qrv6L7W59JfJIVP7ELtMcee8xYfu+991586Utfmt5LRPCXv/xlnDlzBmIhlv3E4iutvb3dWIcDgQD+4i/+gk/C6W/G1tDQgL/5m79h5syP48knn8Rv/MZv8Al5sdmmL0pACSgBJXD1CMjf3wceeJBhK8dw+6o1aGluwQ3Xb0WQgbAnT5/G4GA/0qkYglSZ4vq7r8NFF+Yi3HjbA/g1it86hsWIx498Pwzyh8cPvv8Dk9ypr78LGzdV47O/fB/Wr6tg7VsXLb1J2JMn0NZ4EivDY2hmHPA/fMeLVxhvvKzOYmyw1NFNU0SK67KUX7JYDsnCEdbVPdnrYpIrcXFmwimmm15RY6GFUwUtyE0VQF0lY2+ZkVlKN4mbttQJlhJFoqWlfFOEGasjCTfjdSnSKWw7znkY45xDR2+W55Cv7zRLMLno6p3h8ZJxmrHPPHhgiH2UU1Tz6ylAt2dpS2spoNlf75CL+0ipoxRtvlKLmO7WtFZned5Iku7UtKaLa3RdBcdZ6sG5c114Y++BNwlg0yFfJNvz6tWr4Of9WLNuHZ54ejsTf0nKLm1KQAkoASVwOQR+8pOfGKOZhG3ObK+88gr+4R/+wWiLhx9+eOYmXb4KBBaUAH7mmWeM27NwEevsbbfdhq997WsXxLR3716zTfabrUkfIoA7OzunN8t7aXfQda4gfs0Kvogr9A033IDXXnvNiOBPfepThU06VwJKQAkogatEIEjB9eADH6R19EbGoZZS+AaN+BVBFotFkUwkkaOL8WjUgxf3JJHxNmHD5vX45Cc+bnJCeDwe4+nTe66PFt3vofPYfjQ3e5nDYTNuvakOS5rCKPamYKdGkB3l3//IGdjpCEIUnG0tOfz2L9v418e8tPCmseOAhTuuy7HkURYn+lzoHbZw7BQtvUkPM0O7sYRpJJZU5bCU81paV0uCEtcr8bnM4EzXZlNz2Lg0i6CkazIZOZLV4hhYy1jEcqkkzAK2NFsYp8t3zwgt2v2MS+714MCpNCbjCayop9WXNXolXjhF6/joJJNd0eVahL6XmrSabs09FL/pfuCNYzYaq90smeSIbrFYS9yxuEGn6JbNQ43bdUu9C0ORQXQcO4ae3l7z4EDcxWc26b++vo7ZosOorqqmhZp+2tqUgBJQAkrgkgSeeOKJaQPbbDtPTU0Zg9q//du/QYx12q4egQUlgMVtoJ7ZKj/3uc/hwQcfxMsvv3xRUuKqLAmwSlm3cLYm/Umbuf3w4cNmnYjj2VpBAB84cAAqgGcjpOuUgBJQAu+OgIiu6uoq/m0uoVDzGpFX6NHlkq81uvNS/EkppEiqCo1NK7FpUxuWtjSb/cVVV/6+Hzh4gBmNjzKWNYv1raWMda3FyuWl8NtxWPFB5BIjsKK9sJITjJl14mbDzLbcuoxidK2NvTkXunqA7sEsk1xZOEdrs8Qj+6g4G6vc2LzUxtJqlkeiAG4oo3sx43GljJEIdadgEt2QaX0VwVuIQZbrMIWWuMKmmPVILWJekuxTEsqhKgxanCmOmfm5KMjYYdY6PjucZXyv9MH1AcYI8xxJPgAQizSfBcDLDM8hWoJDXtYKpov4eMyP0gSFcSRi6gMHKbSdXNUSVixiW2KFpUwSY6cZwCyJHocY31tbUyPDe1vz02vKy4cK4hotLujalIASUAJK4OIEIvz7K3mGLtUkV8Pv/d7vQXIMifeTtqtDYEEJYElW9YlPfOKiSa9mYhNXZxHMs7U0C0qKK7O01tbW6V0k1lfaTFE8vXHG+kKCrJnbZi4PDAwY97uZ62Yuv/Up+8xtuuz8gCxwkB+TyqtA49rMhbE0ZX1t+M7stcBa1snnWj/bM+mcXzaWTYqut7ZqZu4vCpdhIu7Bz1j+54577sUHP/AB3HrzTYal1BA+euwoyxwdwo9+9H3Gtxbh//o/b0dtVZCWUspMZpi2Ih3IjfFhZ2oCLslqbFFRUlzK/wWSWbmKltPf/pSN53e58PgrLjz9KhNW0X05FHDTJdnGJx6wcM+mDOqKUyb7tFhv08z2LB1Qk3ImUbvi5szkWxKlI+q2EK0jy2aFzEUMS2bo82ukjnE5Lcm1pRZuX23hUzd68Y/P+fDcXhfODafRUJ1EdQmP4AmyFL+jE1ICimKZCbJKgi6U0K075mqCJ1zN0kidcGMMy+pjKHYzU5cZmzktk4YxEVZRmuWNIhgaG8CJ02fQunbNBT+P8jktpzX+cpvsLz/stF17Avo35Noynvk3W86kvK8t70Lv8/33iGgMMcJdTpMKNeLl+tGPfvRydr9q+8z8LM933m+FsqAEcGVl5Vuv74rf/9M//ROzjHab2N6HHnpouh95YiPtQgJY3MCkFfYzb2Z5+chHPmIsELNsMom1JPBd2+URkAcZNRewTFxeD7rX5RK40Of+co/X/d4ZAfl7Uvib8s6OXLx7S+m6W26+FSNjk2iia+6vfOYzqGOZo+LiImZLztDqewjf/8/vobenE1uvL8d//Y3rUUfx66b7MVJM4jR5FBg/Cislf+tFeorwdQSlULUsPpTgXITrzeuB5Y0Sy+uly7MLt2/KorkmR+svs0RLhinKRwseyDN7x+IrspeNui/HmOEsyyNl2JH0lZNlatAMM1ab9ZIJi5PM5HzmnDxQBLEss0OkeEzQncBv3mmhusiD/addeI3Dl8cCpSVUv9x3ismxpthvBUVzMUsc1VCge8JL8Sdf+T9MpYNDB5no6sCLWNPoR3VpmlZjjofCVP4l4ox/pvB3I4ah/kEUh0sQJseZP4pkKFfSpNygtveGwFvDtd6bsy7Os0i5MP098t7ce0lAK9N8bUeOHHlHQ5f9Jb/Q+9Ukr9FCym20oATw1fpQfO9734NM8iX/R3/0R9OxvpIwJS7FHNku9CEoKioy2yWTtDYloASUgBJ4bwnI3+277rydddk3MgFUAJWV5cYrKJFMsizeIfz3//svaa0dxrabqvGFz25AY50XniytvizlY02dRi7axQEnKVzFOpkXrHIJMxblrbQAlWYjk039Lx+SfVNMOkWxyG9VSWTF6FuKSYrn/HHufI/mQHkRfUyrrIhkOZX0IEJYDM5GADMRVTLCMkUxJqZKUo4yTlc64+bzjYeLEdXPQOKHN+ewvpFntf14pT2HFeyxlILXttN8GCD1gXMI0AW6jOtOjVDMFhUzG/YXcerkKfzPfwlj1y+e4XgnjZt1QGKPKXzTfGDg8TC5VmwCBw61Y2x8nBmiA1dFAJ+/CF1SAkpACSw+AhMTE+/ooicnWfBe21UjoAL4LSj/+Z//Gf/+7/9uvuD/5E/+BBs3bpzeQ35Yif+9lFm6kMAtrJengBdr119/PetKzv7hFwtGoZ+L9bHYt4nlV5pYdcRlXdu1JSC8Uylmjr1IZvVrO4LF0bu49kospTTlfWX3XJJclZeVMd5Vau5mINk1Jdvzo4/9DFMTvfjQg43YuKGSCbH8ptZuLnKKNYR6GPPbT6FJ8WtEa165vmkIIlPzjZtpDKZ1lLG5fO4pdmJznByWd5d29pzRD9VqQRCLGVfEq2lcKXtZdMGWPm2JE/bYJpY3TfNxOkoRzJjeNIWwCGSjlmV/c7C80P3an8YSlj+6b5MLp5gga3Qyh3gyjUbGN8eZ3TnJmGjpV2oKx5hYZZQx0MuXL2Wd3xY8xJwZkcgU+s68SuEboQu1JM/iOTk+j4lDTmBoaACT/M6KMu7af4V/A+S+FKzH+h03ffOu2ULh74h+P14zxNMdF36PyPej/N3Wdm0JLITfI3V1de8IUi2rF7zXfzfl77X83ZYmf0fk+3QutcL/d1cyJhXAeWryB0tq/m5nPUMRr1/5yldMpue3QhU3a4nvvdCTmML6UIgZSi7SJAHXhdoYa1IWEnBdaJ/Fvt5JguO40Mm9kyQt2q4dAYn9kD++kpGw4AVx7c62uHuWvx0Ft2cJpZAHbtreHQERvydOnMRzz/0cLUvcuPuORqxeWcZ4XD44S8eRmzqOXJyxWHSBFoUqocDnm1G059/OXOImEawS1yvHGRHLRepfLsvKQkey5TJaoT+mZGa3sMSinGFpI1qKM3H2xfTM6ThdlN/6G4QDcPFcZUySdfuaHHZ0+PDKoQwTY+VQWZphX8wITeclSbjlZx3hWCyCk12nUF5RSpfmYlNCqrunH987fQrjkV4my5oy7tKi0D2E4bJTLMU0jIHBIYRYJDiQL/93GVf0pl0qKirM96uslL/ZGgP8JjxX/U0ZHwJJ0+/Hq472TR0Wvh9lpYgE/f32JjzX5I2Ix/n+/XjzzTe/Izay/3v92RKjXyH0TR4kXyq88x1d0FXY+Z0+RJh5SvmOXfRNROvv/M7vGPErPzz/9m//dlbxK6AKccYFoftWeAWrbuGL563b9b0SUAJKQAm8twQO0X33Jz99lAmsJvBf/ssWNDUVGfFrifgd2gU72g07M0mhR4uucV8WS61jrZW5I2QLYtYZu0ha+QKV8kGF4yTrsuzvzEUTF4Sv08f0W6cL0cz5KX8+rj+/jm8oQPkAHj4mrwqwJm9xtR++MJ2pacl1mtO/vIr8FouypMz6wh1ZrGxkdmy3D2f6OGenkiVasju7bGZ2Hh3DU089iS7WTI7woVZRUQgf/+iDuPveD8JfshKHu8RyLk/9+fSf53JTACeiE7Q+kJeYhbUpASWgBJTAuyJw0003Ydu2bZfVh5Re3bJly2XtqztdHoFFL4BFsP72b/82pCZwY2Mj/vEf/xEbNmy4IL1C4o6TJ0/Ouk9h/dq1a2fdriuVgBJQAkrgvSEg7ogvvLzDWH6PHdmFz3/+OqxZxrrBHspFljbCyD7Yk10UwxSazMgsebDy5tv8AB3heqnRFmTupfa7ku2iv83Egy1GfQSrvPCXe+EOOCpYtk03s6+FGmaffnhLDne2Whgad2Ey6kU8xfJGjCvO8FozmRR+8eor+M5/fB+PPv6kcWsTz4PPfvoR3HrbB1BUtgIdvSwlRSZUz/yPibkySZMUKyuBytqUgBJQAkrgXRP4+7//e5Ns92IdLVmyBBfzGr3YsbrtwgQWtQAW96s//MM/pGvcCaxevdqI36ampgvT4hYptSTt5z//uZnPfJEfW88995xZtXnz5pmbdFkJKAEloATeQwLiitg3MIgXX3wRYxM9WNtahuuvq2IeB2ZmTjJkInaOUy/tpU5iQ8f0KgO8lnL2CgFwSMbVWubUvb4ill0qsimCmRM6b1aelupUxG5aedfU5bBxCbND03LcOyx1kR0LcJZW4DBLIbUtTWKw+yAO7NuJ/UwOJt9f5eVlfAC8ETdvu5NZrYsRZa3gDF2wxWqcowAeHR1BSgoMa1MCSkAJKIF3TUBceKUc0sMPPzxrX1L26PHHH4fkBtJ2dQks6hjgxx57jFlBDxq35r/+67++rHTq4rLQ0tKCjo4O86F94IEHpu/Id77zHVPTq7m5GTfeeOP0el1QAkpACSiB945Alm66sXjCCLudO3dS1BXhvvtWYM2KMHKSoCZ62hHAScb90rpp5URIcnwiMMWPeC41GZcZklP+iKOFJygD5fNrit+MZIiWWkmyk6zmP7mExnIpZGRh0zLWKd7tZn1gFmLiIWlauUsonu/fauGZ3WcweCaCnz/biKbGBlQyRncta/16mfBu1xs7MTrVzqzQCbphS2mkNAYG+pjgR8oraVMCSkAJKIGrQUBCKyUBb09PD1577TUT5yv5EsQ9ur6+/mqcQvuYhcCiFcCSSU3cnaUNMUHKxz72sVnwOKtWrFiBb37zm+aNxHR9+ctfNkmyvvrVr5oP68qVK42Qlg+uZEv7/d//ff4ukV8t2pSAElACSuC9JiCxqkPDQ9j+9HaWsUvhurYq3H9vM9Uf5WOij4XaTwEJil82U9XXCMf8KN/kU5xf937PCl8nMk6K2xzVustr0wrMMklxJria4gBZV7iwG3cxdY3rSrK4v82NJ3f7MDyRQpLWXJvC2U0hvKkhRVdwDw6djeGJ55/DlraNuGXbzabOb3NzE2659R488yRjo+1RhANMpMXMW5m0ZoF/vz8Ken4loAQWJoGGhgZ88pOfXJgXNwevatG6QJ86depNmZwltfeFJnGlm9luv/12fP3rXzdZcZ9//nnz5EbEb0tLC772ta+9qXTSzON0WQkoASWgBK49gdGxcXR2nMCunTvw0Q+vwLat9Sj20Xc4yYK4A2/QBXrSCEkZiWRGnleNClhGLMmx3MwO7SthaSEqWnnoWpDA8vxVclX53Dm01mWwbb2X1lwPBsYYDxyzEfS64GM26DtXpHHf2jhqi/rxbZb/6zrTZcpsVJaX41c//UtoaGYoj7sKkxH2zExfLtvN8y7anw3z6mOig1UCSkAJKIELE1jQFmARqi+//PKsV79mzZoLbpv1gLesbGtrww9+8APj8ixlkSQ5lpSJ0R8HbwGlb5WAElAC7zGBffsP4ImnnsCK5SW49ZZ6NDcXU+iyvu/kaeTSw1zmQ02KxLlo7L0UKhG/YuE14+cbL92hXV4LNM7SMswtZgezh9lP6vg+fF0W/zDgZSboNOsB51BXlkMRBbDNbbWlFn5pWwb/75Md2LP3Da5zsUTUSpSVleL2W+/ErtfjaD80yPVeLFuxjDHULEysTQkoASWgBJTAPCagj3Lf5c0TP31JeCV++ip+3yVMPVwJKAEl8C4JTLKsT++5XvScPY3ly8tQVxNAkcTMZhK0ANPtOStJnCSTsShFoxbf5Rnfr8NF5IqIZaJmNy208m3urMorZBHETpmmpVVZujHbTHRlI8qcX7WlYEkoxghzu1iCV1Vzuy+GjuPH0d8/YC7I7XZjJQVvuLQa0aSXXbsQDBUZgfx+XbGeVwkoASWgBJTA1SCgAvhqUNQ+lIASUAJK4H0nIBbQw0eOMrP/cZbtmcBDD69FRVkAXluK4DL2N9rjWH8LQlFGLBp4njVxcS7Id1n2UNyKAJa0V3JpsrGwXWoUN5RksKaB2Z/9NjIpN25exURaFMCUxPC7smgqT+P2VuC1V57HkfZ2RKPkxbalbRNWrGhFIETvJncxc1y46QatPxsMHH1RAkpACSiBeUtAv8nm7a3TgSsBJaAElMBMAklmeH75xZcwPHQWG9bX4fZt1Qh46LIbG0VuvJNJsJgtambMr6jEed7EiuthWSSbtY2Z4Spv/c3LX6pjyeDss3O4dz1wX5uNOze5cdfaDNxS85gy2ZI6v7QC39vGeOLcKNoP78dT+TJ/ktRx3fr1uP+Bh9HWthVlJWXsjyZnbUpACSgBJaAE5jGBBR0DPI/viw5dCSgBJaAE3gGBVCqN3XvewN79+7ByOfDxD61hBmgPrMgospE+5KbOmYzPJkP/tAg29tJ3cJa5uCuTYtEF2hukFZiXk4xR2XJBUmWJOHY0fhabGzNYV89YYXp/exn7mzYbuBf38ZLHiooM2la50TfWhR0vv4oP3H0XgsEgNm9Yj9Urlps6weFwGC7GCGtTAkpACSgBJTCfCagFeD7fPR27ElACSkAJmORPyWQCx1mfPZOOob42RNfdUoo7qrzUAOz0GFxZxgAbw6jE/8q0EMSv3HwpbeQkwnIxKzQNutNXJgZhEccihxnSi5CPbtBBvhMO5si8QOZ7H03C65Ywztc1ie6z3TjX10eWafhYE7i0tBTlzAwtccFa4s9hp69KQAkoASUwfwmoAJ6/905HrgSUgBJQAiQgJeymolF0nuiEz59FfUMRautDsMTcmeznfNzUsZUyQTkRvyIATQrohSGCJQ7YzUzQMlk00Irwt2j+tej6LAmy5HrFGpzjpbOcr1HIcvlOCSiBIbvksLYBjBOOsYbyMM529yKdNn7SZru+KAEloASUgBJYKARUAC+UO6nXoQSUgBJYpARStFQODw1j1+692LiuFOvWlMHPuNZcahzWFBNfpaZouZSIHxGGC/NrT6y/brpByyQtJ6pYavcG3dMWX7OBL47kLbxz3iepdTc3pNFYlqabdBTHj3VSAKeNdf38nrqkBJSAElACSmD+E1iYvwTm/33RK1ACSkAJKIHLJBCZiuAIsz97rBg2balm3d8yJrzKwor3wcow8ZWUPhJBaInrM+fiA1zwA77Mc8zV3cxlyVXR0utmNmh/hQfukAuukJvJsdzwFbmMVZgB0AaBuEjzv7eJ4CzR+D20npdmsaQ0jr2Mpx4aGkIiQddxbUpACSgBJaAEFhABTYK1gG6mXooSUAJKYDESGJ+YwKs7f4GGhhBalhSjJOyhwE3DSg5Q8+Z9fmeCMe7PM1fM/2URtaJq3T4bAYpgif81FYvkMbfZ6FyjOH3PeOuszL/msjmUhoDGSguH+noxxZrKyWSKycT8b9pP3ygBJaAElIASmM8E1AI8n++ejl0JKAElsMgJSPxvNBbFud4e1DH2t6TEAy8f7Vo5Wn1Tk6RTEMALI973YrfbWIP5re7x0xosCbEYEywiWASvaH6JA2ao7wWbJMsKUuuWFmUxFYkgTuuv8NWmBJSAElACSmAhEVABvJDupl6LElACSmCREYhRpI2PjzMGuA83XFeP6oogvFaamZ8jyMWHKPoYx7qImMiXuk0DuC0PAaRikViCRRlfollUyJLzKuzPoYFxwJORKcRicRMHfIlDdbMSUAJKQAkogXlFQF2g59Xt0sEqASWgBJTATALt7Udw5Gg7/L40brihAeGwn6J3ih7QtP6mJX5VxN9ikcCO0DVPts0ir5tzpxDSTGoOlZlrDCW6QAe8OZQXER3ZJVMptQDPhKTLSkAJKAElsCAIqAV4QdxGvQgloASUwOIkcOz4SZbs6cbq1dVoqqP1l7Vqc6k4yx+NMvlVwog/RxYuBj4ieEXsF6b8onkIcKnrJyUe5vfSChzMwmelMDQwgMlJJhHTpgSUgBJQAkpgARFQAbyAbqZeihJQAkpgMRGQOrXj46PIZqLY0FoNHxNAyT9kkhTBEv8rTcSgtMUjg53rfaevOWToKi0xw366TntdWUzQtTwe58MEbUpACSgBJaAEFhABFcAL6GbqpSgBJaAEFhMBEWejo6PIZVj+qLUONP6aeFcrm6QPb8RYf89bRBcTmbdfq8j/Sz0CyHEPVlOCnxx9nKLRKZZBUgH8dpq6RgkoASWgBOYzARXA8/nu6diVgBJQAouYwOmuM+jp60EiPYXWdRVGvGXFBTiTgp2KUs7ZjAeWCFiquoIheLHx4nWb7M+8bhHAUh5J5rM27igWYLcrBy8TacUTMaQYB6xNCSgBJaAElMBCIqACeCHdTb0WJaAElMAiIjA0MkKtG4fHnUWoyI2suPBmWf83S6slJ0f48muOInhRNhH9Wf7H+aUIWNyDjwsokLNw2TLPmSzQKoAX5SdHL1oJKAElYAhMTEzwIerCe4KsAlg/4EpACSgBJTAvCUSjUYo1JmxivVupeUvtRrGb5sQY4Cwtl2INXnjf2+/oXuUME+FyKQks3XIfsZjLjx1jOV/0+N4Ra91ZCSgBJbCQCKTTaZw9e3YhXdL0tWgZpGkUuqAElIASUALzhUA2m2UCrDH4PDkU0/rrkuBVUbs5FrPNcjLKT65m8Spg0bFi/S2gMIQugsM8L8jvL8e56Q9ti8+0NiWgBJSAElh0BM6dO7dgS+GpBXjRfZz1gpWAElAC85uAWCjlyfRA3wCKimyUl/lgM3OxsWBSGDvWThelL1VcXr+JAdQYNuf3pV/W6AvXKVo3k8kYDsJC3hemt3ZUWC9zOpHTc5pxwD4fE4vpc/K3stL3SkAJKIGFTmBsbIxl8ArVFBbe1aoAXnj3VK9ICSgBJbCgCYioGxkdw4HDR1BT68OqlRXw0v9ZvtAslx9WsJbFbJcj6y7Je/6KKHYE4IIGk784hkKbJkJYngcY1Xt+5my8wGs2ayOdsRFPWvD5A4yvZmFgbUpACSgBJbBoCCSTSQwODi7o69VHuwv69urFKQEloAQWDoFYLI6z3T3oOH4cTz39JMLFo7jtljVYu6oMNr2emQGLWo8xrEX1QKAcVrgVSI0gFzmLXLSbmaFjVMgFl16xdS7gxssT12cayo3+LVz1xa44x+RXSfo+R1MUwDyuOBxGIBi42CG6TQkoASWgBBYQAfGwEtfnhZj4auZtUgE8k4YuKwEloASUwJwkIFbfXn4pd544jmMd7Zic6sa2m6rRvKQIlRX+vJVTZB7twC4fZ7QEWyEus55PcpzvF9/XnfyAkZDoggKeFsEX0f4ZiuYUxW86Y9G9vBher1qA5+T/EDooJaAElMA1IDA8PMz674lr0PPc6nLx/SKYW/x1NEpACSgBJXAJApLwaoQlj37y2KPoPnuM4mwYX/xiK+68uQHlYQ9cLmaAFnWXtZCRCFaqPjuTZi6sKJUcs0HzvSnyQzdpmS/0Jq7PpnFuZXKQ8OiZV13YnN9rekaMSFEwTyYspLJuVFRUUgQXTW/XBSWgBJSAEli4BGKxmPmuXbhXeP7KVACfZ6FLSkAJKAElMAcJSMKrR594CrtffxbbttXgwQevw41tFRR1eYsvfX0z2SSs5ACs+ACQGGclpAjFHxN4pOn2nBMRTLMm5CuvIP8K8zl4wVdjSBL7SzGbTTpBwFlmARNa0x7gs5xDEmnHiWqUzw1ylpsJsFyaBXoWTrpKCSgBJbDQCMiD5r6+voV2WRe8HhXAF0SjG5SAElACSuD9JhCPO3G/P/vpj/DFL6zH9ddVYfWKYgozN6zUBBA5TcE7CivKmKX0JGsBU/WZgsAyclp8cyY9NOOZKJen17/fV3Xtzm+svxSyWcbyZtOMiU7nIJWMZL0RwJxfSPqLBTgaBwYnLAR8QfgkC7RLfyZcu7ulPSsBJaAE5gaBgYEBpFJ8ArpImn6zLZIbrZepBJSAEpiPBKamIti3bx+CwQzWry9DY0OItX9pzUxTqUVOwGIsMFK09CYmKPCSYrrMK7381RaK4M7Hi7/CMZuSR3wOYOJ/OS+0Cwlf2S51f1n212R/Ho/YCAaYAdrjYXmpmc7ThZ50rgSUgBJQAguFgJQ7mpjgA+VF1FQAL6KbrZeqBJSAEphPBNJS7oi1CPfuO4CWpSVYvjSM8lIvXZsZ55scRW7iJBXbENVbipZeWjstWnnfpNfyYpgXLdbPRdPEykvPZzGGyzwnDwXy7WIiWARwjAaAsagLoVAAfq+P8dWOBb1wvM6VgBJQAkpg4RCQEKP+/v6Fc0GXeSVv+qlwmcfobkpACSgBJaAErjmB0ZFR9LDsUWdnB+6+oxkBP7+yKOZyFMDp8Teo1vop8FKOSy/VG51+3+LeK3KvMF3z4c6RE9D+S0Zpuj9nUhIbfTHJe37IpIoM3cpHIxb6RnKora0zCbC8tAJrUwJKQAkogYVJQEoeSfzvYmsqgBfbHdfrVQJKQAnMEwJTkQjGxscxFZ1CU2MYIsZMHG+OWZqm+pG2MpL42Xg9i87LZtyMe7U4p5yTDSJ+Jfj18jTgFVKR88gg8qfiXGR4Vv5xmUmYwTBcCtH8JNs5mVhdmZtR5i9C3rzbls9ylWEVC5kut8lhkgBriF5wQ5NebN68gVmgy+D3s8SUNiWgBJSAElhwBKS6gmR+XoxNXaAX413Xa1YCSkAJzAMCXq8HgYAfbtuFfQf6MTBC4UuLbyY+AW8kjYqwjaqSHIoDQEUxKJBp/TSPdakkqTKzVJ+WuEXzWmW6qi0vVs9rVrG85s8gCy5ONn2QmYHKyb+c32jUrwhgWqzFNXn6wbuMkOOdOcjCm/yhMrtYFmdzKHfK8bozyYyxABe6mNntbMsudjzI2N9xIo4nLZSUlKr782ygdJ0SUAJKYAEQEOE7NMQQokXaVAAv0huvl60ElIASmMsEJBulJMCanJxCMpXG4cP96OqheZLljLKpOLypHCrDOVSXAsVBoLYMKAmDFksgxCno5TK/4SSzcaE5i4UVeVVZ2Pgu5kaY8niZi76VKZGyOIn1lxZpEbpsko3ZTYEuY/Lyhfre1Od1tjq9iCvy+SZbZr4/v+ViS5L8ykzT4vpiezvbZGxjMRtR5hHjCOn+HDIPDy59pO6hBJSAElAC84lAhvk1FlPJo9nujQrg2ajoOiWgBJSAEnjfCCSTSQzyyfSevftxuP0IxsfG8dT2Abi8AVol6QYtiZkyQVY7itPKm+S6LEqKc2ipc2FJvYU1LTaWNwGrm9MIU2R6uLskM5YoYUtMqI7ifFfXZ2RpXpuy2JIpOxSj23WC5YanohZ6h1w422chwmTVIoZztAqL6BWxXhTMobGCAr4yA79PxpeD38oZiyt74rhkgJwKAjYfrHRZw2Y/mSSt0cbv+vLEsxisJQHWyQHLSYAVCKKuttbUAX5XkPRgJaAElIASmHMERPwuppJHs90AFcCzUdF1SkAJKAEl8J4TkGyUkUgUBw4dwv/8H/+Kc4P9FL0ebL3rdtx8+zbUNtYby6TP76EbdBK9gwNof+MQzp7swhuv/gIdJyiS3R5agd3MYuzCqiVZfOQuG20rKYabKECp8mzbqYsrYlKE3yVdit9CgdLSMcrSqpuj2JR434mYhf0nXXhxTw6nenI4cgoYnbRp7fWb8UgpoSyDgGPRCOLxKM+bYY1diuBqL1Y122ioAm5YD7Sts1BRZNNCzHOwZzsrqp0O1DJOnkfWzjZeuQ6jmWWsHFcyIu7PHBsF9Gz7y25vaqK1yWZ/Vw4j8aaRxUEAAEAASURBVCCqamqwYnmLukC/CZK+UQJKQAnMfwKjo6P8no3M/wt5l1egAvhdAtTDlYASUAJK4N0TkJJH7UeOYeeuPfjJT3+MmoYG/MpvfglNS5tR21CLYHERhSHjeakGHUuojZoljWhtXYvJiUkc/+DdePQ/foSOY50oqa3itiacO9eNb3z3BNa2pHHjRhc+80EKzBDttSIYzytGI4QLV3BJwUi1aQ6nMJ2KW+gZBv6/H2Xx8htMyOWqQFFJFVpvXI+m5UtR11iHIH2y3V6Xyco8ODCM0ydOYOBcP44dbEd7RycOdmTh9dr4yYsejjOFe2/0oW21jTXNdOP2pOnKTPO1WIB50c51F0b69rkIYYZIIxnnWAqG5LfvZtaYa5ixbSph4/gZZtd2laBl2TKUlpapAJ7BRxeVgBJQAvOdQDweX9RxvzPvnwrgmTR0WQkoASWgBN4XAmdY7mjPvr34xa5foKy6ErfedxfWrG9FGTMRh5jlyqbbc84kkKJ0MyZRCx7LA3fQRVddL1autXDXQx+ARX/nMQriOK2ty69rQ//JIgxM9NA6O4hyxgzff6OFslCObseOQhTRKPGvjqq9yKVPK0aJ6WW87JSFfZ3ArsM57D/hQ0n9cqzcsBHVLB/U2NyMiqpylJSG4fa46bJN52sq0uq6alqxazAxPoGVa1ZhN63WRw8fNU/jx6JuDKbK8fy+cZwdTONEdxb3bHWhhO7Son+dxhPTwjtTpE8PSxZ4SVmx/NL9WVyuLyWYTZ/cyVxP1MbIZBoldWFm3K4nU/15kIeuMyWgBJTAvCcgpY6k5JF8N2hjPg6FoASUgBJQAkrg/SQgrs9HGOu7f99+nDh5Ag9+4sO49Z47EGDArE11aqr7ZjPUqCL+JKeySDsL9GZGhnM3yyNV1VSZY0ZHx7D7tZ0YZQzx1ofuQml1GTp3H8DRA1E8+kIEq1uYHKuRotIvwjIvES9LKTqEpLySlAvq7AVe3mvhmZ1upFw1uH3brbj17lspgKsRCBVxnBIZLI7LjraWpZLSUtQ2NTru0G1RlFaWU9jb6D3bjSm6fmdCjTh0zkbXQAQdZ2NorstizZI0E3pZJoZZejIxzM5Q3vzKE0n253SKnCT+9x00+T00QJftKbpONxaXYOmSJe/gaN1VCSgBJaAE5jqB/v7+RR/3O/MeqQCeSUOXlYASUAJK4D0lIOK3ly7B3/3ud5GhuL3htlvxyc992tT8lcRMRqOKuBPhK6WDRFZyOez1w0+r8GgihmQmbaRmqMiPX/rVRxCg2/HjP3oMOx97Fvf92idRWVuDhmVL8ex3f0CX6Bz+6AugizEtpezXbSSqI1Tlwo0WppXVaefjbkVSyrljzLB8rDeNv/gnoG8sBF9pI/73P/gdrNvSKjsYS69lZPl5u630luWYXWKVzWVNjG8oFMAHP/IANm3ZjOO0An/vX76FZCyBO3754+g71YPOg0fwO397FH/wBTduWptDaZEjfin74WYfMh5p7NYsi4glBqSmKIC5LFWY5LyF/czOM16cbbKVS1kX2nuyGE94UFu/BJvbNs7YUxeVgBJQAkpgPhMYHx9nRYXJ+XwJV33s57+hr3rX2qESUAJKQAkogYsTkFqE25/ZjiEm5li5fi0+/MjH4Q8E6DYsyo4CTSY2R/wCPoreYorfUl+QYjSNTJaqj0mlRKrKrl5aVDe0bcAHPnQ/ek+cQk9nN9Mse9Hc1op1t92CXe1p7Dhk4dAZF89BEUwFmZNkU6aAsAhsLuZfzYnz/eYoOtNMZHVuBPjbbwPdI0VoveEOfOl/+02sbF3t+BFzAI6Fmv2JwmSTmViag3TXDjGLtdvUJRbBTct2OovK6iq03bAFn/utLyMyPIRT+46gvLYSd37mw7Cr1uH/+b6FHXSzPjPMkbEzW+ob5eOgjSWcq2XMgkGyP6fiYnkWwc2J84u1LK85w2uPZywcOcvyUeEqVFbVoKK8/GKH6TYloASUgBKYJwQSiQQGBgbmyWjfu2GqAH7vWOuZlIASUAJKYAaBaDSK/v4BvLF3H2oYd9qyahnqltQZgWdU3Ix9ZdFFcetnbGqQU4zljxLpFEUeZZ6T1cqITxGv5ZUVWLFqJUsjhTF0uhsxxgSHSorQsn4l7GA59h9n/G57Bsk0haioZroryyQi14hJrhPrsCSSylJJyiQW6IkYY37bbRzt8mB121asZ4xxM8fs8c5wpnIUrxm5iGGbgtdlu+jGzBJORvzKGUQo85WLLpq5g6EgmluW0Bq8BSO9AxgfGmH2aDeWbbkOU3YtBbsXrx+0KcAdCzgHa/p3pK8ssvRRKksBzAFTCMvWwh75Hd82k+2SxVoeHcRYpql3KIuGxkaUl2nyq7fB0hVKQAkogXlIQON+L3zTVABfmI1uUQJKQAkogWtEQGTgyNgYTp4+jSNHjmLtxg1YtnI5sygXOTG/ohBlYhNLp/wLMtmVn5MIyslkFAlmjhbJKuJUhKTN9WLRLWLyqabmJorKZvSdPIOJoWF4fT40rV6BSq4/eNKNV/dn0D1ooX/MQh+tuv2jwOA4xzTJ7M5JuhLT0MqQWvbuWFJFJHYPMeZ3l42kXc1443uxYetmVFSXywgcy68M2Yy4IE0Zn8wxyZh9nDJU1CI4xTprEm9xnhXxzTflTPZ1xwfuQTaRwXD3AIXwIFbftBlVKzZgd2cxXnzDRv8g9S3HlRMXbTkRBayMT4R0OkExG+d7YyDODzw/ltlm5nBuyHAwIxEyGLXRum4DGhrqZ9td1ykBJaAElMA8IyBxv8kkv9C0vY2ACuC3IdEVSkAJKAElcM0JULWNDI/g5KnTiPMLehOtqXX19Ugn03QZpnuy+Sfuw9R5FLU0iKLE51hRo6kUrZai9Fgrl1qPeZbh4Q4Bt8+4GHtoKQ4V+7Fu83qM0sI8wfNk6SMcDIfQ0rqGGZw9ONSRwqOvW3jidRuP7XDjsddceILi9sVDLhztpticoMU3zpJClKxgxugeit+DncBObr/pjtuxcWsbaupqDSYZn1hTRZeaScbMf27LhZDHjxJ/gMlHEoim4hTVIllFfrK8EWfiHi12XZvj37B1PVavXYFMNIajuw8yCVgIWx+4jcmxGnCiL4jtr9Jay0RVInJprHaEsFjAKWLTLH2Upng2iph9FgSuGeAsL9wTHk5p/jY6OWBhNObFpo2b0cjyU9qUgBJQAkpgfhPQuN+L378ZflsX31G3KgEloASUgBK4WgQytN729p3D8c4O1LHOb019FYJFQYq6vHswFZwj42TOJFCeIIVeDtF0ApNpKlPj9uxkWvZabm4PI871SZF+dDV2M+53+apVVHhZxCeiiI5OIVRZgor6aiSyXvSeyeLv/iVOqzElKAWzCEdJUOVmv+VhC401FuqqbWxr8+Ce6zO0wOaw+4gNX7CMyaseNHWJHTMuiYioNePN05G3HEO5n7WL+U9ck0dTMck1ZbytZX85l1eujPuZq+A2vyvAJGC3ILb9WbQfPozJkXGEy0ux4rrNGDkRwBMvv4xbl1Lss66xN8hr9DkyN2XEr7hBO+wu5x7JkN2eHJkBe896ES4uRynP5Q/4L+dw3UcJKAEloATmKAGN+730jVEBfGlGuocSUAJKQAlcZQJZitnR0XF09/azPm4d/MyK7HaL5ddpInql2bSu+l10IbbdGE/GjNuzWEBFcVoUviGfB166GUsyrAjNmRmTwVlcot0sjVQJv8+L+FQEw30DKKa7coju0V6uqyhz464b/bhpfRYBH7U1E0ElU24MT+RwlhbRrr4cjp7Jof1kCo+/6EJXL2OOc4wjXrcGzcuXUDRTsRqhy1l+0AXBLhdRwkRdIq7jxvKboAVayi7R1muxcBOvSVy2KwMlmEpFGMssybycTpavWc7awIdwtL0dZ46dwrobNmLJ2pXMig3sb9+Lw11RCvQMwkKAY3B5LCa+olu1qf0rVC6/ZWmhHou7cOC0hfWb2lDPGsahIB80aFMCSkAJKIF5SUDjfi/vtqkAvjxOupcSUAJKQAlcRQKScCoWiyNCcdq4tAluWmGpC9kc4WsWucKmSPO6PMZ1OMGsz2nJTMV9ZLvE13opdEUkJ5kQK02R6UTFUggyrjZAUe1x81gKzDjdisVi66Vl2HYz8VTAwopmC9vW013az9hcdpugO/Aw6+HWngPCLDs0xLjgnj66CPdw3k+hXOxBNd20A0E/4omUOde06JWhsxXG5ZMx08qdpDBPsIZxoYllWJJhBVw+M265EiOgedly5eGSEhSHSyjS/Rhj0G+GQb+hkmKEysqR9RajdyTGa8nSWs5+aL3l5SMrya9EjBdOchlziUFOpln7N26ba76RDyFCTMblFl9zbUpACSgBJTAvCfT19Wnc72XcOf2muwxIuosSUAJKQAlcXQIi9sRNKxqNMGlVqbGIUhcaEWjRSirN73Kz7BGtvBStg7EIE1NJyivG/fJVRG+Rm1ZWHpSiyBxPJSkkpde8BKZwDgQZE8yawGmKyAgzQUtzU/yK2A5QALc0ZrGCIa8exvga+cg+ZX7zBroTcwiRuIXOHg/+9fE0BiiGPYEirGldmx+k9MbFvOp0JDn7pigPM+OzlGsamJpEMkfrLsfkMqPO0ZLNRF4Ux2XcZ4SJvKIpbheXaNnOhwKhohDKqirojlyBc51ddGtOwRMMwM+M1sW1S3CoZxj3b6TVN8Yxu8SazOsXCzDfOmJcGFy8yR40tuPsiI1TgxTBiQCWraCVmYnCxDqtTQkoASWgBOYfgZGREUxNTc2/gb8PI9YkWO8DdD2lElACSmDRE6DoE1ctGm2NRdWSWNz8P4cNBS4TSIn78ziFYkyyNVFKOvJMrMI+UxIpwsRSk8k4JSabvBQmLoo4FAuy1NtNJVNG41JjspwShbWfca9hH8UnLagMzs3RBTnHNxnulkvyOO5X7MtibXMWt6wHaiqYzIpCvX4JE3XRomySc1H9iuZ2JopbWptDXh+KvF6MJaKMR6a45YBFpMu43bzGUm8QYV5XnIJ9PBXl+Z26vTJs2cntcdMKXIwyZoWOjE8YK7KoWzd9oItrG3CKolUuJc143yRr/iYjfCjAZQfA9Ex6e1uTc/CyzK4u1lnedwY40udn4qsmtG3aQOu4pMXSpgSUgBJQAvONgJQVHBoamm/Dft/Gqxbg9w29nlgJKAElsNgJ0FpLARiPUsCK+3Le+ijissQXMpmO49kUJikWJX4WEj/LbWL9FaE5mZpiTLBjQXVIioR2bLFSIElcrJPxCHyhUrpDM7aVCjBGS7KLqaODjB0uKy+C7ZK+eYx0zGblFa0kiRJF6uI8GmNssu2haPazTFNxXkTKAWYn7iVuzRYtv372bWGc55yiMJetRtRzQcZT6S9hki0Lck2j6SkKZ7nSQh9ODWK5NjeFtIcCPUOlK4Jd2Eg8sb84iDMTjIVOuFHCjM9+9pqmaM/RMm6M3+xNznjpxgzX7GP3sTS6Jn3YwnJOpeEwHwzQLKxNCSgBJaAE5hWBFD2Fzp1j7I62yyagAviyUemOSkAJKAElcLUImNJGksSJ7sgJxueKJTivBY3VVoRjnOI2JfGz3GZkHQWjuBi7acFNU0TG6acsFlQ51JF9M5a4PhqJGstviJbNonAxhSRF8aQIzyx8XheKigIiq2e08+KxsCRzI2IpbG2OVc4vZzT26oJq5rYQ3bHFHzpFa3OEmapFQIsULxxvSjTxeuO0HhvRLoJftheUq6O4eVzOWJiNxZqDkysSN2sakc25JWuzTFIPWMzXaYn/ZSuM1+xv1jgvhfUz3wnrgXHW/mUN5JQdwqb16+BR6+8MarqoBJSAEpgfBMSTqre31/EWmh9DnhOjfPN3/5wYkg5CCSgBJaAEFgMBEV1+WnJjkQiTUNEluiAaqfbENTlBlZc0cb9OTmhxFhaXZh9FaCJDB2MKYNny9i8yca/OYHJigvV3k8aaGmRyKbGkTo5M0krLhFYBuhqH/MZN2pGZDnHRtAXZWrgH1L2OG7O4MnMHEZnnhaUIYwtBujWnGe8byySMwJ1WrnnrsAhkEbJxWoZlkmuV8xb+mQ4phjlyujdT3McSsJiQatoibcYFCmxnMs8FKIIzJvuzMybpstCfzGdel5yt0Ph7Cd2jFsYibrpWl6B17WpNflWAo3MloASUwDwiMDAwYPJpzKMhz4mhvv13w5wYlg5CCSgBJaAEFjIBcekN0+22qqoSI4MDSDIhVsZkS6YEtLKYYMmjJIVqRrxyKf5yXEedaQRijIG6EYpEEZQzpai8c2SfxVjeDLpPnTUZmP20/pbVVhpX4aGeQWaAdqO6qgiV4bdagKUHaezFuEKL8AWC/gwt1UxlxfpLaWabtrlSZHeWYjjLb9ESN5NHMd43wrjfCOORJebXGUmGLs+gYPew1JIHoxT6UYp2athZmwjvNN2eJ8fGMTo0TLftEGzG/lq8UEvik8Xdm6JXejfDo5DNSuwy34s1WSaHx8y5cyrZR2zFcm6JYN57KoeEHWYCsirU1TcYF2tnT31VAkpACSiB+UBgfHwcE3zQq+2dE1AB/M6Z6RFKQAkoASXwLgmIAG5oaMC6tWtx6uRpDPT3IcrslTmKYIlnEguuRXdim5O4LotrcIYCNEHxG+ckEk+UnyP+OM9rPmNDpVCMTEWx89WdKK+pQUVdFeNn/ew/gq72DrQsKcLatZV0g2bm6Lzr8Xnh6FxYoX+xllZU5eCxKcijY+hn3WIRuFmxPtOMSxstx2BjKBlhxmeRmBwL+8xRJEspJi/TLfs8NkaitEZzXLKLc0pZcPY3x7AfsT6PUfwO9PVjZHgQjauW0+2ZZZ6o/NM8dox1mSYno3jmsAuvnnLjxLibPJy4XYkdlirK8i+Xk3X8euc66ZMnMhPlOoVzDlMxC7uOMQP2qs3YsrmN12N2kh21KQEloASUwDwgEI/HIdZfbVdGQGOAr4ybHqUElIASUALvgoAkXKqrqcaalSvxGEVu+97DCPiDKC+rYNxuEhazT52Pj515IlG9IugcyWq0Xf6NWU0tN0Whe677HE52dGLZdRtRVl2JbJyW1cFRREZHsWbZGrSu9rKfLtPPRV+oI2vKbZSH0uijqD7dcRJbb74eOZZOEjEpGZonEpLESyKDnXGZ/hivLLpS6hbHQLdounM7FtrCuJ1985dC2Ur5SoF/5nQPBfAALcEJNK5sJgfZn9KVdYdH+4fgoyX85QMW9nYwkZffQkMJ0FznxrpGoKoYqCt1slfLGMzw5DTydIAmY77KcNE1bKFnzIsbV67DunVrOU7Zok0JKAEloATmAwGpMS9xv+cf4M6HUc+tMaoAnlv3Q0ejBJSAElg0BIqLi1FDEVxaWoKuk6fQsnwpsqup0Iwgy4vJyxJn3NcIPdo9aVmeGJtAz9kexOIxlNZUIlAcMu7DU6PjdINOorbah9oqnwTQUhTmz3MB6nL6cMhCaTGtuLEk+s/10/orlluRuxKxyyVRlbP0Iz1Lki7ZnKUaNRJ0Nq3JHaUH6UMszJNM1GUz0VdxOdUsByDnk6RY0YlxVFHwVhTRNZwjF0tuF6tDjScsRBMigHNYUgUsKed4Q1KWSWocS9y0WM8drDKGnjHGWDOHdBlrDZeXl5kz64sSUAJKQAnMfQIieiXjs5Tj03blBFQAXzm7a3akWEZKmLBF24UJzLRYSCId5XVhVldzSzAYhM9H4aDtmhFwM/FRoQUCAXhZU3ahNvk8+YMB3HbbLXj2pZdQVV2D5StW0mW5zCSJuuwYnbyGdZ6GW+g8dgIvPfsSAixZVLWsEaHSMMshpdDTeQZSDamlJYjGRhY/GqDQNKWVqEpNH5xLcC2bvBrDKQdRyWOWN9kYj0Vx5MBhRCYi8DKO2BLzrHE1liPY8uNw3jgWYSnRK+vFwjtbEz1sdmECrSRF7uG9ezE8MoJQdQXjliuMcE0yS3aUoj7Sfw4PbrTxseuZ4ZqCt2fYxoEuG/tOZfFGh3O+kiJg6yovblubwZKKHFoqsqyXnGLyLAseBiRnWJh4z0kXaw1Xs/5vA+rr696zv58zyyxJ/Le2a0ugkNlbvx+vLeeZvevvt5k0ru3yQv9+vBC9vr4+Y/mV67/WbeZvbT/LAM78fXKtz32t+z//S+tan0n7v2wC8oFbSB+yy77wK9xReV0huCs4TL7cZ/5BvIIu9JBLEBALZqEtdN7yd66muhq/9qUv4dixDuzfuRuDg4P48n/9dZSUl1AEO8JUrLDGhZcL5zWmOAazmRWOjJQsz88/8Ryef+oZnD7ZiQ986dMIU/xKN1OMLz7Tfgi33tCEKlpIPRZLL6WiNL2SN+sCO8J3Zu/SOa2nnDy+JO68wYtgKIN//HEnnn78Z7j3oQcQpHinbZV7OOeXIwotl3c5Pj/GwhZnXrAGF1zYJPPz4YOHsH/3XoTratDWttH8v+ZhlHFXx1H0HO2ALzuGu9e5sKw8Db8nh+ubc/jkVguRjAcd/S6cGbLw2vEsdh1N4bk9lNy0/jZWuXHvRg9uXJVFBa3YU3ELL7Xb+OjH7kZra6sRwe/V/9Mzz6PfcW/+PFyLdwXeyvpa0J29T2GuvGdnc7XXLvTvx9l4jY2NYYQPSGf+Tphtv6u1rvA3RPqTcy6kz7YK4Kv1KbmK/Yhbw+Tk5FXsceF1JX/4qvnDWVqS8YKjjOvTdu0IyB/B2tpa87mUxAvarh2BEDP/FqxjItpisdi1O9kc6bmcLtBf+PyvYvszz2DPnr347je/jU99/jMoryyDLVZLxsbKZ1DEaKGJcJR/8rcgS+EbGY/iucefwvafbYc7FMDW++5GA5NIscoS+rr60HW4E6nJUdx911qUB8k0Pgw7S/9hEb8XaCa9FYVslomm1jbTSZm7Pr8rjie+/zMmkFqFpqVLaEmlJZNjmTE0s5w3JM/oWZyczz/ccDZInDBdpOkmPToyhv/452/BoodF7f/P3nsAxnWW6cLP9NGod8uyipssdztxYsfpjTQglCQQQgiwCSxL2bv87LJLWWBZ4C4L7AWWyyZwYZeahIRACklIIT1xiUtsy71Itnrv0+d/3m80atbIkq0ykt4vOZoz53znK8+Rdc7zPW9ZWoqiNWXsNwJvdycOvLEdPdVHcFGZFSsKabzsEvpMLMjs6T7NKNNBrJwXQnm+BZeUWVDbasXeairELcCeExH89uUI/rCN0ao9Yb7AWNHdY0FOfjZTZ3jNy9SgQU7qbnZ2dr9Fg7zExcj/pHY6hxvPzIyat+vzcXJ/CWLPR+lF3t+am5s</t>
  </si>
  <si>
    <t>https://www.datasciencecentral.com/profiles/blogs/when-not-to-use-deep-learning</t>
  </si>
  <si>
    <t>L00692</t>
  </si>
  <si>
    <t>When Not to Use Deep Learning</t>
  </si>
  <si>
    <t>Data Science Central Data Science Central Guest blog by Pablo Cordero. Pablo is currently a postdoc at UCSC’s systems biology group, doing applied machine learning research in the context of cell biology and regenerative medicine, particularly l...</t>
  </si>
  <si>
    <t>https://www.datasciencecentral.com/wp-content/uploads/2021/10/one_shot_drug_discovery.jpg</t>
  </si>
  <si>
    <t>https://www.displayr.com/linear-discriminant-analysis-in-r-an-introduction/</t>
  </si>
  <si>
    <t>L00691</t>
  </si>
  <si>
    <t>Linear Discriminant Analysis in R: An Introduction</t>
  </si>
  <si>
    <t>Watch now  How does Linear Discriminant Analysis (LDA) work and how do you use it in R? This post answers these questions and provides an introduction to Linear Discriminant Analysis. Linear Discriminant Analysis (LDA) is a well-established mac...</t>
  </si>
  <si>
    <t>https://www.displayr.com</t>
  </si>
  <si>
    <t>http://naniar.njtierney.com/</t>
  </si>
  <si>
    <t>L00689</t>
  </si>
  <si>
    <t>naniar</t>
  </si>
  <si>
    <t>naniar provides principled, tidy ways to summarise, visualise, and manipulate missing data with minimal deviations from the workflows in ggplot2 and tidy data. It does this by providing: For more details on the workflow and theory underpinning na...</t>
  </si>
  <si>
    <t>http://naniar.njtierney.com</t>
  </si>
  <si>
    <t>https://medium.freecodecamp.org/d3-and-canvas-in-3-steps-8505c8b27444</t>
  </si>
  <si>
    <t>L00688</t>
  </si>
  <si>
    <t>D3 and Canvas in 3 steps</t>
  </si>
  <si>
    <t xml:space="preserve"> by lars verspohl Let’s say you’re building a data visualization using D3 and SVG. You may hit a ceiling when you try to display several thousand elements at the same time. Your browser may start to puff under the weight of all those DOM element...</t>
  </si>
  <si>
    <t>https://www.r-bloggers.com/colourpicker-package-v1-0-you-can-now-select-semi-transparent-colours-in-r-more/</t>
  </si>
  <si>
    <t>L00687</t>
  </si>
  <si>
    <t>Posted on October 16, 2017 by Dean Attali's R Blog in R bloggers | 0 Comments _x000D_ &lt;div style="min-height: 30px;"&gt;_x000D_ [social4i size="small" align="align-left"]_x000D_ &lt;/div&gt;_x000D_ _x000D_ _x000D_ For those who aren’t familiar with the colourpicker package, it provides a c...</t>
  </si>
  <si>
    <t>http://www.informationisbeautiful.net/2017/longlist-revealed-the-kantar-information-is-beautiful-awards-2017/</t>
  </si>
  <si>
    <t>L00686</t>
  </si>
  <si>
    <t>The best dataviz &amp; infographics of the year: the Information is Beautiful Awards Longlist 2017</t>
  </si>
  <si>
    <t>With more entries from more countries than ever before, it’s been a vintage year for our celebration of the world’s finest dataviz &amp; infographics.  Visualized data is shining light on such a broad range of topics – everything from the American el...</t>
  </si>
  <si>
    <t>http://www.informationisbeautiful.net</t>
  </si>
  <si>
    <t>https://policyviz.com/2017/07/25/my-top-10-data-visualization-excel-websites/</t>
  </si>
  <si>
    <t>L00685</t>
  </si>
  <si>
    <t>My Top 10 Data Visualization Excel Websites</t>
  </si>
  <si>
    <t>As a reader of this website, you well know that I’m a fan of Microsoft Excel. Everyone has Excel and most basically know how to use it. I also spend a lot of my time improving how I use Excel—both efficiencies in how I analyze and process data and...</t>
  </si>
  <si>
    <t>https://policyviz.com/wp-content/uploads/2021/10/unisex-staple-t-shirt-athletic-heather-front-617081bda9101-300x300.jpg</t>
  </si>
  <si>
    <t>https://twitter.com/NadiehBremer/status/917127315162849280/photo/1</t>
  </si>
  <si>
    <t>L00684</t>
  </si>
  <si>
    <t>Never seem to get tired of building custom SVG paths 😃 Here's a sort-of "sankey-to-stacked-bar-chart" for a client project 😄 #dataviz #d3js https://t.co/KWV2gttk4u</t>
  </si>
  <si>
    <t>2017-10-08</t>
  </si>
  <si>
    <t>http://www.datamake.io/project/film-money</t>
  </si>
  <si>
    <t>L00681</t>
  </si>
  <si>
    <t>Film Money</t>
  </si>
  <si>
    <t>Film money is a visual story about film successes and failures. It looks at a number of Top 20 lists from the Top 20 Biggest Budgets to the Top 20 Biggest Money Losers and guides the reader through the film’s history of spending and earning money ...</t>
  </si>
  <si>
    <t>http://www.datamake.io</t>
  </si>
  <si>
    <t>http://www.datamake.io/project/film-money/static/4a97eabf6e5628b88f41263844a9819f/6aca1/film_money_archie_tse_quote.jpg</t>
  </si>
  <si>
    <t>https://www.amazon.com/dp/B075C8QMT1/ref%3Dsr_1_2%3Fie%3DUTF8%26keywords%3Dworking%2Bwith%2Br%26qid%3D1504454693%26sr%3D8-2%26tag%3Dlockedata-20</t>
  </si>
  <si>
    <t>L00678</t>
  </si>
  <si>
    <t>Buy for others</t>
  </si>
  <si>
    <t>Save $1.91 (15%) Promotions apply when you purchase These promotions will be applied to this item:  Some promotions may be combined; others are not eligible to be combined with other offers. For details, please see the Terms &amp; Conditions assoc...</t>
  </si>
  <si>
    <t>https://m.media-amazon.com/images/I/41UEZN0XtpL._SY300_.jpg</t>
  </si>
  <si>
    <t>https://www.r-bloggers.com/the-hitchhikers-guide-to-ggplot2-in-r-5/</t>
  </si>
  <si>
    <t>L00676</t>
  </si>
  <si>
    <t>Posted on October 9, 2017 by Mauricio Vargas S. 帕夏 in R bloggers | 0 Comments _x000D_ &lt;div style="min-height: 30px;"&gt;_x000D_ [social4i size="small" align="align-left"]_x000D_ &lt;/div&gt;_x000D_ _x000D_ _x000D_ Published: 2016-11-30 Updated: 2017-10-10 You can find the book here. Less ...</t>
  </si>
  <si>
    <t>https://www.r-bloggers.com/twelve-graphs-dashboards-you-should-see-on-climate-change-science-public-opinion/</t>
  </si>
  <si>
    <t>L00675</t>
  </si>
  <si>
    <t>Posted on April 28, 2015 by Plotly Blog in R bloggers | 0 Comments Copyr...</t>
  </si>
  <si>
    <t>https://i0.wp.com/i.imgur.com/lwUsLLd.jpg?w=578</t>
  </si>
  <si>
    <t>https://storycurve.namwkim.org/</t>
  </si>
  <si>
    <t>L00674</t>
  </si>
  <si>
    <t>Visualizing Nonlinear Narratives with Story Curves</t>
  </si>
  <si>
    <t>Narrative Theory Story Curves  Story Explorer Data &amp; Code A nonlinear narrative is a storytelling device that portrays events of a story out of chronological order, e.g., in reverse order or going back and forth between past and future events...</t>
  </si>
  <si>
    <t>https://storycurve.namwkim.org</t>
  </si>
  <si>
    <t>https://storycurve.namwkim.org/img/storyexplorer.jpg</t>
  </si>
  <si>
    <t>http://www.business-science.io/timeseries-analysis/2017/07/30/tidy-timeseries-analysis-pt-3.html</t>
  </si>
  <si>
    <t>L00673</t>
  </si>
  <si>
    <t>http://www.business-science.io/timeseries-analysis/2017/07/30/tidy-timeseries-analysis-pt-3.html/img/courses/5_course_r_track.jpg</t>
  </si>
  <si>
    <t>https://www.displayr.com/goodness-of-fit-in-mds-and-t-sne-with-shepard-diagrams/</t>
  </si>
  <si>
    <t>L00670</t>
  </si>
  <si>
    <t>Goodness of Fit in MDS and t-SNE with Shepard Diagrams</t>
  </si>
  <si>
    <t>Watch now  The goodness of fit for data reduction techniques such as MDS and t-SNE can be easily assessed with Shepard diagrams. A Shepard diagram compares how far apart your data points are before and after you transform them (ie: goodness-of-f...</t>
  </si>
  <si>
    <t>https://datascienceplus.com/one-way-anova-in-r/</t>
  </si>
  <si>
    <t>L00669</t>
  </si>
  <si>
    <t>One-way ANOVA in R</t>
  </si>
  <si>
    <t>Suppose as a business manager you have the responsibility for testing and comparing the lifetimes of four brands (Apollo, Bridgestone, CEAT and Falken) of automobile tyres. The lifetime of these sample observations are measured in mileage run in ’...</t>
  </si>
  <si>
    <t>https://datascienceplus.com</t>
  </si>
  <si>
    <t>https://www.tableau.com/about/blog/2017/6/eye-tracking-study-5-key-learnings-data-designers-everywhere-72395</t>
  </si>
  <si>
    <t>L00668</t>
  </si>
  <si>
    <t>Eye-tracking study: 5 key learnings for data designers everywhere</t>
  </si>
  <si>
    <t xml:space="preserve"> The Tableau Research and Design team is always eager to learn from our amazing customers. Last year, our team hosted the first Tableau Labs at Tableau Conference 2016 with the intention of conducting real-time research with conference attendees....</t>
  </si>
  <si>
    <t>https://www.tableau.com</t>
  </si>
  <si>
    <t>https://cdns.tblsft.com/sites/default/files/blog/tc16_et.jpg</t>
  </si>
  <si>
    <t>http://datadriven.tv/jen-underwood-data-visualization-automating-data-science/</t>
  </si>
  <si>
    <t>L00666</t>
  </si>
  <si>
    <t>Jen Underwood on Data Visualization and Automating Data Science</t>
  </si>
  <si>
    <t>In this first episode, Frank and Andy chat with Jen Underwood, who’s website is incredibly awesome. Jen Underwood’s blog About Jen Underwood Impact Analytix Sponsored by Enterprise Data &amp; Analytics Unicorns Among Us ([1:42]) – Note: Data Driven...</t>
  </si>
  <si>
    <t>http://datadriven.tv</t>
  </si>
  <si>
    <t>https://datadriven.tv/wp-content/uploads/2017/05/dd_cropped.jpg</t>
  </si>
  <si>
    <t>https://www.r-bloggers.com/how-to-create-an-interactive-infographic/</t>
  </si>
  <si>
    <t>L00665</t>
  </si>
  <si>
    <t>Posted on September 25, 2017 by Tim Bock in R bloggers | 0 Comments _x000D_ &lt;div style="min-height: 30px;"&gt;_x000D_ [social4i size="small" align="align-left"]_x000D_ &lt;/div&gt;_x000D_ _x000D_ _x000D_  An interactive infographic can be used to communicate a lot of information in an eng...</t>
  </si>
  <si>
    <t>https://www.r-bloggers.com/upcoming-data-preparation-and-modeling-article-series/</t>
  </si>
  <si>
    <t>L00664</t>
  </si>
  <si>
    <t>Posted on September 23, 2017 by John Mount in R bloggers | 0 Comments _x000D_ &lt;div style="min-height: 30px;"&gt;_x000D_ [social4i size="small" align="align-left"]_x000D_ &lt;/div&gt;_x000D_ _x000D_ _x000D_ I am pleased to announce that vtreat version 0.6.0 is now available to R users on CR...</t>
  </si>
  <si>
    <t>http://www.datasciencecentral.com/profiles/blogs/see-this-simple-introduction-to-natural-language-processing-nlp</t>
  </si>
  <si>
    <t>L00663</t>
  </si>
  <si>
    <t>See this simple introduction to Natural Language Processing (NLP)</t>
  </si>
  <si>
    <t>Data Science Central Data Science Central  Related Content  © 2022 TechTarget, Inc. We are in the process of writing and adding new material (compact eBooks) exclusively available to our members, and written in simple English, by world leadi...</t>
  </si>
  <si>
    <t>https://www.npmjs.com/package/morkva-charts</t>
  </si>
  <si>
    <t>L00662</t>
  </si>
  <si>
    <t>npm</t>
  </si>
  <si>
    <t>Oleksandr Soloviov © 2017 | MORKVADEV.com License MIT Note that our charts are still in alpha! We provide the cross browser support of gradients, shadows and another svg filters that can appear. To use these all in different browser we recommen...</t>
  </si>
  <si>
    <t>https://www.npmjs.com</t>
  </si>
  <si>
    <t>https://twitter.com/josdirksen/status/911882618374893568/photo/1</t>
  </si>
  <si>
    <t>L00658</t>
  </si>
  <si>
    <t>And the cool thing is, with #d3js it doesn't matter whether you use 400 tiles, or 5000. Just change a single parameter and done :) https://t.co/nXSc5TdRuC</t>
  </si>
  <si>
    <t>http://pbs.twimg.com/profile_images/1125133372/la_chouffe.jpg_normal.jpeg</t>
  </si>
  <si>
    <t>http://www.smartjava.org</t>
  </si>
  <si>
    <t>2017-09-24</t>
  </si>
  <si>
    <t>https://twitter.com/mbostock/status/899692419901399046/photo/1</t>
  </si>
  <si>
    <t>L00656</t>
  </si>
  <si>
    <t>only Stanford GraphBase readers will get this https://t.co/jo6GqF0eRW</t>
  </si>
  <si>
    <t>http://pbs.twimg.com/profile_images/1460313247307821059/y_O7pfWy_normal.jpg</t>
  </si>
  <si>
    <t>https://observablehq.com/@mbostock</t>
  </si>
  <si>
    <t>2017-08-21</t>
  </si>
  <si>
    <t>https://roadtolarissa.com/hurricane/</t>
  </si>
  <si>
    <t>L00655</t>
  </si>
  <si>
    <t>Hurricane How-To</t>
  </si>
  <si>
    <t>When projections showed Hurricane Harvey could bring a record setting amount of rain to Houston, the graphics desk at the New York Times started exploring ways of showing the rainfall. After a couple of days of scrambling, we managed to make a map...</t>
  </si>
  <si>
    <t>https://www.import.io/post/8-fantastic-examples-of-data-storytelling/</t>
  </si>
  <si>
    <t>L00654</t>
  </si>
  <si>
    <t>The Digital Shelf Guide: web data you need for ecommerce insights</t>
  </si>
  <si>
    <t>Enter your email address to stay up to date with all the latest news and ...</t>
  </si>
  <si>
    <t>https://www.import.io</t>
  </si>
  <si>
    <t>https://flipboard.com/%40asifsalam/data-analysis-visualization-talideqfz/-/a-WZohCYa_RZ29ZAUgn-M66g%253Aa%253A48425342-%252F0</t>
  </si>
  <si>
    <t>L00653</t>
  </si>
  <si>
    <t>Magick 1.0: 🎩 ✨🐇 Advanced Graphics and Image Processing in R</t>
  </si>
  <si>
    <t>Last week, version 1.0 of the magick package appeared on CRAN: an ambitious effort to modernize and simplify high quality image processing in R. This … Read more on ropensci.org .css-3hlsjq{color:var( color text-primary);}asifsalam flipped thi...</t>
  </si>
  <si>
    <t>https://www.r-bloggers.com/7-visualizations-you-should-learn-in-r/</t>
  </si>
  <si>
    <t>L00652</t>
  </si>
  <si>
    <t>Posted on December 29, 2016 by Dikesh Jariwala in R bloggers | 0 Comments _x000D_ &lt;div style="min-height: 30px;"&gt;_x000D_ [social4i size="small" align="align-left"]_x000D_ &lt;/div&gt;_x000D_ _x000D_ _x000D_  With ever increasing volume of data, it is impossible to tell stories without ...</t>
  </si>
  <si>
    <t>https://www.techjuice.pk/top-3-free-online-courses-for-artificial-intelligence-and-machine-learning/</t>
  </si>
  <si>
    <t>L00651</t>
  </si>
  <si>
    <t>Top 3 free online courses for Artificial Intelligence and Machine Learning</t>
  </si>
  <si>
    <t>Education There is no doubt that Artificial Intelligence is one of the most sophisticated of all the emerging technologies. Artificial Intelligence deals with the understanding of machines and programming them to do tasks autonomously as well as ...</t>
  </si>
  <si>
    <t>https://www.techjuice.pk</t>
  </si>
  <si>
    <t>https://cdn.techjuice.pk/wp-content/uploads/2022/03/Visual-E-470x216.jpg</t>
  </si>
  <si>
    <t>https://www.r-bloggers.com/multi-dimensional-reduction-and-visualisation-with-t-sne/</t>
  </si>
  <si>
    <t>L00650</t>
  </si>
  <si>
    <t>Posted on September 22, 2017 by Mark Borg in R bloggers | 0 Comments _x000D_ &lt;div style="min-height: 30px;"&gt;_x000D_ [social4i size="small" align="align-left"]_x000D_ &lt;/div&gt;_x000D_ _x000D_ _x000D_ t-SNE is a very powerful technique that can be used for visualising (looking for patt...</t>
  </si>
  <si>
    <t>https://www.r-bloggers.com/tutorial-launch-a-spark-and-r-cluster-with-hdinsight/</t>
  </si>
  <si>
    <t>L00648</t>
  </si>
  <si>
    <t>Posted on September 22, 2017 by David Smith in R bloggers | 0 Comments _x000D_ &lt;div style="min-height: 30px;"&gt;_x000D_ [social4i size="small" align="align-left"]_x000D_ &lt;/div&gt;_x000D_ _x000D_ _x000D_ If you'd like to get started using R with Spark, you'll need to set up a Spark clus...</t>
  </si>
  <si>
    <t>https://www.r-bloggers.com/mining-uspto-full-text-patent-data-analysis-of-machine-learning-and-ai-related-patents-granted-in-2017-so-far-part-1/</t>
  </si>
  <si>
    <t>L00647</t>
  </si>
  <si>
    <t>Posted on September 21, 2017 by Alexej's blog in R bloggers | 0 Comments _x000D_ &lt;div style="min-height: 30px;"&gt;_x000D_ [social4i size="small" align="align-left"]_x000D_ &lt;/div&gt;_x000D_ _x000D_ _x000D_ The United States Patent and Trademark office (USPTO) provides immense amounts of...</t>
  </si>
  <si>
    <t>https://www.r-bloggers.com/ggformula-another-option-for-teaching-graphics-in-r-to-beginners/</t>
  </si>
  <si>
    <t>L00646</t>
  </si>
  <si>
    <t>Posted on September 21, 2017 by Nick Horton in R bloggers | 0 Comments _x000D_...</t>
  </si>
  <si>
    <t>http://www.fast.ai/2017/09/19/accurate-info/</t>
  </si>
  <si>
    <t>L00644</t>
  </si>
  <si>
    <t>Making neural nets uncool again © fast.ai 2022. All rights reserved. There is a lot of misleading and even false information about AI out there, ranging from apallingly bad journalism to overhyped marketing materials to quotes from misinformed c...</t>
  </si>
  <si>
    <t>http://www.fast.ai</t>
  </si>
  <si>
    <t>http://www.datasciencecentral.com/profiles/blogs/7-top-data-visualization-books-for-inquisitive-minds</t>
  </si>
  <si>
    <t>L00643</t>
  </si>
  <si>
    <t>Big data in ranching and animal husbandry</t>
  </si>
  <si>
    <t>Data Science Central Data Science Central Guest blog post by Brian Rowe Another big part of the food supply comes from ranches and farms that raise and slaughter various livestock. While ranching is sometimes bundled with agriculture, I discuss...</t>
  </si>
  <si>
    <t>https://www.datasciencecentral.com/wp-content/uploads/2021/10/1-10.jpg</t>
  </si>
  <si>
    <t>http://motioninsocial.com/tufte/</t>
  </si>
  <si>
    <t>L00642</t>
  </si>
  <si>
    <t>Tufte in R</t>
  </si>
  <si>
    <t>6th of July 2017: (1) New category - interactive plots made in Tufte-style with R - the first addition is basic line plot and basic barchart with the use of package highcharter; (2) Revised slopegraph in base graphics - Thomas Leeper has implement...</t>
  </si>
  <si>
    <t>http://motioninsocial.com</t>
  </si>
  <si>
    <t>http://motioninsocial.com/tufte/data:image/png;base64,iVBORw0KGgoAAAANSUhEUgAAB9AAAAlgCAYAAADQzaxRAAAEDWlDQ1BJQ0MgUHJvZmlsZQAAOI2NVV1oHFUUPrtzZyMkzlNsNIV0qD8NJQ2TVjShtLp/3d02bpZJNtoi6GT27s6Yyc44M7v9oU9FUHwx6psUxL+3gCAo9Q/bPrQvlQol2tQgKD60+INQ6Ium65k7M5lpurHeZe58853vnnvuuWfvBei5qliWkRQBFpquLRcy4nOHj4g9K5CEh6AXBqFXUR0rXalMAjZPC3e1W99Dwntf2dXd/p+tt0YdFSBxH2Kz5qgLiI8B8KdVy3YBevqRHz/qWh72Yui3MUDEL3q44WPXw3M+fo1pZuQs4tOIBVVTaoiXEI/MxfhGDPsxsNZfoE1q66ro5aJim3XdoLFw72H+n23BaIXzbcOnz5mfPoTvYVz7KzUl5+FRxEuqkp9G/Ajia219thzg25abkRE/BpDc3pqvphHvRFys2weqvp+krbWKIX7nhDbzLOItiM8358pTwdirqpPFnMF2xLc1WvLyOwTAibpbmvHHcvttU57y5+XqNZrLe3lE/Pq8eUj2fXKfOe3pfOjzhJYtB/yll5SDFcSDiH+hRkH25+L+sdxKEAMZahrlSX8ukqMOWy/jXW2m6M9LDBc31B9LFuv6gVKg/0Szi3KAr1kGq1GMjU/aLbnq6/lRxc4XfJ98hTargX++DbMJBSiYMIe9Ck1YAxFkKEAG3xbYaKmDDgYyFK0UGYpfoWYXG+fAPPI6tJnNwb7ClP7IyF+D+bjOtCpkhz6CFrIa/I6sFtNl8auFXGMTP34sNwI/JhkgEtmDz14ySfaRcTIBInmKPE32kxyyE2Tv+thKbEVePDfW/byMM1Kmm0XdObS7oGD/MypMXFPXrCwOtoYjyyn7BV29/MZfsVzpLDdRtuIZnbpXzvlf+ev8MvYr/Gqk4H/kV/G3csdazLuyTMPsbFhzd1UabQbjFvDRmcWJxR3zcfHkVw9GfpbJmeev9F08WW8uDkaslwX6avlWGU6NRKz0g/SHtCy9J30o/ca9zX3Kfc19zn3BXQKRO8ud477hLnAfc1/G9mrzGlrfexZ5GLdn6ZZrrEohI2wVHhZywjbhUWEy8icMCGNCUdiBlq3r+xafL549HQ5jH+an+1y+LlYBifuxAvRN/lVVVOlwlCkdVm9NOL5BE4wkQ2SMlDZU97hX86EilU/lUmkQUztTE6mx1EEPh7OmdqBtAvv8HdWpbrJS6tJj3n0CWdM6busNzRV3S9KTYhqvNiqWmuroiKgYhshMjmhTh9ptWhsF7970j/SbMrsPE1suR5z7DMC+P/Hs+y7ijrQAlhyAgccjbhjPygfeBTjzhNqy28EdkUh8C+DU9+z2v/oyeH791OncxHOs5y2AtTc7nb/f73TWPkD/qwBnjX8BoJ98VVBg/m8AAEAASURBVHgB7N0JuF3j2T/gJwOJDEJkIoIgpog5NRafmipiatEqqq2xqKlFa2gpSqka+2lRRVGXr2qoqWooNdUshmhCSCOmJCQRIjL897O+/z7fSXJOxjPsfc69rmvb++y9hve913KS7N963rfNrNISFgIECBAgQIAAAQIECBAgQIAAAQIECBAgQIAAAQIECBAg0MoF2rby/us+AQIECBAgQIAAAQIECBAgQIAAAQIECBAgQIAAAQIECBAoBAToLgQ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AToLgMCBAgQIECAAAECBAgQIECAAAECBAgQIECAAAECBAgQIFASEKC7DAgQIECAAAECBAgQIECAAAECBAgQIECAAAECBAgQIECAQElAgO4yIECAAAECBAgQIECAAAECBAgQIECAAAECBAgQIECAAAECJQEBusuAAAECBAgQIECAAAECBAgQIECAAAECBAgQIECAAAECBAiUBNpTIECAAAECBAgQILAgAhMmRIwYEdGuXcSaa0Z07bogW1mHAAECBAgQIECAAAECBAgQIECAAAEC1SOgAr16zpWWEiBAgAABAgSaRWDYsIivfjWiZ8+IzTaLGDw4YrnlIr7xjYi33mqWJjkoAQIECBAgQIAAAQIECBAgQIAAAQIEGkWgzazS0ih7tlMCBAgQIECAAIGqF7jrroivfz1i6tS6u7LsshH33fe/oXrda3iXAAECBAgQIECAAAECBAgQIECAAAEC1SMgQK+ec6WlBAgQIECAAIEmFXj77YiBAyOmTJn3YVdYIeK11yKWXnre6/mUAAECBAgQIECAAAECBAgQIECAAAEClS5gCPdKP0PaR4AAAQIECBBoJoFf/GL+4Xk2bezYiMsvb6ZGOiwBAgQIECBAgAABAgQIECBAgAABAgQaUECA3oCYdkWAAAECBAgQaEkCd9yx4L1ZmHUXfK/WJECAAAECBAgQIECAAAECBAgQIECAQNMKCNCb1tvRCBAgQIAAAQJVITBtWsS77y54U996a9aCr2xNAgQIECBAgAABAgQIECBAgAABAgQIVKiAOdAr9MRoFgECBAgQIECguQU6doz4/PMFbcWIWHXVnWP11VePAQMGFM/l1/37948ll1xyQXdkPQIECBAgQIAAAQIECBAgQIAAAQIECDSbgAC92egdmAABAgQIECBQ2QLbbBPxyCML1sZvfOOLOOmkV2LkyJE1jxEjRhSv33///ejXr99c4XoG7Kuuump0zKTeQoAAgWYQ+Oyzz2L06NHF4+23345JkybF0KFDixuBmqE5DkmAAAECBAgQIECAAAECBAhUgIAAvQJOgiYQIECAAAECBCpNYOzYsbH33n+Oxx8/utS0HJ69zTyb+PjjEZtvXvcqn376abzxxhtRDtTLIXv+/G5pnPi+ffvOVrGewXo+VltttVhqqaXq3ql3CRAgsAAC48ePjwzGMyTP5zlf5+d9+vSJlVdeOVZaaaVitIw777wz1lprrTjwwANj3333je7duy/AkaxCgAABAgQIECBAgAABAgQItBQBAXpLOZP6QYAAAQIECBBoAIEvvvgiLrroojjnnHNK4dG3Y9So8+POO5eY556POy7iwgvnuUq9H06dOrUI1zNUnzNgHzNmTCy//PIxaNCgIsjac889o0OHDvXuywcECLQugRkzZsQ777wzVyheDsvzOdfJETDKAXk+lx8ZmOdnSywx+++4z0tzV9xxxx1x3XXXxUMPPRQ77bRT8Ttol112mWvd1iWutwQIECBAgAABAgQIECBAoHUICNBbx3nWSwIECBAgQIDAfAXuv//+OProo4tqzMsuuyzWXXfdYg70H/wg4ne/m3vz9u0jfvzjiDPOKNWnz7tAfe6NF+CdDLHefPPNeOKJJ+Lqq6+O119/Pfbff/845JBDYuDAgQuwB6sQIFDNAlOmTKmpHC+H4rUryDM879atW1E5PmdAnuF4vterV6/S76dF/wX14Ycfxo033hjXX399EdR/4xvfKML0wYMHVzOtthMgQIAAAQIECBAgQIAAAQLzEBCgzwPHRwQIECBAgACB1iCQgdQJJ5wQTz75ZJx//vnxzW9+c65uv/RSxM03RwwfHpHBeakoPPbbL0pzmM+1aqO98eqrr8ZVV11VBFkDBgwogvR99tknOnfu3GjHtGMCBBpPYOLEiTXDqr/11ltzvZ4wYUKssMIK8wzIu3Tp0ngNnGPP+Tvo2muvjRtuuCG6du1aBOl5U09WsVsIECBAgAABAgQIECBAgACBliMgQG8551JPCBAgQIAAAQILJZDDp19wwQXF47DDDovTTjstmjKMWqjG1lp52rRpceuttxZh+jPPPBNZEXrwwQfHJptsUmstLwkQaG6BcePGRe1gPG/WKf+cz59++mmsuOKKscoqq9QMq177dV3Dqzd3n/L4M2fOjAceeKC4mee2226LrEbP+dK/9rWvVcXv0Eow1AYCBAgQIECAAAECBAgQIFDJAgL0Sj472kaAAAECBAgQaCSBO++8M4499tjISu5LLrkk1lhjjUY6UuPuNod4z+Hd//CHPxRDNefw7vuVSuOXWWaZxj2wvRNo5QKzZs2Kd999d66q8dohea5THko9h1OvHY7n66wub9u2bVVL5jDzf/7zn4v50v/1r3/F7rvvHgcccEBsv/32Vd+3qj4xGk+AAAECBAgQIECAAAECBBZDQIC+GHg2JUCAAAECBAhUm8DIkSPjB6VJzV977bX49a9/HXvssUe1daHO9s6YMSPuuuuuuPLKK+Phhx+OPffcsxji/ctf/nKd63uTAIF5C+RID2PGjJlrDvJyBXnOSd6hQ4eicnzOYDzD8nz07t173gdpYZ+mVw7vft1118XHH38c3/rWt4rK9HXXXbeF9VR3CBAgQIAAAQIECBAgQIBAyxYQoLfs86t3BAgQIECAAIFCIIdKPvvss+Pyyy8vKs9POumkWGqppVqkzjvvvBPXXHNNUZmeAV8O7/7tb387evbs2SL7q1MEFkXgo48+miscz1C8/HjvvfeiR48eRQV57Srycjieofmyyy67KIduFdvk9BLXX3993HTTTcUw9TnEe46O0atXr1bRf50kQIAAAQIECBAgQIAAAQLVLCBAr+azp+0ECBAgQIAAgQUQuOWWW+KEE06IjTbaqKg679+//wJsVf2r5PDRf//734uq9HvuuSd23nnnoird0MrVf271YN4C06dPj7yRpByG57Dqc77+4osvimC3HI7n85yvO3bsOO8D+XS+Anku8vdPVqXn87bbbltUpe+2227Bd758ViBAgAABAgQIECBAgAABAs0iIEBvFnYHJUCAAAECBAg0vsCrr74aRx99dDEM88UXX1wEyI1/1Mo8wrhx4+Laa6+Nq666Kj777LP43ve+F9/5zneKALEyW6xVBOoXyJtDRo0aFcOHDy/mIJ8zHB87dmx069atGEa9rmA83+vTp0+0adOm/oP4pMEFclj3m2++uQjT8/fz3nvvXYTpW265pXPR4Np2SIAAAQIECBAgQIAAAQIEFl1AgL7odrYkQIAAAQIECFSkwKRJk+KMM86I3//+95FDtR9//PGx5JJLVmRbm6NR//znP4sg/dZbb42tt966qEofMmRItG/fvjma45gE5imQN38MGzZstsfLL79cTMGw9tprFyF5Dqs+Z1DeuXPnee7Xh80r8MYbbxRDvOcw75988knkyBg77LBD8ejbt2/zNs7RCRAgQIAAAQIECBAgQIBAKxcQoLfyC0D3CRAgQIAAgZYjkFWpf/zjH+PEE0+MbbbZJn71q1+FIKb+8ztx4sS44YYbijA953s+6KCDisr01VZbrf6NfEKgkQSmTp0aWZU8Z1iec5Wvs846MWjQoOKx3nrrFc9ZQW5pGQI5ksDf/va3uP/+++Mf//hH9OvXL3bcccciTM/f5W6GaBnnWS8IECBAgAABAgQIECBAoHoEBOjVc660lAABAgQIECBQr8ALL7wQRx55ZGT1+aWXXlrMs1vvyj6YS+DZZ58tgvSbbropNt544zjrrLNi8803n2s9bxBYXIG80eXNN98sgvKXXnqpJjDP97KKvByQlwPz1VdfPdq1a7e4h7V9lQjk3PRPPPFEEaZnqJ43VGy66aY1gfpGG20Ubdu2rZLeaCYBAgQIECBAgAABAgQIEKhOAQF6dZ43rSZAgAABAgQIFAITJkyIU089tZhX97TTToujjjrKUOSLcW18+umnxVzpaZkV6T//+c+LobIXY5c2bcUCOfx67ZA8w9BXXnklOnXqVFNRXg7KBw4cqNK4FV8r9XU9RyB44IEHairUJ0+eHF/5yldqAvW86cJCgAABAgQIECBAgAABAgQINKyAAL1hPe2NAAECBAgQINBkAlktfcwxx0TO333uuedG7969m+zYLf1AY8eOjcMPPzxyaOWcS36rrbZq6V3Wv0UUmDFjRuQUAGPGjInXXnutpqI8w/KcJqD28OsZlmeFuf9XFxHbZjFixIia6vSHHnooll9++WKo9xzyfdttt42uXbtSIkCAAAECBAgQIECAAAECBBZTQIC+mIA2J0CAAAECBAg0tUCGu0cccUQxX/LVV18dW2+9dVM3odUcL+eUP+6442L//fePs88+u6gcbjWd19HIecnfeeedIhyv7znD8y5dusSKK64Ya6yxxmxDsOfw64bbdiE1lsD06dPjqaeeqgnUn3/++Rg8eHBNoL7JJpsY/r+x8O2XAAECBAgQIECAAAECBFq0gAC9RZ9enSNAgAABAgRamsAf/vCH+OEPfxgHHnhgEegutdRSLa2LFdefDEjzhoWsKM5qdDcsVNwpWqQGffzxx/MMxjMwz+Gze/bsWYTjffv2rfc5A3QLgeYWyBEPHnzwwZpAPaf42G677WoC9f79+zd3Ex2fAAECBAgQIECAAAECBAhUhYAAvSpOk0YSIECAAAECrV1g9OjRceihh8Z//vOfyKrzzTbbrLWTNHn///SnP8UPfvCD2HfffYsh8zt37tzkbXDABROYNWtWvPDCC/H222/XW0Ge1bsrrLBCzCsYz8+XWGKJBTuotQhUmMCoUaNq5k7PYL179+7F3Ok51HtOJzBgwIBo3759hbVacwgQIECAAAECBAgQIECAQPMLCNCb/xxoAQECBAgQIECgXoEMAq+44oo45ZRTiiro008/PTp06FDv+j5oXIEPPvggjjzyyHj22WfjqquuKqo7G/eI9r4wAlmBm6M0XH755fH5558XQ6rXF5BnZXmbNm0WZvfWJVC1AjNmzIhnnnmmCNT/+c9/xssvvxzjx4+PtdZaKwYOHBjrrrtu8cjXWanu/42qPdUaToAAAQIECBAgQIAAAQINICBAbwBEuyBAgAABAgQINIbAG2+8EQcffHAxjPQ111wTG264YWMcxj4XQeCWW26Jo446Kvbaa6/45S9/GV27dl2EvdikoQQyDMzQ/MYbb4xtttmmODc77LCDELChgO2nRQrkFAX5/0758corrxSvp06dGuuss05NqF4O13NEBgsBAgQIECBAgAABAgQIEGgNAgL01nCW9ZEAAQIECBCoKoGZM2fGJZdcEmeccUYcd9xx8eMf/9gw0hV4BseNG1cEtU8++WRceeWVxTzDFdjMFtukHIL99ttvj8suu6yYn/673/1ufP/7349VVlmlxfZZxwg0hcB7771XE6pnuJ7Bej5yuPfa1eoZrOfPPXr0aIpmOQYBAgQIECBAgAABAgQIEGgyAQF6k1E7EAECBAgQIEBg/gLDhw+PDAIzHMyq8wwnLJUt8Je//KUIbocOHRoXXHBBLL300pXd4CpvXQ6jnzcs5NQGvXr1KobU32+//aJjx45V3jPNJ1DZAm+//XZNsF6uVn/ttdeiW7duc1WrZwW734WVfT61jgABAgQIECBAgAABAgTqFxCg12/jEwIECBAgQIBAkwlkYH7++ecXw4H/5Cc/ieOPPz7atWvXZMd3oMUTmDBhQvzgBz+IRx55JH73u9/FzjvvvHg7tPVcAk899VRRbX7bbbfFbrvtVgTnW2yxxVzreYMAgaYTyLnVc7qRcqV6eTj4ESNGxPLLL18TrOdc62uuuWbxWG655ZqugY5EgAABAgQIECBAgAABAgQWQUCAvghoNiFAgAABAgQINKTASy+9FN/5zneiU6dOcfXVV8caa6zRkLu3ryYUuOOOO+KII46InXbaKS688MJYZpllmvDoLe9QORfzzTffXATn7777bhx22GFx6KGHRu/evVteZ/WIQAsSmDZtWrz++us1wXpWqufPI0eOjC5dutSE6eVQPZ9XW221WHLJJVuQgq4QIECAAAECBAgQIECAQLUKCNCr9cxpNwECBAgQIFD1AhkwnHPOOcV85z/72c/i6KOPjjZt2lR9v1p7Bz766KM49thj44EHHiiGGd91111bO8lC93/06NHx3//933HVVVdFDgV91FFHxZ577lnMwbzQO7MBAQIVIzBz5sx46623ijA9A/V///vfNa/ff//9WGWVVeoM1/v06VMxfdAQAgQIECBAgAABAgQIEGj5AgL0ln+O9ZAAAQIECNQpMG7cuMiQaokllihCqfbt2xevc9jwfK/8fvk5P2/btm2d+/Lmwgs888wzRdV5VtLmfM79+/df+J3YoqIF7r777qJaervttouLL744ll122YpubyU0Lm86uOyyy+LBBx+Mb3zjG0VwPmjQoEpomjYQINDIAp988slsgXoG7OWQPf8OkqOz1K5Yz9cDBgyIpZZaqpFbZvcECBAgQIAAAQIECBAg0NoEBOit7YzrLwECBAgQKAn88Y9/jGOOOSZ69eoVX3zxRfHIObjzkT/Xfs7X5SWro8uB+pzP5QA+n2u/Lq+X7/Xo0SOyGnfo0KHRrVu38m5b1XMOSf3Tn/60qKw999xz45BDDmlV/W9tnZ04cWIxn/0999xTVFTvvvvurY1gvv2dPHlyXHfddXH55ZcXv3++//3vFzeXGP5+vnRWINBqBMaMGVNTqV4O1fP5P//5T/Tt23euYH2DDTYo/s7RaoB0lAABAgQIECBAgAABAgQaVECA3qCcdkaAAAECBCpbYPz48XH44YfH888/H9dff31svvnmC9TgcrheO1gvB+2136v9uq7P84vuv/zlL/HEE0/ENttsE1/72tciA8UM1lvD8thjj8X3vve9Yp7X3/72t7Hiiiu2hm7rY0ngvvvuK26W2GqrreLSSy+N5ZZbrtW7DB8+vAjN83fRlltuWVSb77zzzqYxaPVXBgACCy6QN6XlvOrlavXy87BhwyJHrxgyZEh89atfjY033tjvlgVntSYBAgQIECBAgAABAgRavYAAvdVfAgAIECBAoLUIZAVshrdZ/X3hhRdG586dm63rGeTffvvt8ec//zkefvjh2GyzzYowPec4Xn755ZutXY114ClTpsQpp5wSN9xwQ/zqV7+KAw88sLEOZb8VLDBp0qT40Y9+VFz7WW2dN5C0tiXnP77zzjuLYdqfe+65OOiggyIrzldbbbXWRqG/BAg0osCnn34aDz30UNx1112Rf//57LPPiiB9l112iR122CGMcNGI+HZNgAABAgQIECBAgACBFiAgQG8BJ1EXCBAgQIDAvAQyvP3hD39YhHZXXXVV5JfHlbRkqPjXv/61CNP/9re/xfrrr18Ei3vttVesvPLKldTURWpLzuWcw7TncLIZmvbp02eR9mOjliPw97//PQ4++ODYdNNNiyC5Z8+eLadz9fTkvffei2uvvbYYxj6DqyOPPDK+9a1vRadOnerZwtsECBBoOIFXX3017r777uLx5JNPxuDBg4u/D2V1+nrrrddwB7InAgQIECBAgAABAgQIEGgRAgL0FnEadYIAAQIECNQtkEOlZ7VzhtI5ZHilDxudFWNZKZaV6Vk1NmDAgCJMz0rdNdZYo+5OVui7eWPAiSeeGLfddltccsklsc8++1RoSzWrOQQ++eST4vrIaz2HdG9p10cOq/zoo4/G/fffH3ljzIgRI4rRL4466qjIYewtBAgQaC6ByZMnF7+bMlDPv3O0bdu2Jkzffvvto0uXLs3VNMclQIAAAQIECBAgQIAAgQoREKBXyInQDAIECBAg0JACOf/4GWecUVR7XnTRRXHAAQc05O6bZF+ff/558QV3Box33HFHrLDCCjVhes5rWslLfiF/2GGHFUGh+a4r+Uw1f9tyCoOcWiGv7+222y4233zzojJ92WWXbf7GLUQLZs2aFS+99FIRlmdo/thjj8Waa65ZDJW84447Fv8vdOjQYSH2aFUCBAg0jcALL7xQU52eU0tsscUWxdzpOWJP/h6zECBAgAABAgQIECBAgEDrExCgt75zrscECBAg0MIFcpjS/fffv5jfM4dM7tevX9X3ePr06cVc6RmmZ0V3165dI4d4z8r0HIa1uZcM+3OI6nfffTeuuOKKIvj/7//+79htt92au2l1Hj9vsFhiiSXq/Kwh32yq4zRkm5tjXznyQk5jkCNG5NDCGebk9AUZ4mSgvtlmm8XAgQOLKsnmaF99xxw7dmxxrWdgno8ll1yyCMxzfuF89OjRo75NvU+AAIGKFPjoo4/ivvvuKwL1e++9t6hGHzJkSDF/+n/913/FUkstVZHt1igCBAgQIECAAAECBAgQaFgBAXrDetobAQIECBBoNoGsAM1q8zPPPDN++tOfxjHHHBNt2rRptvY01oFnzpxZVLdmmH7rrbcWfSyH6Rk45lCsDbXkMOzlYDzD8fJjzvfyC/fu3bsX85tvvfXWcc455xQ3MDRUOxZlPxle5/WQXrWXvBnh5Zdfjptuuqn228XrHHI7q+ezkjgrotNz1113nWcQuijHycA4b+7IwHjGjBlF2JqVfr169ZqrTa3xjbwhI6sgy4H6448/Hnkt5pzp5UA9Q/W85ppyyfP2j3/8o6bK/O23345tttmmJjRfZ511mrI5jkWAAIFGFcg/P59++uma6vS8QXHbbbetGe591VVXbdTj2zkBAgQIECBAgAABAgQINJ+AAL357B2ZAAECBAg0mMDo0aPjoIMOiokTJ8b1118frSnI+te//lUE6Rmo57zSe+65Z1GZnsFe+/bt5zLOGw3GjRtXE4aXQ/F8njMYnzZtWhHqLr/88jHno0+fPjXv5eusvq2kJa+DAw88sM4m5bDyORd1eckQ+/TTT4/f/va3ccMNNxQBwfPPPx/HHXdcYZLVePXNQb8wx8njDR8+PHbaaadYffXV46qrripuOsgw/dhjj42bb745dt9993KzPNcSGDNmTBGoZ6iej3KVegbq5VB93XXXbdAbSDI8yusg5zDPCvOsjs9jZHV5DsueN1g0xUgGtRi8JECAQLMJfPDBB8VNZjl3ev5ezD/78+avfHz5y1+uuL8HNBuUAxMgQIAAAQIECBAgQKAFCAjQW8BJ1AUCBAgQaN0CGWBm+HjEEUcUleetOdDKyukM0vORYXhWT+e8y7VD8vfff7/4krt2AF4Ox+d8L4egbsiK9qa8Utdff/0i9F5mmWVmO2zHjh2LCvkcBr+8nHfeeXHyyScXVenf+MY3ym8XNxpsuOGGkRXReaPCKqusUvNZ+cXCHCerqPPmjrwx4fXXX4/a83yfdNJJcfnll8c///nP2GCDDcq791yPQBqWq9TLleoff/xxfOlLXyqGfC+H6sstt1w9e6j77bwZJ8PyDIceeOCBYvjiDMszNP/KV77S5FXvdbfSuwQIEGhegRzNJX/3ZpiejzfffDO22mqryFFoskp9k002cYNR854iRydAgAABAgQIECBAgMBiCQjQF4vPxgQIECBAoPkExo8fH4cddli8+OKLRdV5Duls+T+BDGhzXukcxr4ckJefl1566f9bsQW+yvDzRz/6UVGlPL9h/LOiLqvBc72szJ/zBoysTP/5z38ehx56aFGhXptrYY6T22WbLrjggjjxxBMjQ/vaS86nveKKK8ZKK60UI0eOrHP0gNrrez23wDvvvFMz7HsGOxmwp2c5TM/nrCBv165dzcaTJ0+Ohx9+uKbKPG82yXl+y1XmAwYMqFnXCwIECBCoWyD/DMvfpTnNRT7n7+McpSNHw8lH3txUaSPV1N0T7xIgQIAAAQIECBAgQIBACgjQXQcECBAgQKAKBbLa6eCDDy6Gu85AsnPnzlXYC01uLIEMP7OS/Hvf+958D5HDth9++OExaNCgYu7zOTfIqv6sMs8v/rPCrm/fvjWrLMxxcpj43DZHAHjkkUeK4W5rdvT/X2y88cZF6JvX91e/+tU5P/bzQgpklXoOwV6uUM/nCRMmFEFOBun5Wc7vm6MMlKvMc571uqY+WMhDW50AAQKtWiBHwckgPf+8y+e33367GB0kw/SsUM/ftTlCjoUAAQIECBAgQIAAAQIEKlNAgF6Z50WrCBAgQIBAnQJTpkyJ448/Pu688864+uqrhYx1KrXuN3Nu7AxEc1l55ZWLCrhvfetbMWTIkDph8nr69a9/XQTa+UX/nEvOK18e7j2nC9h///2LVRb2OA899FBst912xbY5ekL37t3nPFSx75yD/Zvf/GbceOONc33ujcUXyCrJDNKHDRtW3BiR56Rbt26Lv2N7IECAAIF6BXK0l6xOLz/eeOON4mamcqCeowgttdRS9W7vAwIECBAgQIAAAQIECBBoWoH2TXs4RyNAgAABAgQWVSBDrwMOOKAIRzP8Wti5jRf1uLarLoFf/epXNQ3Oird83HTTTcXNFhdffHHMOSR3znmdy6uvvlqzXe0XXbp0KUY4yJs3RowYUfPRwh4nK/ByyXnP6wrP87McSj6X8rrFD/7ToAIrrLBCfO1rXyseDbpjOyNAgACBegV69eoVe++9d/HIlXLKlLxpLQP1Y489Nv7973/H4MGDa4Z8z+HfO3XqVO/+fECAAAECBAgQIECAAAECjSvQtnF3b+8ECBAgQIDA4gp88cUXccopp8TQoUPjZz/7Wdxyyy3C88VFbcHbn3POOZHV3ldeeWUxxH/Hjh2L3t5zzz3FMO05ZHftJefIziWrwnOI9rqW8j7GjBlT8/HCHifn1s6lvvA8PytXQucw79OnT8+3LAQIECBAoMUJ9OjRI/baa6/IG9tefPHFYs70E044IXLUlxNPPLH4e96WW24ZP/nJT+K+++4r3m9xCDpEgAABAgQIECBAgACBChYQoFfwydE0AgQIECDwyiuvFPNkPvnkk8V8xeXhs8kQqE+gX79+xfyqBx98cNx2221FBfoRRxwRbdq0ic8//zwOPPDAmDp1as3mm2yySc3rOcP18gdZfZ7LaqutVn4rFvY4OR9sLvMaorb82cyZM6O8fs0BvSBAgAABAi1UIG8u23333YspVZ577rnIm85OPvnkmDZtWpx66qmRgXsO837SSSdF3hA3adKkFiqhWwQIECBAgAABAgQIEKgMAQF6ZZwHrSBAgAABArMJzJo1Ky688MLYaqut4tvf/nb8/e9/LwLL2VbyA4EFEMhhY3/zm9/E1VdfXYTow4cPj2uvvbZmy3333TcGDhxY/PyLX/xiriq3u+++uyZw32CDDWq2m/PF/I7z2WefFZuUq9nn3D5/7tChQ83bGaJbCBAgQIBAaxRYZpllipGHLrjggsib23IO9dNPP72gOOOMMyL/zN1jjz2Kz1qjjz4TIECAAAECBAgQIECgsQUE6I0tbP8ECBAgQGAhBXJO6u222y5uvPHGePzxx+OYY44pgs+F3I3VCcwm8J3vfCcyLM+ldqV5u3bt4o9//GOsvPLKxTCym266aVH1ltMF/Nd//VcxvGx5R+uvv375Zb3P9R1nxRVXLLbJKvj6lnKle867nhXuFgIECBAgQCBi6aWXjl122SXOO++8yFGJcqqTzTffvAjZd9xxx2IudU4ECBAgQIAAAQIECBAg0HACAvSGs7QnAgQIECCw2ALXXXddbLjhhkXl+RNPPBFrr732Yu/TDgiUBQ499NDiZU4NUHvJyvIcMvbss8+OtdZaq3idc5BnsJ5zsOaSAXvfvn1rb1bv67qOU55rvRyS17Xx5MmTi7fzus8h5y0ECBAgQIDA3ALdunUrhnMfNWpUEaIfcMAB8eUvfznuvffeuVf2DgECBAgQIECAAAECBAgstED7hd7CBgQIECBAgECDC+Tw1vnl50svvRR33XVXMc9lgx/EDlu9wIABAwqDDMPnXHL+1Z/85CezvZ1TCfzhD38o3vvlL38522fz+qGu45QryseNG1fvpuU5XddZZ5161/EBAQIECBAg8L8CSy21VBx99NFx+OGHR96Ema8zXM8/z/fcc083o7lQCBAgQIAAAQIECBAgsIgCKtAXEc5mBAgQIECgoQSy0nfvvfeOfH7hhReE5w0Faz9zCXz00UfFeznKwYIsF110UWR1Ww7lvs8++yzIJsU6dR3nK1/5SuRw8RmSjx07ts59jRgxonhfgF4njzcJECBAgECdAksssUR873vfi+HDh8fxxx9fzJe+7rrrxg033BAzZsyocxtvEiBAgAABAgQIECBAgED9AgL0+m18QoAAAQIEGl0gK3y//e1vR1ag33zzzdGpU6dGP6YDtF6BZ555Jjp27Bh77LHHfBGeeuqpYnjY9u3bx6WXXjrf9WuvUNdx+vfvH3vttVexWu67riXnZs+QPavmLAQIECBAgMDCCeSfofvtt18MGzYszjrrrMgb4dZcc8248sorY9q0aQu3M2sTIECAAAECBAgQIECgFQsI0Fvxydd1AgQIEGh+gaOOOipGjhwZt99+e3To0KH5G6QFVS2Qc4jfc889Udcw6fnFeX6Zfv755xdfps+ro+PHj4999923GPr197//fQwcOHC21Rf1OD/84Q+L/eTc6nMuWTU3evTootK9PAT8nOv4mQABAgQIEJi/QJs2bYqb0fLGtMsvvzyuv/76WG211eKSSy4pbtqc/x6sQYAAAQIECBAgQIAAgdYtIEBv3edf7wkQIECgGQVOPfXUePjhh+Puu++OLl26NGNLHLqlCPz0pz+NXXbZJbLa+7zzzqupNssh1bPqPCu786aNeS1/+tOfYr311osvvvgi7rvvvjjggAPmWn1Rj/OlL32p+CL/tttuizvuuKNmvzkSw2GHHVYE+5dddlnN+14QIECAAAECiyew0047xSOPPFIM537XXXfFKqusEueee27kzXAWAgQIECBAgAABAgQIEKhboE3pC8tZdX/kXQIECBAgQKCxBC688MJiWOzHHnssVlhhhcY6jP22MoFHH3009t5773j//feLni+//PKR84nn3Khnn312bLTRRnWKTJgwIe6999646qqrYsyYMXHMMcfEwQcfXO+oCIt6nPLBM6T/xS9+UVS29+rVq7iJZLPNNitC/2yzhQABAgQIEGgcgZxmJf9OkKF63lSXf+Z37969cQ5mrwQIECBAgAABAgQIEKhSAQF6lZ44zSZAgACB6hW45ppr4pRTTim+uFx99dWrtyNaXpECOVR7DoX+zjvvRN++fWPVVVeNtm3rH3Qo76U888wzY4MNNogMsXv37r1A/VrY49S10w8//DDGjh0bOWR7p06d6lrFewQIECBAgEAjCLz88stxzjnnFDexHXLIIXHCCSdEnz59GuFIdkmAAAECBAgQIECAAIHqExCgV98502ICBAgQqGKBW2+9tRiq+oEHHiiGya7irmg6AQIECBAgQIBAlQuMHDmyGNL9lltuKaZtOfHEE2OllVaq8l5pPgECBAgQIECAAAECBBZPoP5ypMXbr60JECBAgACBOQQyNM9hsW+//Xbh+Rw2fiRAgAABAgQIEGh6gRwNKadwyYr0Nm3axKBBg+K73/1ujBgxoukb44gECBAgQIAAAQIECBCoEAEBeoWcCM0gQIAAgZYt8NRTT8U+++wTN910U2yxxRYtu7N6R4AAAQIECBAgUFUC/fr1i0svvTT+/e9/R8+ePWPw4MHxzW9+M4YNG1ZV/dBYAgQIECBAgAABAgQINISAAL0hFO2DAAECBAjMQ+CVV16JoUOHxhVXXBE77bTTPNb0EQECBAgQIECAAIHmE+jdu3ecd9558eabb8aaa64Z2267bey+++7x9NNPN1+jHJkAAQIECBAgQIAAAQJNLCBAb2JwhyNAgACB1iUwatSo2HHHHePss8+Ovffeu3V1Xm8JECBAgAABAgSqUqB79+7xs5/9LN56663YcsstY9dddy3+LpsV6hYCBAgQIECAAAECBAi0dAEBeks/w/pHgAABAs0m8N5778UOO+wQxxxzTBxyyCHN1g4HJkCAAAECBAgQILAoAl27do0TTzwxRo4cGWuvvXZ86UtfisMPPzzefffdRdmdbQgQIECAAAECBAgQIFAVAgL0qjhNGkmAAAEC1Sbw0UcfFZXnX//614svHaut/dpLgAABAgQIECBAoCyQQfqZZ54Zw4cPj7Zt2xZh+qmnnhqTJk0qr+KZAAECBAgQIECAAAECLUZAgN5iTqWOECBAgEClCEyZMiWGDBkSm2++eZx77rmV0iztIECAAAECBAgQILBYAn369Inf/OY3xZzoOZz76quvHhdddFFMmzZtsfZrYwIECBAgQIAAAQIECFSSQJtZpaWSGqQtBAgQIECgmgXyy8OhQ4fGMsssEzfddFNRoVPN/dF2AgQIECBAgAABAvUJPP3003HSSSfFqFGj4uc//3nst99+/v5bH5b3CRAgQIAAAQIECBCoGgEBetWcKg0lQIAAgUoXmDlzZuy7774xefLkuPPOO2OJJZao9CZrHwECBAgQIECAAIHFFrj33nvj5JNPLvaTIzDtvPPOi71POyBAgAABAgQIECBAgEBzCQjQm0vecQkQIECgxQkccsgh8eqrr8b9998fnTp1anH90yECBAgQIECAAAEC9QnkAIc33HBDnHbaadG/f/8477zzYvDgwfWt7n0CBAgQIECAAAECBAhUrIA50Cv21GgYAQIECFSTwIknnhj/+te/4q677hKeV9OJ01YCBAgQIECAAIEGEWjTpk3sv//+8frrr8duu+0WQ4YMiX322SdGjBjRIPu3EwIECBAgQIAAAQIECDSVgAC9qaQdhwABAgRarMAvfvGL+Mtf/hJ/+9vfirnPW2xHdYwAAQIECBAgQIDAfASWXHLJOPbYY2PkyJGxxhprFFXo3//+9+O9996bz5Y+JkCAAAECBAgQIECAQGUICNAr4zxoBQECBAhUqcBvf/vbuPzyy4th23v37l2lvdBsAgQIECBAgAABAg0rsPTSS8dZZ50Vw4cPj5kzZ8Zaa60Vp59+ekyaNKlhD2RvBAgQIECAAAECBAgQaGABAXoDg9odAQIECLQegZtvvrmY4zErz1dZZZXW03E9JUCAAAECBAgQILCAAn369IkrrriimO7otddei9VXXz0uvvjimDZt2gLuwWoECBAgQIAAAQIECBBoWgEBetN6OxoBAgQItBCBe+65J3IoypzzfJ111mkhvdINAgQIECBAgAABAo0jkMO533LLLfHXv/41brvttqIi/YYbbohZs2Y1zgHtlQABAgQIECBAgAABAoso0Kb0DxX/UllEPJsRIECAQOsUeOyxx2Lo0KHxP//zP7Hddtu1TgS9JkCAAAECBAgQILAYAnlD6sknnxxt27aNc889N3baaafF2JtNCRAgQIAAAQIECBAg0HACAvSGs7QnAgQIEGgFAqNGjYqf/vSnceSRR8amm27aCnqsiwQIECBAgAABAgQaRyDnRn/kkUfipptuihzq/YADDiiGeG+co9krAQIECBAgQIAAAQIEFkxAgL5gTtYiQIAAAQIECBAgQIAAAQIECBAgQIAAAQIECBAgQIAAgRYu0L6F92+u7k2fPj1mzJgx1/veIECAAAEC8xLIPz9Gjx4dyy67bPGY17o+I0CAAAECBAgQIEBg4QWyIn38+PHx8ccfR4cOHaJjx46x1FJLFc9LLLHEwu/QFgQIECBAoIEF2rRpE0suuWQD79XuCBAgQKDSBFpdBfpHH30UU6ZMqbTzoD0ECBAgUMECkydPjjPPPLMYsv3rX/96BbdU0wgQIECAAAECBAhUv0B+bzNixIgYOXJk8XjjjTciA/TVV189BgwYUDz379+/CNarv7d6QIAAAQLVJJB/HvXu3buamqytBAgQILAIAgL0RUCzCQECBAi0HoHPPvsszj777OJLuoMOOqj1dFxPCRAgQIAAAQIECFSIwKxZs2Ls2LE1gXqG6/nziiuuWPw9PYP1fCy//PKRlYEWAgQIECDQWAIC9MaStV8CBAhUloAAvbLOh9YQIECAQAUJTJs2Lc4///xiyPYjjjjCl3EVdG40hQABAgQIECBAoHULTJ06NbIyvVylns85Zd9qq61WhOlZqZ6vO3fu3Lqh9J4AAQIEGlRAgN6gnHZGgACBihUQoFfsqdEwAgQIVKZAhsqvvfZaMTfh+uuvH8stt1xlNnQxW5Vfvl100UWR1S7HHXdctGvXbjH3aHMCBAgQIECAAAECBBpT4IMPPqgJ1LNKffTo0dGzZ8+aYd+zSr1fv37Rtm3bxmzGbPv+4osv4tNPP40c2Sof+TofeQNAzvPeqVOn4pFzvefrfDa37myEfiBAgEBFCQjQK+p0aAwBAgQaTUCA3mi0dkyAAIGWIzBmzJh48cUXY9iwYfH6669H3759o3v37vHKK68UwyRusskmkY8cQrGal/xyK28OeO655+L555+PXr16xY9+9CNfYFXzSdV2AgQIECBAgACBViuQf79/6623ZptP/ZNPPokIGLuOAABAAElEQVRVV121Zuj3rFTv1q1bnUaff/55neF3ORAvh+FzhuO1P58+fXqdQXmG53lzcu195OsM1vPm3XKYXlfAXvuzDNyzyj6fyyF8fp77N5x9nafVmwQIEFgsAQH6YvHZmAABAlUjIECvmlOloQQIEGg6gSlTpsTLL79cE5pnNfagQYNivfXWK56XXnrpojH5hVSu98wzzxShc35hM3jw4CJMz+qOavjCZuLEifHCCy8U7c++9O7dOzbccMPYaKONii/WqqEPTXdlOBIBAgQIECBAgACB6hb46KOPaqrUc9j3N998M/LfNz169JirSnzmzJlzBdPlkLr8XDvMnvN1+eeFqXjPY9YO5GtXrdf1ur738iyV21h+7tq1a3GzQN4wkI/sd/l1Pud6FgIECBCYt4AAfd4+PiVAgEBLERCgt5QzqR8ECBBYDIH8kibnD3zppZeKx9tvv10Mc5iBeT5WWmml+YbhuY8cJvHpp5+OZ599NrJaY+ONNy7C9IEDB0b79u0Xo4UNu2lWoWSFeVaav/POO7H22msXgfkGG2zQYoekb1hBeyNAgAABAgQIECDQMgTyZuH//Oc/8fHHH88Vlnfs2LFJh3tvSNGsZJ+zun3SpEmRNxCXn2u/zvey8r2uYL0cstcO3LPq3c3GDXnG7IsAgWoREKBXy5nSTgIECCyegAB98fxsTYAAgaoVGD9+fDEke4bmWXndpUuXIizPwHydddaJ/LJocZacbzAr0/ORcxHmfOk5zHs+ZyVGUy45NGL2MUPzfOSSVeb5WHfddQ3R3pQnw7EIECBAgAABAgQIEKg4gVmzZkUOb5+heu1H7bC9/H6+l+vXDtTrCt6XWWaZYlosc7pX3OnWIAIEFkNAgL4YeDYlQIBAFQkI0KvoZGkqAQIEFkcgQ+Thw4fXVJlPmDChCMrLVeY533djLR9++GFRlZ5hela6Z8V3huk5THp+qdIYS94gkEOzZ2D+6quvFvO2l4dmX2WVVRrjkPZJgAABAgQIECBAgACBViGQ037VrmCvHa6XX+dw+fnvzvw3X06Vlf/m7NOnz2zPWcluIUCAQDUJCNCr6WxpKwECBBZdQIC+6Ha2JECAQMUL5PDk5WHZMzxfYYUVaqrMBwwY0CzDqk+ePLkYOj2Hec+q8BwePsP0fOSXKYu6ZAVEzl+Yw7JnaP7ee+8V1eUZ0mdwnhURFgIECBAgQIAAAQIECBBoOoHp06cXI5K9//77Mecjb7TOeddrB+sZtJcfjXWzddP13pEIEGiJAgL0lnhW9YkAAQJzCwjQ5zbxDgECBKpWIKsAXnnllXjxxReL4Dy/rChXmA8aNKgYYq+SOpfzpGfAn5XpGXrnFyTlMH3VVVedb1NzXr9hw4YV2+b2OTRguco8q9zzHzUWAgQIECBAgAABAgQIEKg8gZkzZ0aOHDZnsJ4/5zRgudQXri+33HJVOz995Z0JLSJAYGEEBOgLo2VdAgQIVK+AAL16z52WEyBAoBDIEPnBBx+Mf/3rX/HWW29FVpZnaJ6B+corrxxt2rSpCqkZM2YUQ8yX503PRm+88cZFoJ5heLt27Yp+ZJVChuVZaZ5V9f3796+Zz7xfv35V0VeNJECAAAECBAgQIECAAIF5C3z88cd1husZsOe/g3v27FlTrV6uWs/3evToER07dpz3zn1KgACBRRQQoC8inM0IECBQZQIC9Co7YZpLgACBssCkSZPivvvui/vvvz/WWmut2HbbbYs5zVvKFwWjRo0qKtMzUM+58wYOHBg5JH3OoZc3CGSl+QYbbBBdu3Ytk3gmQIAAAQIECBAgQIAAgVYgkKOvZZV6Tt1V+zlf578fO3XqVATpWamejwzV81F+naOfVcvN5q3gdOoigaoSEKBX1enSWAIECCyygAB9kelsSIAAgeYRGDduXNx1113x6KOPFhXaQ4cOjRVXXLF5GtNER80vRXKo9pzDfc0112yWudubqKsOQ4AAAQIECBAgQIAAAQKLIZBDw+eN1/lv5xwiPp9rv873vvjii5owfc6QvRy05xRhFgIECMwpIECfU8TPBAgQaJkCAvSWeV71igCBFigwZsyYuPPOO+PZZ5+NrbbaKoYMGVIMWdcCu6pLBAgQIECAAAECBAgQIECg0QSygr12qD7n64kTJ0aXLl1mq1wvV6+XA/Zu3bo1WvvsmACByhUQoFfuudEyAgQINKSAAL0hNe2LAAECjSAwYsSIuOOOO+L111+PHXbYIXbeeWfDljeCs10SIECAAAECBAgQIECAAIEUmD59+nyr2GfNmlUE7H369InyI+diz9cZtrdt2xYmAQItUECA3gJPqi4RIECgDgEBeh0o3iJAgEAlCLz44otFcJ7Dl3/1q1+N7bffPlrK/OaV4KsNBAgQIECAAAECBAgQIEBgUQUmT55cM/96/rv9/fffL+Zkz+fPPvssevXqNVewngF7VrAL1xdV3XYEml9AgN7850ALCBAg0BQCAvSmUHYMAgQILKBAztX21FNPFUO1T506NXbdddfYeuutzfm9gH5WI0CAAAECBAgQIECAAAECzS2QQ8RnqD5nsJ4/1w7XyxXr5WfhenOfOccnMH8BAfr8jaxBgACBliAgQG8JZ1EfCBCoeoEvvvgiHnnkkfjrX/8anTp1it122y0GDx7srvSqP7M6QIAAAQIECBAgQIAAAQIE/k+gHK7Xrlgvh+3lcL0cqJefc1h44fr/GXpFoDkFBOjNqe/YBAgQaDoBAXrTWTsSAQIE5hL49NNP44EHHoh77rkn+vbtG0OHDo311ltvrvW8QYAAAQIECBAgQIAAAQIECLRsgQzX6wrWy5XrPXv2jHxkmF5+5Hzr+bp79+7Rrl27lg2kdwQqQECAXgEnQRMIECDQBAIC9CZAdggCBAjMKTBx4sS49957i/B8rbXWit133z1WW221OVfzMwECBAgQIECAAAECBAgQIEAg8gb8DNc//PDDGDdu3FyP/HzZZZetCdbLAXv5OYP2jh07kiRAYDEFBOiLCWhzAgQIVImAAL1KTpRmEiDQMgQ++OCDuOuuu+Kxxx6LTTbZpKg4z8pzCwECBAgQIECAAAECBAgQIEBgUQWmTp1aE6qPHz++5nU5bP/oo4+ic+fORcBerlovh+vl56WXXnpRD287Aq1GQIDeak61jhIg0MoFBOit/ALQfQIEmkZg9OjRceedd8bzzz8fW2+9dQwZMiTyH6wWAgQIECBAgAABAgQIECBAgEBjC8yYMSMmTJgwW7A+Z9CebSiH6eWQPYeGz8r2bt26xTLLLBNdu3aNtm3bNnZz7Z9AxQoI0Cv21GgYAQIEGlRAgN6gnHZGgACB2QVef/31uOOOO2LkyJGxww47xE477VT8Y3P2tfxEgAABAgQIECBAgAABAgQIEGhegUmTJs0WsGf1elauf/zxx8Ujp6ObNm1aEaaXA/Xyc4br+aj9syHjm/d8OnrjCAjQG8fVXgkQIFBpAgL0Sjsj2kOAQIsQyErzDM5zbrJddtkltttuO3ONtYgzqxMECBAgQIAAAQIECBAgQKD1CuRQ8bUD9fLrfM6AvfxzhvFLLrnkbIF67XC9dtieQ8e3a9eu9aLqeVUJCNCr6nRpLAECBBZZQIC+yHQ2JECAwOwCM2fOjKeeeipuv/32mD59euy6666x1VZbRfv27Wdf0U8ECBAgQIAAAQIECBAgQIAAgRYskN+RTJ48uaZyPSvZawfs5df5nKF8Dg2fAXvPnj1jww03LB45dLyFQKUJCNAr7YxoDwECBBpHQIDeOK72SoBAKxLIsPyxxx4rgvMcnmz33XePwYMHmxOsFV0DukqAAAECBAgQIECAAAECBAgsmsDnn39eE66/++678eyzz8bLL78c/fr1K75f2WSTTaJPnz6LtnNbEWhgAQF6A4PaHQECBCpUQIBeoSdGswgQqHyBnPfroYceir/+9a/Ro0ePIjjfYIMNKr/hWkiAAAECBAgQIECAAAECBAgQqGCBDNWHDRsWTz/9dOQ0eTnkewbpWbDQv3//Cm65prV0AQF6Sz/D+keAAIH/FRCguxIIECCwkAKffvpp/P3vf4977rknVlpppdhjjz1i7bXXXsi9WJ0AAQIECBAgQIAAAQIECBAgQGB+AjNmzIjhw4fHM888U1Snz5o1qwjTM1Bfa621zJ8+P0CfN6iAAL1BOe2MAAECFSsgQK/YU6NhBAhUmkDO3XXvvffG/fffXwTmOVT7qquuWmnN1B4CBAgQIECAAAECBAgQIECAQIsVGDVqVBGmZ3X6xx9/XMyXnpXpgwYNig4dOrTYfutYZQgI0CvjPGgFAQIEGltAgN7YwvZPgEDVC0yYMCHuvvvuePjhh2OjjTaK3XbbLVZcccWq75cOECBAgAABAgQIECBAgAABAgSqWeC9994rwvSsTh89enSsu+66RXX6hhtuGF27dq3mrml7hQoI0Cv0xGgWAQIEGlhAgN7AoHZHgEDLEfjggw/izjvvjCeeeCI233zzGDp0aPTq1avldFBPCBAgQIAAAQIECBAgQIAAAQItRGDixInFEO8Zpr/22mux+uqrx8Ybb1wE6j169GghvdSN5hYQoDf3GXB8AgQINI2AAL1pnB2FAIEqEhgzZkzcfvvt8fzzz8e2224bQ4YMiWWXXbaKeqCpBAgQIECAAAECBAgQIECAAIHWK/DZZ5/FCy+8UFSnv/jii9G7d++aedP79evXemH0fLEFBOiLTWgHBAgQqAoBAXpVnCaNJECgKQTeeOONIjgfPnx47LDDDrHzzjsb7qsp4B2DAAECBAgQIECAAAECBAgQINBIAtOnT49XXnmlCNOfffbZYp70nDM9q9MHDBgQbdu2baQj221LFBCgt8Szqk8ECBCYW0CAPreJdwgQaGUCr776ahGc51xZu+yyS2y//fax1FJLtTIF3SVAgAABAgQIECBAgAABAgQItGyBmTNnxsiRI2vmTc9K9QzRV1pppcjK9HzOanWhesu+DhandwL0xdGzLQECBKpHoNUF6JMnT478i5GFAAECI0aMiEcffTTy98IWW2wRG264YbRv3x4MAQIECBAgQIAAAQIECBAgQIBAKxAYN25cjB07Nt5///344IMPiuepU6dGr169ikeG6eXXnTt3bgUiujg/gQzQTfU4PyWfEyBAoPoFWl2AXv2nTA8IECBAgAABAgQIECBAgAABAgQIECBAgAABAgQIECBAoDEElFo2hqp9EiBQcQKzZs2KiRMnxvjx44thuJZbbrlifvM2bdpUXFs1iAABAgQIECBAgAABAgQIECBAoHIE8nulL774IrI6/fPPP6955HtLLrlkMa96hw4dap6zStl3TpVz/rSEAAECBAgsrIAK9IUVsz4BAlUlkHNbXXPNNXHGGWcUc1mdcsopxTznVdUJjSVAgAABAgQIECBAgAABAgQIEKg4gSlTpsQrr7wSL730UgwbNqzmedq0abHuuuvGeuutF4MGDap5XmaZZSquDxpEgAABAgQIzC0gQJ/bxDsECLQQgSeffDKOOuqoyBD9wgsvjG233baF9Ew3CBAgQIAAAQIECBAgQIAAAQIEKlUg51WvHahnwD58+PBiPvU111wzcm71+h49e/aMrGC3ECBAgAABAs0nIEBvPntHJkCgkQTee++9OOmkk+Kee+6Js846Kw4++OBi2PZGOpzdEiBAgAABAgQIECBAgAABAgQIEJinwPTp0+P111+PESNGxPvvv1/vY/LkydG9e/cibK8vZM/3e/XqVYTwHTt2nOdxfUiAAAECBAgsvIAAfeHNbEGAQIUK5LxTF198cZxzzjnxrW99K84888xYdtllK7S1mkWAAAECBAgQIECAAAECBAgQIEBgdoGcY31eAfsHH3xQ8/mECROia9eudVazlwP2DNtz6Phu3brF0ksvHV26dDE/++zkfiJAgAABAnMJCNDnIvEGAQLVKHDffffFMcccE8svv3xccsklxfxS1dgPbSZAgAABAgQIECBAgAABAgQIECCwIAJZ1V47UM/gva6fP/7445g4cWJkdfusWbOK0D0D9XKoXtdzXe9lAF9+v0OHDgvSROsQIECAAIGqFBCg1zptb7zxRlx77bVF1Wqtt+t8+fLLL8f1118fuc2UKVNijTXWiAMOOCA22WSTOtfPNxdmm0cffTQef/zxevdV/mC33XaLtddeu/yjZwKtTuDNN9+M4447Lp5//vm44IILYp999ml1BjpMgAABAgQIECBAgAABAgQIECBAYEEEPvnkk5g0aVIRqC/qc34fngF6OUyf83mVVVaJzTffPL70pS8Vw9EvSLusQ4AAAQIEKklAgF46G2+99VYxT3KG53379i1+ntdJOvHEE+PGG2+MH//4x7HffvsVq15zzTVx8sknx6mnnhqnn376XJsv7DYbb7xxPPfcc3PtZ843MpQfOHDgnG/7mUCLF/j000+Lodovu+yyOProo4v/Hzt16tTi+62DBAgQIECAAAECBAgQIECAAAECBJpTYMaMGUUIX18An/O8P/HEE0XBS4bpm222WRGoZ6ie32W3bdu2OZvv2AQIECBAYL4CrTpAz/mSr7jiinjnnXfi1ltvjfyDfeWVV55ngH7llVfGoYceGhdddFExXHRt4Z133jn+9re/xYMPPhjbbrttzUcLu80zzzwTW265ZfHYdNNNiyF1anb2/19ceumlxR1+w4cPn/MjPxNo8QI333xz/PCHP4y80eTCCy+MVVddtcX3WQcJECBAgAABAgQIECBAgAABAgQIVJPAtGnTiiKxJ598sgjUM1TP4eSzMj3D9AzW87HccstVU7e0lUCrE8j/l5dccslW128dbt0CrTpAr33qy1Ws8wvQt9hii+IP+5xLpmfPnrV3EX/84x+LYdyPP/74+NWvflXz2cJuc8ghh8Tuu+8eu+66a80+ar/48MMPi3meTzrppDj77LNrf+Q1gRYt8NJLL8UPfvCDyPmcLr744thxxx1bdH91jgABAgQIECBAgAABAgQIECBAgEBLEhg7dmxNmJ7Beo7C2q9fv5oq9QzUBw0aFO3atWtJ3daXFiTw+uuvF9fw4nbpoIMOWtxdNOr2mUPde++9cfvtt8d9990XI0eOjN69ezfqMe2cQCUJtK+kxjRnWzp37rxAh8/h3nPJuc/nDNDz7rlc5rwTZ2G3yVCwvvA89/+Xv/wlcpicvfbaK3+0EGjxAh999FGcdtppxdQJp5xyShGiL7HEEi2+3zpIgAABAgQIECBAgAABAgQIECBAoCUJrLDCCvG1r32teGS/cpTY559/PjJM/8c//hHnnntujBs3rqhSLw/9ns9zfhffkkz0pboEchTiLPKqvXTt2jW6dOkSWak9fvz44qP27dsX1+3MmTNjwoQJxbVee5tvfvOb0aFDh9pvVczrn/3sZ8WozcOGDatp06xZs2pee0GgNQgI0BfyLK+99trx7rvvFvMt33///ZG/BMvLLbfcUszfktXjtZeF3Wbvvfeuvflcr//nf/4ncu6YHL7aQqAlC+RfLnIKhAzPd9lll3j11VejT58+LbnL+kaAAAECBAgQIECAAAECBAgQIECg1QhkkUwO6Z6Pcij53nvv1VSp//KXv4xnn302MngvD/uez+utt95s3823GrBG6Ojnn38eV111Vfzzn/+MHHk384yhQ4fGTjvtVO/RJk+eHNddd108/fTTRTg8ePDgYlrbL3/5y3Ntk8WAOQ1nftc7r6V79+6Ro/POubz44ovx+9//vvhueNlll431118/vv/970e+bo7ls88+Kw679dZbxxlnnFGMntCxY8fivUcffTTy/VzWWmutqB1AZ7Ce2U6OLDxx4sSYOnVqRQfop59+emRWldMfWwi0RoH/S39bY+8Xoc8nnHBCMcf5ww8/XAwfnaF5ztFy2223FX/AnHnmmcUvzNq7XpRtam9f+3X+kn3ooYdq/jJR+zOvCbQkgcceeyyOPvroYrimO+64Y67/r1pSX/WFAAECBAgQIECAAAECBAgQIECAAIH/FcgCmj333LN45DtZpZ4has6h/vjjjxfTp+YUj5tsskkRqmegvummmyq8WYQLKAuWsnDp7bffrtn6wQcfjMsvvzxyiPGrr766KBqs+bD0IkPhHEUgp67NEQPatm0bf/rTn4oA/eSTT55r2tm77747TjzxxNq7qPP117/+9bkC9MxWfv3rX0ft6ufMZLJ9GUZnG5p6yQA9r9EcKThD/wVdMkc67LDDCq9DDz20CNC7deu2oJvPc730Of/88xfIeZ47qvVhntecTkGAXgvFy1YlIEBfyNOdf5gce+yxcdFFFxVBdt5Zte+++8a1114bN910U+yzzz5z7XFRtplrJ///jfylPH369Johbupbz/sEqlUg50HKv1DlCA/nnHNOfPe73402bdpUa3e0mwABAgQIECBAgAABAgQIECBAgACBxRDIKvUMy/ORBTe5ZICew75nqJ7VzVml3qNHj6IIJ8P0HPZ9ww03jHJl8GIcvsVumsOK77bbboXTxRdfHP379y/C8Ry+O+e7/sMf/hAbbLBBHHPMMTUGkyZNiu23374oKrzmmmtqvrfN0QMyWM4APW94yJEDystvf/vbWHnllWObbbaJNdZYo2ab8ucZ4t9www1zZR6XXHJJ5DEyQM+bJHL/GZ7/5je/KUYJziHQX3755cjh05tyyXbksRcmPK/dvgMPPDCOP/74IkCv/f7ivE7vtFmQGxUW5jhzTle8MNtal0C1CwjQF+EM5i/spZdeOrLafNSoUcVdVmeffXad4Xl594uyTXnb2s/5S7A8XE3t970mUO0COT9M/n+Sdy1++9vfjn//+9/RUHfgVbuN9hMgQIAAAQIECBAgQIAAAQIECBAg8H8CvXv3jpxKtTydag4TnpXRGao/9dRT8bvf/a747j6Hes8wvRyqr7baav+3k1b+KgPqPfbYIy644IIaifRK06w8fuutt+IXv/jFbAF6FjzlMO8ZAM9Z9HTkkUcWmUkWH+brDM2zsn3KlCkxfPjwem9myIA+5wIfMmRITTtym2zXc889V0xnW/4gQ/gcGj1vpBg9enQRvB9++OHlj5vkOQP7LbfccpGPlX3db7/95juk/YIeIEdLPvXUU4uh7Rd0G+sRIDB/gbbzX8UadQnsuuuusfzyy0fnzp2Lj0855ZQ4+OCDi+rwutbP9xZlm9r7yjvCcviU/ENtzj+caq/nNYFqE8hhfNZdd92i6jzn2sm/ZAnPq+0sai8BAgQIECBAgAABAgQIECBAgACB5hFo165dUS2dYWpWLb/22muRc6mfddZZRWX6jTfeWIToPXv2LL6n//nPf158F5lzUbfWJaeKzTm851y6dOkSp512WvF2VvqnY3nJkXhzGTBgQPmtmufcLu</t>
  </si>
  <si>
    <t>http://www.datasciencecentral.com/profiles/blogs/visualizing-survey-data</t>
  </si>
  <si>
    <t>L00641</t>
  </si>
  <si>
    <t>Visualizing Survey Data</t>
  </si>
  <si>
    <t>Data Science Central Data Science Central This article comes from Data Revelations, a training, consulting, and development practice devoted to helping organizations understand, analyze, and share their data.  Here is a consolidation of the va...</t>
  </si>
  <si>
    <t>https://www.r-bloggers.com/hr-analytics-using-machine-learning-to-predict-employee-turnover/</t>
  </si>
  <si>
    <t>L00640</t>
  </si>
  <si>
    <t>Posted on September 17, 2017 by business-science.io - Articles in R bloggers | 0 Comments _x000D_ &lt;div style="min-height: 30px;"&gt;_x000D_ [social4i size="small" align="align-left"]_x000D_ &lt;/div&gt;_x000D_ _x000D_ _x000D_ Employee turnvover (attrition) is a major cost to an organizatio...</t>
  </si>
  <si>
    <t>https://www.r-bloggers.com/online-textbook-on-data-visualization-with-the-ggplot2-package/</t>
  </si>
  <si>
    <t>L00639</t>
  </si>
  <si>
    <t>Posted on September 11, 2017 by David Smith in R bloggers | 0 Comments _x000D_ &lt;div style="min-height: 30px;"&gt;_x000D_ [social4i size="small" align="align-left"]_x000D_ &lt;/div&gt;_x000D_ _x000D_ _x000D_ A new online textbook, Data Visualization for Social Science, will teach you everyt...</t>
  </si>
  <si>
    <t>http://www.datasciencecentral.com/profiles/blogs/classifications-in-r-response-modeling-credit-scoring-credit</t>
  </si>
  <si>
    <t>L00638</t>
  </si>
  <si>
    <t>Classifications in R: Response Modeling/Credit Scoring/Credit Rating using Machine Learning Techniques</t>
  </si>
  <si>
    <t>Data Science Central Data Science Central This article was written by Ariful Mondal. Artful is a senior manager, data science and big data analytics consultant at Tata Consultancy Services.  1. Introduction This is an attempt to showcase some ...</t>
  </si>
  <si>
    <t>https://www.r-bloggers.com/understanding-overfitting-an-inaccurate-meme-in-supervised-learning/</t>
  </si>
  <si>
    <t>L00636</t>
  </si>
  <si>
    <t>Posted on August 16, 2017 by msuzen in R bloggers | 0 Comments _x000D_ &lt;div st...</t>
  </si>
  <si>
    <t>https://www.thoughtco.com/use-grid-system-in-graphic-design-1697574</t>
  </si>
  <si>
    <t>L00635</t>
  </si>
  <si>
    <t>Using the Grid System in Graphic Design</t>
  </si>
  <si>
    <t>The grid system used in the graphic design process is a way of organizing content on a page. It uses any combination of margins, guides, rows, and columns to form a uniform arrangement. It is most apparent in newspaper and magazine layouts with co...</t>
  </si>
  <si>
    <t>https://www.thoughtco.com</t>
  </si>
  <si>
    <t>https://www.lifewire.com/thmb/FseR8ysTkfkW9aZ227x41-DqTws=/264x176/filters:no_upscale():max_bytes(150000):strip_icc()/ScreenShot2019-01-11at12.11.46PM-5c39073246e0fb0001354376.jpg</t>
  </si>
  <si>
    <t>http://www.datasciencecentral.com/profiles/blogs/how-to-approach-a-data-intensive-problem</t>
  </si>
  <si>
    <t>L00634</t>
  </si>
  <si>
    <t>How to Approach a Data Intensive Problem</t>
  </si>
  <si>
    <t>Data Science Central Data Science Central  “It is a capital mistake to theorise before one has data.” ― Arthur Conan Doyle, The Adventures of Sherlock Holmes Are you stuck with a problem? Great! Previously I have written a general introductio...</t>
  </si>
  <si>
    <t>https://media.licdn.com/mpr/mpr/AAEAAQAAAAAAAAl6AAAAJDBkZGRkYTI4LWFiYmMtNDhiYi05Yjc0LWUxYTNkMTMxZWMyYg.jpg?width=380</t>
  </si>
  <si>
    <t>http://www.sthda.com/english/articles/24-ggpubr-publication-ready-plots/</t>
  </si>
  <si>
    <t>L00633</t>
  </si>
  <si>
    <t>Articles - ggpubr: Publication Ready Plots</t>
  </si>
  <si>
    <t xml:space="preserve"> by FeedBurner NEW!! The ggpubr R package facilitates the creation of beautiful ggplot2-based graphs for researcher with non-advanced programming backgrounds. The current material starts by presenting a collection of articles for simply creati...</t>
  </si>
  <si>
    <t>http://www.sthda.com</t>
  </si>
  <si>
    <t>http://www.sthda.com/english/upload/practical-guide-to-cluster-analysis-in-r.jpg</t>
  </si>
  <si>
    <t>https://www.r-bloggers.com/infographic-style-charts-using-the-r-waffle-package/</t>
  </si>
  <si>
    <t>L00632</t>
  </si>
  <si>
    <t>Posted on September 7, 2017 by nsaunders in R bloggers | 0 Comments _x000D_ &lt;div style="min-height: 30px;"&gt;_x000D_ [social4i size="small" align="align-left"]_x000D_ &lt;/div&gt;_x000D_ _x000D_ _x000D_ Infographics. I’ve seen good examples. I’ve seen more bad examples. In general, I pref...</t>
  </si>
  <si>
    <t>https://www.r-bloggers.com/announcing-blogdown-create-websites-with-r-markdown/</t>
  </si>
  <si>
    <t>L00631</t>
  </si>
  <si>
    <t>Posted on January 19, 2019 by Jozef's Rblog in R bloggers | 0 Comments _x000D_ &lt;div style="min-height: 30px;"&gt;_x000D_ [social4i size="small" align="align-left"]_x000D_ &lt;/div&gt;_x000D_ _x000D_ _x000D_ Including R Markdown in the workflow for presenting and publishing analyses that us...</t>
  </si>
  <si>
    <t>https://research.googleblog.com/2017/07/facets-open-source-visualization-tool.html</t>
  </si>
  <si>
    <t>L00630</t>
  </si>
  <si>
    <t>https://research.googleblog.com</t>
  </si>
  <si>
    <t>http://spreadsheeto.com/best-excel-blogs/</t>
  </si>
  <si>
    <t>L00629</t>
  </si>
  <si>
    <t>These Are The 69 World’s Best Excel Blogs That Will Teach You Everything About Spreadsheets</t>
  </si>
  <si>
    <t>Written by co-founder Kasper Langmann, Microsoft Office Specialist. If you are looking for practical, in-depth educational blogs about Excel, you’ve come to the right place. Here are the top 69 best blogs to learn everything about Excel. As you ...</t>
  </si>
  <si>
    <t>http://spreadsheeto.com</t>
  </si>
  <si>
    <t>https://blogs.microsoft.com/firehose/2017/09/13/register-now-for-a-free-edx-course-introduction-to-artificial-intelligence-ai/</t>
  </si>
  <si>
    <t>L00628</t>
  </si>
  <si>
    <t>Top Featured Stories</t>
  </si>
  <si>
    <t>Follow us: Share this page:</t>
  </si>
  <si>
    <t>https://blogs.microsoft.com</t>
  </si>
  <si>
    <t>https://news.microsoft.com/wp-content/uploads/prod/2022/06/c66d25fd-76e0-44b8-9d0c-034e45f5e6f8-960x640.jpg</t>
  </si>
  <si>
    <t>https://www.r-bloggers.com/rstudio-v1-1-the-little-things/</t>
  </si>
  <si>
    <t>L00627</t>
  </si>
  <si>
    <t>Posted on December 1, 2020 by RStudio | Open source &amp; professional software for data science teams on RStudio in R bloggers | 0 Comments _x000D_ &lt;div style="min-height: 30px;"&gt;_x000D_ [social4i size="small" align="align-left"]_x000D_ &lt;/div&gt;_x000D_ _x000D_ _x000D_ This post is part...</t>
  </si>
  <si>
    <t>http://www.datasciencecentral.com/profiles/blogs/data-scientist-skill-set</t>
  </si>
  <si>
    <t>L00626</t>
  </si>
  <si>
    <t>Data Scientist Skill Set</t>
  </si>
  <si>
    <t>Data Science Central Data Science Central Data science is first and foremost a talent-based discipline and capability. Platforms, tools and IT infrastructure play an important but secondary role. Nevertheless, software and technology companies a...</t>
  </si>
  <si>
    <t>https://www.datasciencecentral.com/wp-content/uploads/2021/10/1-14.jpg</t>
  </si>
  <si>
    <t>https://www.r-bloggers.com/sensographics-and-mapping-consumer-perceptions-using-pca-and-factominer/</t>
  </si>
  <si>
    <t>L00625</t>
  </si>
  <si>
    <t>Posted on September 10, 2017 by Method Matters in R bloggers | 0 Comments...</t>
  </si>
  <si>
    <t>http://grjenkin.com/articles/category/data-analysis/282502/industrial-iot-data-analytics-and-artificial-intelligence-in-connected-manufacturing-market-satprnews</t>
  </si>
  <si>
    <t>L00624</t>
  </si>
  <si>
    <t>Industrial IoT, Data Analytics, And Artificial Intelligence In Connected Manufacturing Market – satPRnews</t>
  </si>
  <si>
    <t>The report meticulously analyzes the essential details of the Global Industrial IoT, Data Analytics, And Artificial Intelligence In Connected Manufacturing Market with the help of a detailed and professional analysis. Described in a ground-up mann...</t>
  </si>
  <si>
    <t>http://grjenkin.com</t>
  </si>
  <si>
    <t>https://grjenkin.com/images/grj_logo_sm.jpg</t>
  </si>
  <si>
    <t>https://www.citusdata.com/blog/2017/09/07/citus-7-distributed-transactions-frameworks-and-pg10/</t>
  </si>
  <si>
    <t>L00623</t>
  </si>
  <si>
    <t>Citus 7: Transactions, Framework Integration, and Postgres 10</t>
  </si>
  <si>
    <t>Citus 11 is out! Now 100% open source. Read all about it in Marco’s release blog. 💥 Written by Ozgun Erdogan September 7, 2017 Twitter icon Share onTwitter LinkedIn icon Share onLinkedIn link icon Copy link Get our monthly newsletter  “Thirty...</t>
  </si>
  <si>
    <t>https://www.citusdata.com</t>
  </si>
  <si>
    <t>https://www.citusdata.com/blog/2017/09/07/citus-7-distributed-transactions-frameworks-and-pg10/../../../../../assets/images/team/blog_authors/ozgun-b77feb2b.jpg</t>
  </si>
  <si>
    <t>https://www.datasciencecentral.com/profiles/blogs/14-great-articles-about-cross-validation-model-fitting-and-select</t>
  </si>
  <si>
    <t>L00622</t>
  </si>
  <si>
    <t>14 Great Articles About Cross-Validation, Model Fitting and Selection</t>
  </si>
  <si>
    <t>Data Science Central Data Science Central Cross-validation is a technique used to assess the accuracy of a predictive model, based on training set data. It splits the training sets into test and control sets. The test sets are used to fine-tune ...</t>
  </si>
  <si>
    <t>https://powerbi.microsoft.com/en-us/blog/what-story-does-your-timeline-tell-introducing-the-timeline-storyteller-custom-visual-for-microsoft-power-bi/</t>
  </si>
  <si>
    <t>L00621</t>
  </si>
  <si>
    <t>What story does your timeline tell? Introducing the Timeline Storyteller custom visual for Microsoft Power BI</t>
  </si>
  <si>
    <t>Use the new Timeline Storyteller custom visual in a report, and win a Power BI Super Swag Prize Pack! See details. ——————————————————————————–   Timeline Storyteller, a new custom visual for Power BI I created with a team of other researchers a...</t>
  </si>
  <si>
    <t>https://www.displayr.com/using-t-sne-to-visualize-data-before-prediction/</t>
  </si>
  <si>
    <t>L00620</t>
  </si>
  <si>
    <t>How t-SNE works and Dimensionality Reduction</t>
  </si>
  <si>
    <t>Watch now  t-SNE is a machine learning technique for dimensionality reduction that helps you to identify relevant patterns. The main advantage of t-SNE is the ability to preserve local structure. This means, roughly, that points which are close ...</t>
  </si>
  <si>
    <t>https://powerbi.microsoft.com/en-us/blog/power-bi-desktop-august-2017-feature-summary/</t>
  </si>
  <si>
    <t>L00619</t>
  </si>
  <si>
    <t>Power BI Desktop August Feature Summary</t>
  </si>
  <si>
    <t>This month we are very excited to release our What if feature, which we previewed in the Data Insights Summit keynote back in June. We’ve also added even more features for our table and matrix visual, including a formatting option to show values o...</t>
  </si>
  <si>
    <t>https://powerbicdn.azureedge.net/mediahandler/blog/media/PowerBI/blog/1275cce6-334b-4ebc-a229-fb30b636bc02.jpg</t>
  </si>
  <si>
    <t>https://www.displayr.com/create-and-update-powerpoint-reports-using-r/</t>
  </si>
  <si>
    <t>L00616</t>
  </si>
  <si>
    <t>Create and Update PowerPoint Reports using R</t>
  </si>
  <si>
    <t>Watch now  In my sordid past, I was a data science consultant. One thing about data science that they don't teach you at school is that senior managers in most large companies require reports to be in PowerPoint. Yet, I like to do my more comple...</t>
  </si>
  <si>
    <t>http://www.verysmallarray.com/</t>
  </si>
  <si>
    <t>L00614</t>
  </si>
  <si>
    <t>Very Small Array</t>
  </si>
  <si>
    <t>America in Crisis Bob Iger Takes the Gloves Off for Disney’s Streaming Debut  Shirley Ellis – The Clapping Song Nobunny – Motorhead With Me Tallies – Mother Phil Ochs – Knock on the Door So Cow – Institute of Vivien Goldman – Launderette Narmee...</t>
  </si>
  <si>
    <t>http://www.verysmallarray.com</t>
  </si>
  <si>
    <t>http://www.verysmallarray.com/wp-content/uploads/elec-crises383-1024x683.jpg</t>
  </si>
  <si>
    <t>http://blog.visme.co/examples-data-visualizations/</t>
  </si>
  <si>
    <t>L00612</t>
  </si>
  <si>
    <t>15 Stunning Data Visualizations (And What You Can Learn From Them)</t>
  </si>
  <si>
    <t>http://blog.visme.co</t>
  </si>
  <si>
    <t>https://twitter.com/lets_organise/status/904707844892700672/photo/1</t>
  </si>
  <si>
    <t>L00611</t>
  </si>
  <si>
    <t>A view of a workplace with membership and their relations https://t.co/9Nnqmr08S6</t>
  </si>
  <si>
    <t>http://pbs.twimg.com/profile_images/829640197096615937/z_v9R7AZ_normal.jpg</t>
  </si>
  <si>
    <t>https://letsorganise.net</t>
  </si>
  <si>
    <t>2017-09-04</t>
  </si>
  <si>
    <t>https://about.flipboard.com/tech/silicon-valley-vs-wall-street/</t>
  </si>
  <si>
    <t>L00610</t>
  </si>
  <si>
    <t>Silicon Valley vs. Wall Street</t>
  </si>
  <si>
    <t>Illustration: Fausto Montanari Thirty years ago last Monday, the Dow Jones Industrial Average fell by 508 points. The 22.6% drop, known as Black Monday, was the biggest decline ever recorded on Wall Street. The culprit was an algorithm run amok:...</t>
  </si>
  <si>
    <t>https://about.flipboard.com</t>
  </si>
  <si>
    <t>https://cdn.flipboard.com/wp-content/uploads/2017/10/2017-10-18T021230Z_328353447_RC1E032EF1C0_RTRMADP_3_TRUMP-EFFECT-BANKS-1024x689.jpg</t>
  </si>
  <si>
    <t>http://www.kdnuggets.com/2017/06/deep-learning-demystifying-tensors.html</t>
  </si>
  <si>
    <t>L00609</t>
  </si>
  <si>
    <t>Deep Learning 101: Demystifying Tensors</t>
  </si>
  <si>
    <t>Many deep-learning systems available today are based on tensor algebra, but tensor algebra isn’t tied to deep-learning. It isn’t hard to get started with tensor abuse but can be hard to stop. By Ted Dunning, Chief Applications Architect at MapR T...</t>
  </si>
  <si>
    <t>http://www.kdnuggets.com/2017/06/deep-learning-demystifying-tensors.html/images/mapr-fig2-daily-energy-use.jpg</t>
  </si>
  <si>
    <t>http://www.datasciencecentral.com/profiles/blogs/r-for-big-data-in-one-picture</t>
  </si>
  <si>
    <t>L00608</t>
  </si>
  <si>
    <t>R for Big Data in One Picture</t>
  </si>
  <si>
    <t>Data Science Central Data Science Central This picture originally posted here covers the following topics: To zoom in, view picture in the original article, or click on picture. The original article also provides a detailed listing of all the 1...</t>
  </si>
  <si>
    <t>https://www.datasciencecentral.com/wp-content/uploads/2021/10/2808329259.jpg</t>
  </si>
  <si>
    <t>https://flipboard.com/%40asifsalam/data-analysis-visualization-talideqfz/-/a-pFp1zUFNTbO8HPq_AQ1R9A%253Aa%253A48425342-%252F0</t>
  </si>
  <si>
    <t>L00606</t>
  </si>
  <si>
    <t>Importance of Hypothesis Testing in Quality Management - DataScienceCentral.com</t>
  </si>
  <si>
    <t>Essentially good hypotheses lead decision-makers like you to new and better ways to achieve your business goals. When you need to make decisions such … Read more on datasciencecentral.com .css-3hlsjq{color:var( color text-primary);}asifsalam f...</t>
  </si>
  <si>
    <t>https://www.octoparse.com/blog/top-30-big-data-tools-for-data-analysis/</t>
  </si>
  <si>
    <t>L00603</t>
  </si>
  <si>
    <t>Top 30 Big Data Tools for Data Analysis in 2022</t>
  </si>
  <si>
    <t>Get instant answers to your questions or learn how to use Octoparse like a pro Get on board quickly using test sites and watching video tutorials on YouTube Contact Octoparse Support Team for any questions you may have Want a systematic guidanc...</t>
  </si>
  <si>
    <t>https://www.octoparse.com</t>
  </si>
  <si>
    <t>http://www.datasciencecentral.com/profiles/blogs/a-complete-tutorial-to-learn-data-science-with-python-from%3FoverrideMobileRedirect%3D1</t>
  </si>
  <si>
    <t>L00602</t>
  </si>
  <si>
    <t>A Complete Tutorial to Learn Data Science with Python from Scratch</t>
  </si>
  <si>
    <t>Data Science Central Data Science Central This article on a complete tutorial to learn Data Science with Pyhon from scratch, was posted by Kunal Jain. Kunal is a post graduate from IIT Bombay in Aerospace Engineering. He has spent more than 8 ye...</t>
  </si>
  <si>
    <t>https://www.udemy.com/course/learning-python-for-data-analysis-and-visualization/</t>
  </si>
  <si>
    <t>L00601</t>
  </si>
  <si>
    <t>Learning Python for Data Analysis and Visualization</t>
  </si>
  <si>
    <t xml:space="preserve">                     PLEASE READ BEFORE ENROLLING:  1.) THERE IS AN UPDATED VERSION OF THIS COURSE:  "PYTHON FOR DATA SCIENCE AND MACHINE LEARNING BOOTCAMP"  2.) IF YOU ARE A COMPLETE BEGINNER IN PYTHON-CHECK OUT MY OTHER CO...</t>
  </si>
  <si>
    <t>https://www.udemy.com</t>
  </si>
  <si>
    <t>https://img-b.udemycdn.com/course/240x135/396876_cc92_7.jpg</t>
  </si>
  <si>
    <t>https://www.amazon.com/gp/product/0596809158%3Fcamp%3D213733%26creative%3D393185%26creativeASIN%3D0596809158%26ie%3DUTF8%26linkCode%3Dshr%26linkId%3D7BT67UPZRMKJGD63%26pd_rd_i%3D0596809158%26pd_rd_r%3DY44SAQCTNBXT94HXBK79%26pd_rd_w%3DVO44x%26pd_rd_wg%3DCy7TW%26psc%3D1%26refRID%3DY44SAQCTNBXT94HXBK79%26tag%3Damz0e61-20</t>
  </si>
  <si>
    <t>L00600</t>
  </si>
  <si>
    <t>R Cookbook: Proven Recipes for Data Analysis, Statistics, and Graphics (O'reilly Cookbooks)    1st Edition</t>
  </si>
  <si>
    <t>https://m.media-amazon.com/images/I/61sc8wdbphL._BG0,0,0,0_FMpng_AC_SY160_SX160_.jpg</t>
  </si>
  <si>
    <t>https://exceloffthegrid.com/excels-hidden-camera-tool/</t>
  </si>
  <si>
    <t>L00596</t>
  </si>
  <si>
    <t>Excel’s hidden camera tool</t>
  </si>
  <si>
    <t>The camera tool is probably one of the most underutilized tools in Excel. The reason it is underutilized is because it is hidden. This simple tool will take a picture of a range of cells and place the picture of those cells on another part of the...</t>
  </si>
  <si>
    <t>https://exceloffthegrid.com</t>
  </si>
  <si>
    <t>https://exceloffthegrid.com/wp-content/uploads/2016/10/excel-off-the-grid-logo.jpg</t>
  </si>
  <si>
    <t>https://www.r-bloggers.com/pair-programming-statistical-analyses/</t>
  </si>
  <si>
    <t>L00594</t>
  </si>
  <si>
    <t>Posted on September 1, 2017 by Theory meets practice... in R bloggers | 0 Comments _x000D_ &lt;div style="min-height: 30px;"&gt;_x000D_ [social4i size="small" align="align-left"]_x000D_ &lt;/div&gt;_x000D_ _x000D_ _x000D_ Control calculation ping-pong is the process of iteratively improving a...</t>
  </si>
  <si>
    <t>https://i1.wp.com/upload.wikimedia.org/wikipedia/commons/thumb/9/96/A_Perfect_Pair_Daffodills_%28Narcissus%29_-_8.jpg/320px-A_Perfect_Pair_Daffodills_%28Narcissus%29_-_8.jpg?w=578&amp;ssl=1</t>
  </si>
  <si>
    <t>https://www.kdnuggets.com/2017/09/data-science-key-terms-explained.html</t>
  </si>
  <si>
    <t>L00593</t>
  </si>
  <si>
    <t>277 Data Science Key Terms, Explained</t>
  </si>
  <si>
    <t>This is a collection of 277 data science key terms, explained with a no-nonsense, concise approach. Read on to find terminology related to Big Data, machine learning, natural language processing, descriptive statistics, and much more.  This post...</t>
  </si>
  <si>
    <t>https://www.kdnuggets.com/2017/09/data-science-key-terms-explained.html/wp-content/uploads/statistics-header.jpg</t>
  </si>
  <si>
    <t>https://becominghuman.ai/cheat-sheets-for-ai-neural-networks-machine-learning-deep-learning-big-data-678c51b4b463</t>
  </si>
  <si>
    <t>L00592</t>
  </si>
  <si>
    <t>Cheat Sheets for AI, Neural Networks, Machine Learning, Deep Learning &amp; Big Data</t>
  </si>
  <si>
    <t>Becoming Human: Artificial Intelligence Magazine Jul 9, 2017 Save Over the past few months, I have been collecting AI cheat sheets. From time to time I share them with friends and colleagues and recently I have been getting asked a lot, so I de...</t>
  </si>
  <si>
    <t>https://becominghuman.ai</t>
  </si>
  <si>
    <t>https://miro.medium.com/fit/c/40/40/0*CR3XqopCPaOZ2cwv.jpg</t>
  </si>
  <si>
    <t>https://timogrossenbacher.ch/2017/07/a-truly-reproducible-r-workflow/</t>
  </si>
  <si>
    <t>L00591</t>
  </si>
  <si>
    <t>Type your search terms above and press return to see the search results. Since more than two years I have been preaching reproducibility and transparency in data journalism. In the meantime, our team at the Swiss Public Broadcast has published co...</t>
  </si>
  <si>
    <t>https://timogrossenbacher.ch/wp-content/uploads/2017/07/Untitled-1.jpg</t>
  </si>
  <si>
    <t>http://www.datasciencecentral.com/profiles/blogs/an-introduction-to-key-data-science-concepts-infographic</t>
  </si>
  <si>
    <t>L00590</t>
  </si>
  <si>
    <t>An Introduction to Key Data Science Concepts- Infographic</t>
  </si>
  <si>
    <t>Data Science Central Data Science Central This infographic was posted by Robert Kelley on Dataiku.  Here at Dataiku, we frequently stress the importance of collaboration in building a successful data team. In short, successful data science and ...</t>
  </si>
  <si>
    <t>http://www.creativebloq.com/how-to/build-faster-websites</t>
  </si>
  <si>
    <t>L00589</t>
  </si>
  <si>
    <t>How to build faster websites</t>
  </si>
  <si>
    <t>Creative Bloq is supported by its audience. When you purchase through links on our site, we may earn an affiliate commission. Here’s why you can trust us.  By Oliver Lindberg published 30 August 17 Top tips for improving web performance – and w...</t>
  </si>
  <si>
    <t>https://cdn.mos.cms.futurecdn.net/jyUzEy3RRQcmxEU8XkR6G3-320-80.jpg</t>
  </si>
  <si>
    <t>http://www.datasciencecentral.com/profiles/blogs/t-sne-algo-in-r-and-python-made-with-same-dataset</t>
  </si>
  <si>
    <t>L00588</t>
  </si>
  <si>
    <t>t-SNE algo in R and Python, made with same dataset</t>
  </si>
  <si>
    <t>Data Science Central Data Science Central t-Distributed Stochastic Neighbor Embedding (t-SNE) is a (prize-winning) technique for dimensionality reduction that is particularly well suited for the visualization of high-dimensional datasets. The te...</t>
  </si>
  <si>
    <t>https://www.r-bloggers.com/layered-data-visualizations-using-r-plotly-and-displayr/</t>
  </si>
  <si>
    <t>L00587</t>
  </si>
  <si>
    <t>Posted on August 30, 2017 by Tim Bock in R bloggers | 0 Comments _x000D_ &lt;div style="min-height: 30px;"&gt;_x000D_ [social4i size="small" align="align-left"]_x000D_ &lt;/div&gt;_x000D_ _x000D_ _x000D_ If you have tried to communicate research results and data visualizations using R, there ...</t>
  </si>
  <si>
    <t>http://www.datasciencecentral.com/profiles/blogs/why-deep-learning-is-taking-off-season-one-part-1</t>
  </si>
  <si>
    <t>L00586</t>
  </si>
  <si>
    <t>Why Deep Learning is Taking off? Season 1 : Part 1</t>
  </si>
  <si>
    <t>Data Science Central Data Science Central  Is Deep Learning a false idol being Ubiquitously worshiped or is it the panacea which is going to take us to our Utopia! When I tell people that I make machines smarter by teaching them, people think ...</t>
  </si>
  <si>
    <t>https://www.datasciencecentral.com/wp-content/uploads/2021/10/2808336040.jpg</t>
  </si>
  <si>
    <t>https://ropensci.org/blog/blog/2017/07/11/skimr</t>
  </si>
  <si>
    <t>L00585</t>
  </si>
  <si>
    <t>skimr for useful and tidy summary statistics</t>
  </si>
  <si>
    <t>July 11, 2017 From rOpenSci (https://ropensci.org/blog/2017/07/11/skimr/). Except where otherwise noted, content on this site is licensed under the CC-BY license. Like every R user who uses summary statistics (so, everyone), our team has to rely ...</t>
  </si>
  <si>
    <t>https://twitter.com/TheLarkInn/status/897232530797191169/photo/1</t>
  </si>
  <si>
    <t>L00584</t>
  </si>
  <si>
    <t>Yay! Thanks @mbostock for motivating me further with #D3js and 🏊 into d3Shapes. Here's using d3-shapes#arc w/ @vuejs #webpack #JavaScript https://t.co/VLtcoTH1f2</t>
  </si>
  <si>
    <t>http://pbs.twimg.com/profile_images/923008231689003008/ChLxnzy9_normal.jpg</t>
  </si>
  <si>
    <t>http://github.com/TheLarkInn</t>
  </si>
  <si>
    <t>2017-08-15</t>
  </si>
  <si>
    <t>http://www.datasciencecentral.com/profiles/blogs/data-science-simplified-part-4-simple-linear-regression-models-1</t>
  </si>
  <si>
    <t>L00583</t>
  </si>
  <si>
    <t>Data Science Simplified Part 4: Simple Linear Regression Models</t>
  </si>
  <si>
    <t>Data Science Central Data Science Central In the previous posts of this series, we discussed the concepts of statistical learning and hypothesis testing. In this article, we dive into linear regression models. Before we dive in, let us recall so...</t>
  </si>
  <si>
    <t>https://media.licdn.com/mpr/mpr/AAEAAQAAAAAAAAwWAAAAJDRhM2Y4MGQ0LTFiMjctNGY3MC1hMmIyLWJkYzlkMjMwMjczNg.jpg</t>
  </si>
  <si>
    <t>https://www.r-bloggers.com/end-to-end-visualization-using-ggplot2/</t>
  </si>
  <si>
    <t>L00582</t>
  </si>
  <si>
    <t>Posted on August 13, 2017 by R Views in R bloggers | 0 Comments _x000D_ &lt;div style="min-height: 30px;"&gt;_x000D_ [social4i size="small" align="align-left"]_x000D_ &lt;/div&gt;_x000D_ _x000D_ _x000D_ ggplot2 is kind of a household word for R users. I’ve ended up using it for complex data m...</t>
  </si>
  <si>
    <t>http://distill.pub/2016/misread-tsne/</t>
  </si>
  <si>
    <t>L00581</t>
  </si>
  <si>
    <t>How to Use t-SNE Effectively</t>
  </si>
  <si>
    <t>A popular method for exploring high-dimensional data is something called t-SNE, introduced by van der Maaten and Hinton in 2008 [1]. The technique has become widespread in the field of machine learning, since it has an almost magical ability to cr...</t>
  </si>
  <si>
    <t>http://distill.pub</t>
  </si>
  <si>
    <t>http://www.datasciencecentral.com/profiles/blogs/the-best-metric-to-measure-accuracy-of-classification-models</t>
  </si>
  <si>
    <t>L00579</t>
  </si>
  <si>
    <t>The Best Metric to Measure Accuracy of Classification Models</t>
  </si>
  <si>
    <t>Data Science Central Data Science Central This article was written by Jacob Joseph.  Unlike evaluating the accuracy of models that predict a continuous or discrete dependent variable like Linear Regression models, evaluating the accuracy of a c...</t>
  </si>
  <si>
    <t>https://www.thoughtco.com/chi-square-goodness-of-fit-test-example-3126382</t>
  </si>
  <si>
    <t>L00578</t>
  </si>
  <si>
    <t>Example of a Chi-Square Goodness of Fit Test</t>
  </si>
  <si>
    <t>The chi-square goodness of fit test is a useful to compare a theoretical model to observed data. This test is a type of the more general chi-square test. As with any topic in mathematics or statistics, it can be helpful to work through an example ...</t>
  </si>
  <si>
    <t>https://www.thoughtco.com/thmb/p6cJi-liPy_J1pyjTzG28ljb428=/250x0/filters:no_upscale():max_bytes(150000):strip_icc()/GettyImages-961012574-102775087e2b484cbb2af476941489b0.jpg</t>
  </si>
  <si>
    <t>https://www.webdesignerdepot.com/2017/08/75-web-animation-tools-you-have-to-try/</t>
  </si>
  <si>
    <t>L00577</t>
  </si>
  <si>
    <t>75 Web Animation Tools You Have to Try</t>
  </si>
  <si>
    <t>Animation is one of those trends that has got its claws into web interfaces. Its popularity fluctuates, but it’s always there somewhere, as an essential component in any web site. From tiny, barely visible, loading spinners, to whole page transit...</t>
  </si>
  <si>
    <t>https://www.webdesignerdepot.com/cdn-origin/uploads/2017/08/21-bonsai-js.jpg</t>
  </si>
  <si>
    <t>http://www.infoworld.com/article/3212944/machine-learning/how-to-get-started-with-machine-learning.html</t>
  </si>
  <si>
    <t>L00576</t>
  </si>
  <si>
    <t>What to know before you get started with TensorFlow machine learning</t>
  </si>
  <si>
    <t>By Matt Asay Contributor, InfoWorld | Machine learning is still a pipe dream for most organizations, with Gartner estimating that fewer than 15 percent of enterprises successfully get machine learning into production. Even so, companies need to ...</t>
  </si>
  <si>
    <t>http://www.infoworld.com</t>
  </si>
  <si>
    <t>https://www.r-bloggers.com/r-markdown-exercises-part-2/</t>
  </si>
  <si>
    <t>L00575</t>
  </si>
  <si>
    <t>Posted on August 4, 2017 by Euthymios Kasvikis in R bloggers | 0 Comments _x000D_ &lt;div style="min-height: 30px;"&gt;_x000D_ [social4i size="small" align="align-left"]_x000D_ &lt;/div&gt;_x000D_ _x000D_ _x000D_ INTRODUCTION R Markdown is one of the most popular data science tools and is us...</t>
  </si>
  <si>
    <t>https://i0.wp.com/www.r-exercises.com/wp-content/uploads/2017/07/document-428335__340-150x150.jpg?resize=150%2C150</t>
  </si>
  <si>
    <t>https://www.r-bloggers.com/lets-have-some-sympathy-for-the-part-time-r-user/</t>
  </si>
  <si>
    <t>L00573</t>
  </si>
  <si>
    <t>Posted on August 4, 2017 by John Mount in R bloggers | 0 Comments _x000D_ &lt;div style="min-height: 30px;"&gt;_x000D_ [social4i size="small" align="align-left"]_x000D_ &lt;/div&gt;_x000D_ _x000D_ _x000D_ When I started writing about methods for better “parametric programming” interfaces for ...</t>
  </si>
  <si>
    <t>https://www.oreilly.com/ideas/an-elegant-solution-to-the-convex-hull-problem</t>
  </si>
  <si>
    <t>L00572</t>
  </si>
  <si>
    <t>Latest from O’Reilly</t>
  </si>
  <si>
    <t>Insights, practical guidance, and announcements from O'Reilly The benefits of multi-model serving where latency matters A philosophy of duct-tape outage resolution Shaping jobs for service efficiency in shared computing environments Best Pract...</t>
  </si>
  <si>
    <t>https://www.oreilly.com</t>
  </si>
  <si>
    <t>https://www.thoughtco.com/chi-square-statistic-formula-and-usage-3126280</t>
  </si>
  <si>
    <t>L00571</t>
  </si>
  <si>
    <t>The Chi-Square Statistic Formula and How to Use It</t>
  </si>
  <si>
    <t>The chi-square statistic measures the difference between actual and expected counts in a statistical experiment. These experiments can vary from two-way tables to multinomial experiments. The actual counts are from observations, the expected count...</t>
  </si>
  <si>
    <t>https://www.thoughtco.com/thmb/WwBlW6TgmGpNoq78PpLn2bBJ0QA=/250x0/filters:no_upscale():max_bytes(150000):strip_icc()/golden-labrador-dog-163430717-59153f0a5f9b586470b4d29e.jpg</t>
  </si>
  <si>
    <t>http://www.datasciencecentral.com/profiles/blogs/20-great-blogs-posted-in-the-last-12-months</t>
  </si>
  <si>
    <t>L00570</t>
  </si>
  <si>
    <t>20 Great Blogs Posted in the last 12 Months</t>
  </si>
  <si>
    <t>Data Science Central Data Science Central This is part of a new series of articles: once or twice a month, we post previous articles that were very popular when first published. These articles are at least 6 month old but no more than 12 month o...</t>
  </si>
  <si>
    <t>http://www.edtechupdate.com/edition/daily-collaborative-learning-oer-2017-07-01%3Farticle-title%3D9-educational-websites-that-offer-open-online-courses-from-top-universities%26blog-domain%3Deducatorstechnology.com%26blog-title%3Deducational-technology-and-mobile-learning%26open-article-id%3D6807393</t>
  </si>
  <si>
    <t>L00569</t>
  </si>
  <si>
    <t>9 Educational Websites That Offer Open Online Courses from Top Universities</t>
  </si>
  <si>
    <t>http://www.edtechupdate.com</t>
  </si>
  <si>
    <t>http://www.datasciencecentral.com/profiles/blogs/data-science-identifying-variables-that-might-be-better</t>
  </si>
  <si>
    <t>L00568</t>
  </si>
  <si>
    <t>Data Science: Identifying Variables That Might Be Better Predictors</t>
  </si>
  <si>
    <t>Data Science Central Data Science Central I love the simplicity of the data science concepts as taught by the book “Moneyball.” Everyone wants to jump right into the real meaty, highly technical data science books. But I recommend to my students...</t>
  </si>
  <si>
    <t>https://tinlizzie.org/histograms/</t>
  </si>
  <si>
    <t>L00567</t>
  </si>
  <si>
    <t>What's so hard about histograms?</t>
  </si>
  <si>
    <t>Histograms are a way to summarize a numeric variable. They use counts to aggregate similar values together and show you the overall distribution. However, they can be sensitive to parameter choices! We're going to take you step by step through the...</t>
  </si>
  <si>
    <t>https://tinlizzie.org</t>
  </si>
  <si>
    <t>https://jaxenter.com/open-source-tools-machine-learning-135811.html</t>
  </si>
  <si>
    <t>L00566</t>
  </si>
  <si>
    <t>blog</t>
  </si>
  <si>
    <t>{{article.subtitle}} {{article.abstract | truncate(300) }} {{article.subtitle}} {{article.abstract | truncate(200) }} {{article.subtitle}} {{article.abstract | truncate(300) }} {{article.subtitle}} {{article.abstract | truncate(300) }} {{a...</t>
  </si>
  <si>
    <t>https://jaxenter.com</t>
  </si>
  <si>
    <t>http://www.datasciencecentral.com/profiles/blogs/r-clustering-a-tutorial-for-cluster-analysis-with-r</t>
  </si>
  <si>
    <t>L00565</t>
  </si>
  <si>
    <t>R Clustering – A Tutorial for Cluster Analysis with R</t>
  </si>
  <si>
    <t>Data Science Central Data Science Central 1.Objective First of all we will see what is R Clustering, then we will see the Applications of Clustering, Clustering by Similarity Aggregation, use of R amap Package, Implementation of Hierarchical Cl...</t>
  </si>
  <si>
    <t>https://www.r-bloggers.com/multiple-factor-analysis-to-analyse-several-data-tables/</t>
  </si>
  <si>
    <t>L00564</t>
  </si>
  <si>
    <t>Posted on July 18, 2017 by francoishusson in R bloggers | 0 Comments _x000D_ &lt;div style="min-height: 30px;"&gt;_x000D_ [social4i size="small" align="align-left"]_x000D_ &lt;/div&gt;_x000D_ _x000D_ _x000D_ How to take into account and how to compare information from different information so...</t>
  </si>
  <si>
    <t>https://flipboard.com/%40asifsalam/data-analysis-visualization-talideqfz/-/a-4e77VPwjRH6OdgSF1hvSWQ%253Aa%253A48425342-%252F0</t>
  </si>
  <si>
    <t>L00563</t>
  </si>
  <si>
    <t>19 Interesting Articles About Excel - DataScienceCentral.com</t>
  </si>
  <si>
    <t>This resource is part of a series on specific topics related to data science: regression, clustering, neural networks, deep learning, Hadoop, … Read more on datasciencecentral.com .css-3hlsjq{color:var( color text-primary);}asifsalam flipped t...</t>
  </si>
  <si>
    <t>https://hortonworks.com/article/building-big-data-infrastructure-without-breaking-bank/</t>
  </si>
  <si>
    <t>L00561</t>
  </si>
  <si>
    <t>THINK BIGGER,
MOVE FASTER,
GO HYBRID</t>
  </si>
  <si>
    <t>We empower people to transform complex data anywhere into clear and actionable insights faster and easier          Downloads Pricing Test Drive CDP Solutions Gallery             Cloudera| Customer Cloudera | Customer We empower peo...</t>
  </si>
  <si>
    <t>https://hortonworks.com</t>
  </si>
  <si>
    <t>https://decisionstats.com/2012/02/08/top-5-xkcd-on-data-visualization/</t>
  </si>
  <si>
    <t>L00560</t>
  </si>
  <si>
    <t>Top 5 XKCD on Data Visualization</t>
  </si>
  <si>
    <t>DECISION STATS Better Decisions === Faster Stats By request, an analysis of Top 5 XKCDs on data visualization. Statisticians and Data Scientists to note -1) DOT PLOT    2) LINE PLOTS   3) FLOW CHARTS  4) PIE CHARTS and 5) BAR GRAPHS  ...</t>
  </si>
  <si>
    <t>https://decisionstats.com</t>
  </si>
  <si>
    <t>https://decisionstats.files.wordpress.com/2019/05/412kid4fvsl.jpg?w=680&amp;h=1024</t>
  </si>
  <si>
    <t>http://lenkiefer.com/2017/04/23/horizon</t>
  </si>
  <si>
    <t>L00559</t>
  </si>
  <si>
    <t>What's that on the horizon? An awesome dataviz!</t>
  </si>
  <si>
    <t>This post is everything you want it’s everything you need it’s every viz inside of you that you wish you could see it’s all the right viz at exactly the right time but it means nothing to you and you don’t know why  LET US MAKE SOME HORIZON CHAR...</t>
  </si>
  <si>
    <t>http://lenkiefer.com</t>
  </si>
  <si>
    <t>http://visfest.com/d3unconf-2017/</t>
  </si>
  <si>
    <t>L00558</t>
  </si>
  <si>
    <t>Get Started</t>
  </si>
  <si>
    <t>Do You Want To Know Who Called? Get Details For Unknown Callers Now! Recently Active User Feedback About Visfest We help visitors stay informed of demographic, phone, and local data for much of the United States. Our index is frequently update...</t>
  </si>
  <si>
    <t>http://visfest.com</t>
  </si>
  <si>
    <t>https://www.tableau.com/about/blog/2017/1/tableau-cloud-netflix-original-64442</t>
  </si>
  <si>
    <t>L00557</t>
  </si>
  <si>
    <t>How Netflix built its analytics in the cloud with Tableau and AWS</t>
  </si>
  <si>
    <t xml:space="preserve"> As Netflix has famously grown to support more than one-third of all internet traffic, the organization has needed to expand its data capabilities to suit. Its extensive analytics platform built on Tableau and Amazon Web Services offers a fantast...</t>
  </si>
  <si>
    <t>https://twitter.com/srikanthr4080/status/888645573338734596/photo/1</t>
  </si>
  <si>
    <t>L00556</t>
  </si>
  <si>
    <t>The Anatomy of a #Data-Centric #Business [Infographic] #Analytics #DigitalMarketing #Bigdata #SaaS #DataViz #Cloud #SMM https://t.co/0Yj1UDuf3E</t>
  </si>
  <si>
    <t>http://pbs.twimg.com/profile_images/907905014055628800/0qtt4JjC_normal.jpg</t>
  </si>
  <si>
    <t>http://www.strikesunlimited.in/</t>
  </si>
  <si>
    <t>2017-07-22</t>
  </si>
  <si>
    <t>http://bigdata-madesimple.com/8-effective-and-useful-data-visualization-tools-for-mapping/</t>
  </si>
  <si>
    <t>L00555</t>
  </si>
  <si>
    <t>Eight effective and useful data visualization tools for mapping</t>
  </si>
  <si>
    <t>Dark Light Dark Light Be wary of social media messages offering jobs with Crayon Data. In the interest of the public, we advise that candidates should ignore and not fall trap to communication -verbal, written or otherwise – asking for money o...</t>
  </si>
  <si>
    <t>http://bigdata-madesimple.com</t>
  </si>
  <si>
    <t>https://bigdata-madesimple.com/wp-content/uploads/2017/07/visualization-tools3.jpg</t>
  </si>
  <si>
    <t>http://www.datasciencecentral.com/profiles/blogs/what-is-regression-analysis</t>
  </si>
  <si>
    <t>L00554</t>
  </si>
  <si>
    <t>What is Regression Analysis?</t>
  </si>
  <si>
    <t>Data Science Central Data Science Central Guest blog by Kevin Gray.. Kevin is president of Cannon Gray, a marketing science and analytics consultancy.  Regression is arguably the workhorse of statistics. Despite its popularity, however, it may ...</t>
  </si>
  <si>
    <t>http://www.datasciencecentral.com/profiles/blogs/common-probability-distributions-the-data-scientist-s-crib-sheet</t>
  </si>
  <si>
    <t>L00553</t>
  </si>
  <si>
    <t>Common Probability Distributions: The Data Scientist’s Crib Sheet</t>
  </si>
  <si>
    <t>Data Science Central Data Science Central This post was written by Sean Owen.   Data scientists have hundreds of probability distributions from which to choose. Where to start? Data science, whatever it may be, remains a big deal. “A data sci...</t>
  </si>
  <si>
    <t>https://www.datasciencecentral.com/wp-content/uploads/2021/10/136706870-2.jpg</t>
  </si>
  <si>
    <t>https://flipboard.com/%40asifsalam/data-analysis-visualization-talideqfz/-/a-Pt2KhzDsRCS7iT-EDcx3-g%253Aa%253A48425342-%252F0</t>
  </si>
  <si>
    <t>L00552</t>
  </si>
  <si>
    <t>GitHub - jmuyskens/data-storytelling-d3-workshop</t>
  </si>
  <si>
    <t>Data storytelling D3 workshop 1. Intro to this workshop 2. Intro to SVG 3. Creating SVG with D3 4. SVG grouping and transforming 5. The margin … Read more on github.com .css-3hlsjq{color:var( color text-primary);}asifsalam flipped this story i...</t>
  </si>
  <si>
    <t>https://www.r-bloggers.com/investigating-cryptocurrencies-using-r/</t>
  </si>
  <si>
    <t>L00551</t>
  </si>
  <si>
    <t>Posted on July 15, 2017 by C in R bloggers | 0 Comments _x000D_ &lt;div style="mi...</t>
  </si>
  <si>
    <t>http://www.datasciencecentral.com/profiles/blogs/prediction-algorithms-in-one-picture</t>
  </si>
  <si>
    <t>L00550</t>
  </si>
  <si>
    <t>Prediction Algorithms in One Picture</t>
  </si>
  <si>
    <t>Data Science Central Data Science Central This infographics was produced by Dataiku.  Click here to find the original image, along with the article describing the various concepts. Here are other interesting pictures illustrating data science ...</t>
  </si>
  <si>
    <t>https://www.r-bloggers.com/introduction-to-volatility/</t>
  </si>
  <si>
    <t>L00549</t>
  </si>
  <si>
    <t>Posted on July 11, 2017 by R Views in R bloggers | 0 Comments _x000D_ &lt;div style="min-height: 30px;"&gt;_x000D_ [social4i size="small" align="align-left"]_x000D_ &lt;/div&gt;_x000D_ _x000D_ _x000D_ This is the beginning of a series on portfolio volatility, variance, and standard deviation....</t>
  </si>
  <si>
    <t>http://www.datasciencecentral.com/profiles/blogs/the-guide-to-learning-python-for-data-science</t>
  </si>
  <si>
    <t>L00548</t>
  </si>
  <si>
    <t>12 Python Resources for Data Science</t>
  </si>
  <si>
    <t>Data Science Central Data Science Central About 8,300 articles related to Python have been posted on Data Science Central, according to Google. Below is a small sample — the 12 most useful and popular articles to get started with Python and data...</t>
  </si>
  <si>
    <t>http://www.informationweek.com/big-data/building-a-data-driven-culture-starts-with-the-team/a/d-id/1329343</t>
  </si>
  <si>
    <t>L00547</t>
  </si>
  <si>
    <t>Building a Data-Driven Culture Starts with the Team</t>
  </si>
  <si>
    <t xml:space="preserve"> Get a snapshot of the issues affecting the IT industry twice a week straight to your inbox  Follow us @informationweek to stay up-to-date with the latest news &amp; insider information about events &amp; more  Get a snapshot of the issues affecting ...</t>
  </si>
  <si>
    <t>http://www.informationweek.com</t>
  </si>
  <si>
    <t>https://eu-images.contentstack.com/v3/assets/blt66983808af36a8ef/blt3fe57d095790034a/61011a86da22395e2cc8acf6/NWC-stack-logo_3.png?quality=80&amp;format=jpg</t>
  </si>
  <si>
    <t>http://www.leapica.com/blog-podcast-026-jon-schwabish/</t>
  </si>
  <si>
    <t>L00545</t>
  </si>
  <si>
    <t>Jon Schwabish Wants To Help YOU…Deliver “Better Presentations”</t>
  </si>
  <si>
    <t>by Lea Pica | Feb 12, 2017 | Analytics, Data Storytelling, Data Visualization, Podcast, Presentation | 0 comments  This episodes esteemed guest is an economist by training, but over the last 5 years, he’s worked hard to communicate his research ...</t>
  </si>
  <si>
    <t>http://www.leapica.com</t>
  </si>
  <si>
    <t>https://i0.wp.com/leapica.com/wp-content/uploads/2017/02/Lea-Pica-PBM-026-Jonathan-Schwabish-Featured.jpg?resize=1080%2C675&amp;ssl=1</t>
  </si>
  <si>
    <t>https://thedma.org/webinars/analytics-community/telling-story-data/</t>
  </si>
  <si>
    <t>L00544</t>
  </si>
  <si>
    <t>Welcome from TheDMA.org</t>
  </si>
  <si>
    <t>Your company may already be a member.View our member list to find out, or create a new account. Forgot Password? _x000D_ You can search our content library for case studies, research, industry insights, and more._x000D_ _x000D_ You can search our website for eve...</t>
  </si>
  <si>
    <t>https://thedma.org</t>
  </si>
  <si>
    <t>https://thedma.org/webinars/analytics-community/telling-story-data//contentimage/spartners/yahoo-75.jpg</t>
  </si>
  <si>
    <t>https://twitter.com/MrDataScience/status/884751289569222657/photo/1</t>
  </si>
  <si>
    <t>L00542</t>
  </si>
  <si>
    <t>"The purpose of visualization is insight, not pictures."
―Ben Shneiderman @benbendc #DataViz #DataScience #Analytics https://t.co/QesX34NKWx</t>
  </si>
  <si>
    <t>http://pbs.twimg.com/profile_images/378800000754417727/2574723a6039c4c8219035ba8de2713d_normal.png</t>
  </si>
  <si>
    <t>https://youtu.be/2Fgx6m1KlIg</t>
  </si>
  <si>
    <t>2017-07-11</t>
  </si>
  <si>
    <t>https://www.r-bloggers.com/parallel-computing-exercises-snowfall-part-1/</t>
  </si>
  <si>
    <t>L00541</t>
  </si>
  <si>
    <t>Posted on July 6, 2017 by Kostiantyn Kravchuk in R bloggers | 0 Comments _x000D_ &lt;div style="min-height: 30px;"&gt;_x000D_ [social4i size="small" align="align-left"]_x000D_ &lt;/div&gt;_x000D_ _x000D_ _x000D_  R has a lot of tools to speed up computations making use of multiple CPU cores e...</t>
  </si>
  <si>
    <t>https://i2.wp.com/www.r-exercises.com/wp-content/uploads/2017/06/4624380615_14326f22c4_b_384-300x181.jpg?resize=300%2C181</t>
  </si>
  <si>
    <t>https://betanews.com/2017/07/05/ai-and-machine-learning-not-just-for-data-scientists-anymore/</t>
  </si>
  <si>
    <t>L00540</t>
  </si>
  <si>
    <t>AI and Machine Learning: Not just for data scientists anymore</t>
  </si>
  <si>
    <t xml:space="preserve"> While industry thought leaders are predicting a surge in the use of artificial intelligence (AI) and machine learning this year, much of that usage is still siloed in the hands of large technology enterprises such as Apple, Google, and Facebook....</t>
  </si>
  <si>
    <t>https://betanews.com</t>
  </si>
  <si>
    <t>https://betanews.com/wp-content/uploads/2017/01/AI-Artificial-Intelligence-e1483704577565.jpg</t>
  </si>
  <si>
    <t>http://www.datasciencecentral.com/profiles/blogs/18-great-blogs-posted-in-the-last-12-months-1</t>
  </si>
  <si>
    <t>L00539</t>
  </si>
  <si>
    <t>18 Great Blogs Posted in the last 12 Months</t>
  </si>
  <si>
    <t>http://www.business-science.io/timeseries-analysis/2017/07/02/tidy-timeseries-analysis.html</t>
  </si>
  <si>
    <t>L00538</t>
  </si>
  <si>
    <t>http://www.business-science.io/timeseries-analysis/2017/07/02/tidy-timeseries-analysis.html/assets/ggdensity_thumb_2.jpg</t>
  </si>
  <si>
    <t>https://bl.ocks.org/denjn5/e1cdbbe586ac31747b4a304f8f86efa5</t>
  </si>
  <si>
    <t>L00537</t>
  </si>
  <si>
    <t>Sunburst Tutorial (d3 v4), Part 1</t>
  </si>
  <si>
    <t>https://bl.ocks.org/johnburnmurdoch/bb151fe2b01894f94ce375eadea00855</t>
  </si>
  <si>
    <t>L00536</t>
  </si>
  <si>
    <t>bb151fe2b01894f94ce375eadea00855</t>
  </si>
  <si>
    <t>https://www.r-bloggers.com/volatility-modelling-in-r-exercises-part-2/</t>
  </si>
  <si>
    <t>L00535</t>
  </si>
  <si>
    <t>Posted on July 3, 2017 by Bassalat Sajjad in R bloggers | 0 Comments _x000D_ &lt;div style="min-height: 30px;"&gt;_x000D_ [social4i size="small" align="align-left"]_x000D_ &lt;/div&gt;_x000D_ _x000D_ _x000D_  This is the second part of the series on volatility modelling. For other parts of t...</t>
  </si>
  <si>
    <t>https://www.r-bloggers.com/hexjson-htmlwidget-for-r-part-1/</t>
  </si>
  <si>
    <t>L00533</t>
  </si>
  <si>
    <t>Posted on June 28, 2017 by Tony Hirst in R bloggers | 0 Comments _x000D_ &lt;div style="min-height: 30px;"&gt;_x000D_ [social4i size="small" align="align-left"]_x000D_ &lt;/div&gt;_x000D_ _x000D_ _x000D_ In advance of the recent UK general election, ODI Leeds published an interactive hexmap o...</t>
  </si>
  <si>
    <t>https://www.datasciencecentral.com/profiles/blogs/yet-another-introduction-to-neural-networks</t>
  </si>
  <si>
    <t>L00530</t>
  </si>
  <si>
    <t>Yet another introduction to Neural Networks</t>
  </si>
  <si>
    <t>Data Science Central Data Science Central There are many great tutorials on neural networks that one can find online nowadays. Simply searching for the words “Neural Network” will produce numerous results on GithubGist. Even tough there are many...</t>
  </si>
  <si>
    <t>https://www.datacamp.com/community/tutorials/tutorial-jupyter-notebook</t>
  </si>
  <si>
    <t>L00529</t>
  </si>
  <si>
    <t>Jupyter Notebook Tutorial: The Definitive Guide</t>
  </si>
  <si>
    <t>Latest news about our products and team Discover content by tools and technology Discover content by data science topics  As a web application in which you can create and share documents that contain live code, equations, visualizations as wel...</t>
  </si>
  <si>
    <t>https://www.r-bloggers.com/dbplyr-1-1-0/</t>
  </si>
  <si>
    <t>L00528</t>
  </si>
  <si>
    <t>Posted on July 20, 2022 by Pachá in R bloggers | 0 Comments Get FREE tickets at https://www.buymeacoffee.com/pacha/e/80848 This workshop aims to introduce people with basic R knowledge to develop interactive web applications with the Shiny frame...</t>
  </si>
  <si>
    <t>http://www.datasciencecentral.com/profiles/blogs/25-java-machine-learning-tools-libraries</t>
  </si>
  <si>
    <t>L00527</t>
  </si>
  <si>
    <t>25 Java Machine Learning Tools &amp; Libraries</t>
  </si>
  <si>
    <t>Data Science Central Data Science Central This article about java machine learning tools &amp; libraries comes from BDAN Big Data Analytics News. BDAN’s site consists information on business trends, big data use cases, big data news to help you lear...</t>
  </si>
  <si>
    <t>https://www.digitaltrends.com/cool-tech/andrew-ng-deeplearningai/</t>
  </si>
  <si>
    <t>L00526</t>
  </si>
  <si>
    <t>Artificial intelligence genius Andrew Ng has another AI project in the works</t>
  </si>
  <si>
    <t>He’s been called one of the “foremost thinkerson the topic of artificial intelligence,” so it’s no surprise that Andrew Ng — the cofounder of Coursera, the lead developer of Stanford University’s main Massive Open Online Course (MOOC) platform, an...</t>
  </si>
  <si>
    <t>https://www.digitaltrends.com</t>
  </si>
  <si>
    <t>https://www.digitaltrends.com/wp-content/uploads/avatars/profile-200230-1518493067.jpg?resize=60%2C60&amp;p=1</t>
  </si>
  <si>
    <t>https://www.creativebloq.com/features/10-best-graphic-design-tools-for-june</t>
  </si>
  <si>
    <t>L00525</t>
  </si>
  <si>
    <t>10 best graphic design tools for June</t>
  </si>
  <si>
    <t>Creative Bloq is supported by its audience. When you purchase through links on our site, we may earn an affiliate commission. Here’s why you can trust us.  By Julia Sagar published 23 June 17 From typefaces to tablets and books to brushes, here...</t>
  </si>
  <si>
    <t>http://hackaday.com/2017/06/23/what-if-learning-new-things-made-you-forget-the-old/</t>
  </si>
  <si>
    <t>L00524</t>
  </si>
  <si>
    <t>Hackaday</t>
  </si>
  <si>
    <t>What if every time you learned something new, you forgot a little of what you knew before? That sort of overwriting doesn’t happen in the human brain, but it does in artificial neural networks. It’s appropriately called catastrophic forgetting. So...</t>
  </si>
  <si>
    <t>http://hackaday.com</t>
  </si>
  <si>
    <t>https://hackaday.com/wp-content/uploads/2017/06/tesla_self-driving_car.jpg?w=400</t>
  </si>
  <si>
    <t>http://www.datasciencecentral.com/profiles/blogs/book-fundamentals-of-machine-learning-for-predictive-data</t>
  </si>
  <si>
    <t>L00523</t>
  </si>
  <si>
    <t>Book: Fundamentals of Machine Learning for Predictive Data Analytics: Algorithms, Worked Examples, and Case Studies (MIT Press)</t>
  </si>
  <si>
    <t>Data Science Central Data Science Central  Machine learning is often used to build predictive models by extracting patterns from large datasets. These models are used in predictive data analytics applications including price prediction, risk as...</t>
  </si>
  <si>
    <t>https://www.r-bloggers.com/face-recognition-in-r/</t>
  </si>
  <si>
    <t>L00522</t>
  </si>
  <si>
    <t>Posted on June 22, 2017 by Scott Stoltzman in R bloggers | 0 Comments _x000D_ &lt;div style="min-height: 30px;"&gt;_x000D_ [social4i size="small" align="align-left"]_x000D_ &lt;/div&gt;_x000D_ _x000D_ _x000D_ OpenCV is an incredibly powerful tool to have in your toolbox. I have had a lot of s...</t>
  </si>
  <si>
    <t>https://powerbi.microsoft.com/en-us/blog/announcing-data-refresh-apis-in-the-power-bi-service/</t>
  </si>
  <si>
    <t>L00520</t>
  </si>
  <si>
    <t>Announcing Data Refresh APIs in the Power BI Service</t>
  </si>
  <si>
    <t>Power BI enables anyone to get insights from data in minutes. But, to unlock the full potential of Power BI, the data needs to be kept up-to-date. Scheduling dataset refreshes in Power BI allows you to do this, regardless of how your dashboards an...</t>
  </si>
  <si>
    <t>https://www.eventbrite.com/e/data-driven-storytelling-a-deep-dive-into-visualization-techniques-registration-34808844190</t>
  </si>
  <si>
    <t>L00519</t>
  </si>
  <si>
    <t>Data Driven Storytelling: A Deep Dive into Visualization Techniques</t>
  </si>
  <si>
    <t>Jul 14 Fri, July 14, 2017 8:30 AM – 4:00 PM EDT AAAS Headquarters 1200 New York Ave NW Washington, DC 20005 United States View map  The American Association for the Advancement of Science (AAAS) Science &amp; Technology Policy Fellowship Big...</t>
  </si>
  <si>
    <t>https://www.eventbrite.com</t>
  </si>
  <si>
    <t>https://img.evbuc.com/https%3A%2F%2Fcdn.evbuc.com%2Fimages%2F31664919%2F155013801736%2F1%2Foriginal.jpg?w=50&amp;auto=format%2Ccompress&amp;q=75&amp;sharp=10&amp;rect=0%2C361%2C5000%2C2500&amp;s=28bfd22c4195bdc5fa742cb8793c9d13</t>
  </si>
  <si>
    <t>http://customerinsightleader.com/others/this-years-best-data-visualisations-to-inspire-you/</t>
  </si>
  <si>
    <t>L00517</t>
  </si>
  <si>
    <t>This year’s best Data Visualisations, to inspire you</t>
  </si>
  <si>
    <t>Customer Insight Leader helping you master the people side of data &amp; analytics Well designed data visualisations can be so powerful. They can help simplify the complex, enable leaders to see evidence for a key decision themselves &amp; make the cas...</t>
  </si>
  <si>
    <t>http://customerinsightleader.com</t>
  </si>
  <si>
    <t>https://i0.wp.com/www.customerinsightleader.com/wp-content/uploads/2019/04/iStock-1136561750.jpg?fit=1200%2C800&amp;ssl=1&amp;resize=200%2C200</t>
  </si>
  <si>
    <t>https://infogram.com/blog/3-resources-to-create-and-present-data/</t>
  </si>
  <si>
    <t>L00516</t>
  </si>
  <si>
    <t>3 Great Resources to Help Create and Present Data</t>
  </si>
  <si>
    <t>Creating effective data visualizations, and presenting them in a way that is engaging and memorable can feel like an impossible task. Not only do you need to craft a compelling story, you also have to pick the right charts, follow best practices, ...</t>
  </si>
  <si>
    <t>https://about.infogr.am/wp-content/uploads/2017/06/ebook-twitter.jpg</t>
  </si>
  <si>
    <t>https://policyviz.com/2017/06/22/seven-more-dataviz-related-pinterest-profiles-to-follow/</t>
  </si>
  <si>
    <t>L00515</t>
  </si>
  <si>
    <t>Seven More DataViz-Related Pinterest Profiles to Follow</t>
  </si>
  <si>
    <t>A few weeks ago, I pulled together a list of a dozen dataviz-related Pinterest profiles I recommend you follow. A few people weighed in with some of their favorite Pinterest profiles, so I thought I’d pull them together into this follow-up post. I...</t>
  </si>
  <si>
    <t>http://policyviz.com/wp-content/uploads/2017/06/cherdarchuk.jpg</t>
  </si>
  <si>
    <t>http://analyticscosm.com/marketing-and-sales-challenges-in-kaggle/</t>
  </si>
  <si>
    <t>L00514</t>
  </si>
  <si>
    <t>analyticscosm.com</t>
  </si>
  <si>
    <t>This domain is for sale: $4,995 Buy now for $4,995 or pay $138.75 per month for 36 months Make 36 monthly payments Pay 0% interest Start using the domain today. See details Make 36 monthly payments Pay 0% interest Start using the domain today....</t>
  </si>
  <si>
    <t>http://analyticscosm.com</t>
  </si>
  <si>
    <t>https://static.HugeDomains.com/images/hdv3-img/sucses-item-5.jpg</t>
  </si>
  <si>
    <t>http://www.kdnuggets.com/datasets/index.html</t>
  </si>
  <si>
    <t>L00513</t>
  </si>
  <si>
    <t>Datasets for Data Science, Machine Learning, AI &amp; Analytics</t>
  </si>
  <si>
    <t>Get the FREE collection of 50+ data science cheatsheets and the leading newsletter on AI, Data Science, and Machine Learning, straight to your inbox. By subscribing you accept KDnuggets Privacy Policy Subscribe To Our Newsletter (Get 50+ FREE Ch...</t>
  </si>
  <si>
    <t>https://flipboard.com/%40asifsalam/data-analysis-visualization-talideqfz/-/a-Cat-rJbmTCqGdfXzOFfH1g%253Aa%253A48425342-%252F0</t>
  </si>
  <si>
    <t>L00512</t>
  </si>
  <si>
    <t>R mapedit playback with d3 + flubber</t>
  </si>
  <si>
    <t xml:space="preserve"> Read more on ocks.org .css-3hlsjq{color:var( color text-primary);}as...</t>
  </si>
  <si>
    <t>http://www.cmswire.com/digital-experience/telling-stories-through-data-visualization/</t>
  </si>
  <si>
    <t>L00510</t>
  </si>
  <si>
    <t>Telling Stories Through Data Visualization</t>
  </si>
  <si>
    <t>CMSWire's customer experience (CXM) channel gathers the latest news, advice and analysis about the evolving landscape of customer-first marketing, commerce and digital experience design. Researchers believe storytelling developed and became part ...</t>
  </si>
  <si>
    <t>http://www.cmswire.com</t>
  </si>
  <si>
    <t>https://twitter.com/NeurathOtto/status/706506381029806081/photo/1</t>
  </si>
  <si>
    <t>L00509</t>
  </si>
  <si>
    <t>https://t.co/yssw3fDmqB</t>
  </si>
  <si>
    <t>http://pbs.twimg.com/profile_images/1438308742613766144/FgEEkCTN_normal.jpg</t>
  </si>
  <si>
    <t>https://hyphenpress.co.uk/journal/article/copyright_in_isotype_work</t>
  </si>
  <si>
    <t>2016-03-06</t>
  </si>
  <si>
    <t>http://kateto.net/network-visualization</t>
  </si>
  <si>
    <t>L00508</t>
  </si>
  <si>
    <t>Static and dynamic network visualization with R</t>
  </si>
  <si>
    <t>This is a comprehensive tutorial on network visualization with R. It covers data input and formats, visualization basics, parameters and layouts for one-mode and bipartite graphs; dealing with multiplex links, interactive and animated visualizatio...</t>
  </si>
  <si>
    <t>http://kateto.net</t>
  </si>
  <si>
    <t>https://kateto.net/wp-content/uploads/2016/01/igraph-500x383.jpg</t>
  </si>
  <si>
    <t>https://twitter.com/2morrowknight/status/877121661933240320/photo/1</t>
  </si>
  <si>
    <t>L00507</t>
  </si>
  <si>
    <t>The word #Robot was first used almost 100 years ago - facts about #Robotics &amp;amp; #AI.
#VirtualReality #ARVR #4ir #dataviz #ML https://t.co/zq30BePj6s</t>
  </si>
  <si>
    <t>http://pbs.twimg.com/profile_images/1032426870740934657/zX4rEcqK_normal.jpg</t>
  </si>
  <si>
    <t>https://www.letslevelup.io/the-art-of-connecting-online</t>
  </si>
  <si>
    <t>2017-06-20</t>
  </si>
  <si>
    <t>https://dev.to/vaidehijoshi/pivoting-to-understand-quicksort-part-1</t>
  </si>
  <si>
    <t>L00506</t>
  </si>
  <si>
    <t>Pivoting To Understand Quicksort [Part 1]</t>
  </si>
  <si>
    <t>We're a place where coders share, stay up-to-date and grow their careers. Posted on Feb 10, 2018 • Originally published at Medium on Jun 19, 2017 Whether or not you’re new to sorting algorithms or familiar with some of them already, you’ve proba...</t>
  </si>
  <si>
    <t>https://res.cloudinary.com/practicaldev/image/fetch/s--098ADBpx--/c_imagga_scale,f_auto,fl_progressive,h_100,q_auto,w_100/https:/dev-to-uploads.s3.amazonaws.com/uploads/user/profile_image/495014/08aa652c-6d8b-43de-8148-c85b2e2aa9e2.jpg</t>
  </si>
  <si>
    <t>http://palmerpaul.com/p5-matter/</t>
  </si>
  <si>
    <t>L00505</t>
  </si>
  <si>
    <t>p5-matter</t>
  </si>
  <si>
    <t>Seamlessly integrate matter.js with p5.js View the Project on GitHub The aim of this library is to make it simple to use matter.js, a JavaScript based physics engine, in your p5.js sketches. matter.js has a lot of options. This means that it is ...</t>
  </si>
  <si>
    <t>http://palmerpaul.com</t>
  </si>
  <si>
    <t>https://www.datasciencecentral.com/profiles/blogs/5-free-statistics-ebooks-you-need-to-read-this-autumn</t>
  </si>
  <si>
    <t>L00504</t>
  </si>
  <si>
    <t>https://flipboard.com/%40asifsalam/data-analysis-visualization-talideqfz/-/a-kC1VT7RLSAGX-ZTnJqKmIA%253Aa%253A48425342-%252F0</t>
  </si>
  <si>
    <t>L00503</t>
  </si>
  <si>
    <t>DataScienceCentral.com - Big Data News and Analysis</t>
  </si>
  <si>
    <t>Ryan Williamson | May 23, 2022 at 1:18 am What is cloud computing? It is one of the foremost technological innovations of the 21st century and has … Read more on datasciencecentral.com .css-3hlsjq{color:var( color text-primary);}asifsalam flip...</t>
  </si>
  <si>
    <t>https://www.datacamp.com/community/blog/arima-modeling-with-r</t>
  </si>
  <si>
    <t>L00502</t>
  </si>
  <si>
    <t>ARIMA Modeling with R</t>
  </si>
  <si>
    <t>Latest news about our products and team Discover content by tools and technology Discover content by data science topics We just launched ARIMA Modeling with R taught by David Stoffer. David Stoffer is a Professor of Statistics at the Universit...</t>
  </si>
  <si>
    <t>https://assets.datacamp.com/users/avatars/000/254/468/square/jakeaboutpic.jpg?1493158835</t>
  </si>
  <si>
    <t>https://datascienceplus.com/deep-learning-with-r/</t>
  </si>
  <si>
    <t>L00500</t>
  </si>
  <si>
    <t>Deep Learning with R</t>
  </si>
  <si>
    <t>For R users, there hasn’t been a production grade solution for deep learning (sorry MXNET). This post introduces the Keras interface for R and how it can be used to perform image classification. The post ends by providing some code snippets that s...</t>
  </si>
  <si>
    <t>https://www.datasciencecentral.com/profiles/blogs/book-machine-learning-with-r-second-edition</t>
  </si>
  <si>
    <t>L00498</t>
  </si>
  <si>
    <t>Book: Machine Learning with R – Second Edition</t>
  </si>
  <si>
    <t>Data Science Central Data Science Central Updated and upgraded to the latest libraries and most modern thinking, Machine Learning with R, Second Edition provides you with a rigorous introduction to this essential skill of professional data scien...</t>
  </si>
  <si>
    <t>https://www.r-bloggers.com/density-based-clustering-exercises/</t>
  </si>
  <si>
    <t>L00497</t>
  </si>
  <si>
    <t>Posted on June 10, 2017 by Kostiantyn Kravchuk in R bloggers | 0 Comments _x000D_ &lt;div style="min-height: 30px;"&gt;_x000D_ [social4i size="small" align="align-left"]_x000D_ &lt;/div&gt;_x000D_ _x000D_ _x000D_  Density-based clustering is a technique that allows to partition data into grou...</t>
  </si>
  <si>
    <t>https://www.r-bloggers.com/data-science-podcasts-2/</t>
  </si>
  <si>
    <t>L00496</t>
  </si>
  <si>
    <t>Posted on May 30, 2017 by Jon Calder's R Blog in R bloggers | 0 Comments _x000D_ &lt;div style="min-height: 30px;"&gt;_x000D_ [social4i size="small" align="align-left"]_x000D_ &lt;/div&gt;_x000D_ _x000D_ _x000D_ Podcasts are awesome. Especially when you’re stuck in traffic on the way to work....</t>
  </si>
  <si>
    <t>https://i2.wp.com/jonmcalder.github.io/img/small-imgs/linear_digressions.jpg?w=578</t>
  </si>
  <si>
    <t>https://dataskeptic.com/</t>
  </si>
  <si>
    <t>L00495</t>
  </si>
  <si>
    <t>User Perceptions of Problematic Ads</t>
  </si>
  <si>
    <t xml:space="preserve"> NaLette Brodnax, a political scientist and an Assistant Professor in the McCourt School of Public Policy at Georgetown University joins us to discuss her work on analyzing digital advertisements for political campaigns. She used data for elector...</t>
  </si>
  <si>
    <t>https://dataskeptic.com</t>
  </si>
  <si>
    <t>http://s3.amazonaws.com/dataskeptic.com/images/homepage/badges/tunein.jpg</t>
  </si>
  <si>
    <t>https://datascienceplus.com/perform-logistic-regression-in-r/</t>
  </si>
  <si>
    <t>L00494</t>
  </si>
  <si>
    <t>How to Perform a Logistic Regression in R</t>
  </si>
  <si>
    <t>Logistic regression is a method for fitting a regression curve, y = f(x), when y is a categorical variable. The typical use of this model is predicting y given a set of predictors x. The predictors can be continuous, categorical or a mix of both.-...</t>
  </si>
  <si>
    <t>http://drsimonj.svbtle.com/a-tidy-model-pipeline-with-twidlr-and-broom</t>
  </si>
  <si>
    <t>L00493</t>
  </si>
  <si>
    <t>A tidy model pipeline with twidlr and broom</t>
  </si>
  <si>
    <t>@drsimonj here to show you how to go from data in a data.frame to a tidy data.frame of model output by combining twidlr and broom in a single, tidy model pipeline. Different model functions take different types of inputs (data.frames, matrices, e...</t>
  </si>
  <si>
    <t>http://drsimonj.svbtle.com</t>
  </si>
  <si>
    <t>http://pauljadam.com/demos/svg-bar-chart.html</t>
  </si>
  <si>
    <t>L00491</t>
  </si>
  <si>
    <t>Accessible SVG Bar Chart with Tooltips</t>
  </si>
  <si>
    <t>&lt; Back to Demos | Learn more at PaulJAdam.com &gt;</t>
  </si>
  <si>
    <t>http://pauljadam.com</t>
  </si>
  <si>
    <t>http://blogs.edweek.org/teachers/classroom_qa_with_larry_ferlazzo/2017/06/author_interview_learn_better.html</t>
  </si>
  <si>
    <t>L00487</t>
  </si>
  <si>
    <t>With Larry Ferlazzo</t>
  </si>
  <si>
    <t>In this EdWeek blog, an experiment in knowledge-gathering, Ferlazzo will address readers’ questions on classroom management, ELL instruction, lesson planning, and other issues facing teachers. Send your questions to lferlazzo@epe.org. Read more fr...</t>
  </si>
  <si>
    <t>http://blogs.edweek.org</t>
  </si>
  <si>
    <t>https://medium.freecodecamp.com/how-to-scrape-websites-with-python-and-beautifulsoup-5946935d93fe</t>
  </si>
  <si>
    <t>L00486</t>
  </si>
  <si>
    <t>How to scrape websites with Python and BeautifulSoup</t>
  </si>
  <si>
    <t xml:space="preserve"> by Justin Yek There is more information on the Internet than any human can absorb in a lifetime. What you need is not access to that information, but a scalable way to collect, organize, and analyze it. You need web scraping. Web scraping aut...</t>
  </si>
  <si>
    <t>https://medium.freecodecamp.com</t>
  </si>
  <si>
    <t>https://hackernoon.com/designing-a-simple-web-page-with-mini-css-f455e9f6403b</t>
  </si>
  <si>
    <t>L00485</t>
  </si>
  <si>
    <t>Designing a simple web page with mini.css</t>
  </si>
  <si>
    <t>In this series, we will be walking through some basic ideas and techniques that will help you get started with mini.css, as well as understand the fundamental concepts behind it. What we will be covering in this article: Typography, grids and nav...</t>
  </si>
  <si>
    <t>http://blog.visme.co/venn-diagram-template/</t>
  </si>
  <si>
    <t>L00484</t>
  </si>
  <si>
    <t>28 Venn Diagram Templates to Edit and Download Now</t>
  </si>
  <si>
    <t>http://shinyapps.org/apps/RGraphCompendium/index.php</t>
  </si>
  <si>
    <t>L00483</t>
  </si>
  <si>
    <t>A Compendium of Clean Graphs in R</t>
  </si>
  <si>
    <t>======================================================================================= When done right, graphs can be appealing, informative, and of considerable value to an academic article. Unfortunately, researchers generally suck at making g...</t>
  </si>
  <si>
    <t>http://shinyapps.org</t>
  </si>
  <si>
    <t>http://shinyapps.org/apps/RGraphCompendium/index.php/data:image/png;base64,iVBORw0KGgoAAAANSUhEUgAABYUAAAQqCAMAAAAvVuBkAAAAdVBMVEUAAAAAACsAAFUAKysAK4AAVVUAVaorAAArACsrKwArKysrgNRVAABVVQBVVStVVapVgIBVqtRVqv+AKwCAKyuAgFWA1KqA1P+LAACqVQCqqlWqqv+q/++vr7UgCvUqlXUqqrU////qlX/1ID//6r//9T///9YM9KVAAAACXBIWXMAAB2HAAAdhwGP5fFlAAAgAElEQVR4nO3d64KkuHam4aiaNuXtatuzsz3Tw3ZvZpqqjvu/xEnOEkgghNBh8T5/qjIgCAiWvlSK0+sNAEjnlXoFAODR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ASIkUBoCUSGEEUL9e38+/6+evr6r/z49vr1/+VCb89dvr9aHO2ejTAUlIYQSwl8I//vV3yxTnFF5PByQhhRGAPYU/k/bL1RT+nI8UhlykMAK4NYW7ECaFIRcpjADuTOH29SKFIRkpjADuS+Huv6QwRCOFEcBtKfw55XPRLSkMwUhhXNCPFlRaCvejuK8lXntjEGvTXFP46x9vUhiSkcLwNobqZ8bOKTy99BpiVEvh1TTHFO7+JYUhGSkMX1PEvl5f/31MYSVo++RVU3g97cT5wqQwJCOF4ak/bla9p6jtU7ie+rnNa8nlcTjCOK3qJy15viCF8RSkMDx10TlEZZ/HXa523d0xPafgnFPYPK2aF0UK46lIYXiql8NsXYp2Kayk5WfC6ilsnlbN7yeF8VSkMPxoY7fbM9U+E/brH2/zmWrKtKp/gXFhPBkpDD9avDarFO6PxFlSWJtW9S+RwngyUhh+pg5tr51TWDkTYpPChmlVP4EUxpORwvBjTGH1bLR1ChunVf0kUhhPRgrDj2lEYg7aajsubJ5W9W8nhfFkpDD8mI7ONcu5DZsUNk+r+hdIYTwZKQxPjXbqWZ/CyqkS7XpEwjyt6l8ghfFkpDA8TScJv4fL4r4P4fl9mailsGVaNb1CCuOxSGH46rK3C8dhxHfsCw/pWc9H4Ob0NUwjhYE3KQx/0w3YX68v/zFErX4N3NwH7vPXMI0UBt6kMC6YY/hjumqjmWP271OQDg8s+m6aRgoDb1IYl0zXwc3Xzs1d3+6lqn9puhP8dhopDLxJYSQ0pzDwZKQwkiGFgTcpjIRIYeBNCiMhUhh4k8JIiBQG3qQwEiKFgTcpjIRIYeBNCiMhUhh4k8IAkBYpDAApkcIAkBIpDAApkcKI5rWReo2ADNAOEME2f4liYEQTwN12I5gkxuNR/riXSwaTw3gyih/3WSft/1khiAFSGPfZy19LFKdeZSAB6h73cIvgTRKnXm0gOqoetziTweQwHo2axw3OJfAqiFOvPBAXJY/gvDKYHMZTUfAIzTuElxxOvQlARNQ7wrqSwXSH8URUO4K6lsF0h/FAFDsCutgRpjuMJ6LUEU6IDKY7jKeh0hFMqBAmhvEoFDpCCZbBSw6n3iQgAuocgQQNYWIYz0GZI4zAIUwM4zGo8vql+/qHOrV5GeizhPTz1/4DKpd5//pNn/HHN30tP6aZoqx/8BAmhvEUFPk6haf8GkRN4TGDHXO4Xs3WmrYiVgrfEMLEMB6CGjeksBJuMVNY68wefka7Duv1hsRM4VtCmBi+22fJfH/3v/2//H7H8oeOwXfrh68qeHhJr87dRUhBiZtSeNnrEVN4NaLwy58Oc1fLC5u8tadwZV6kv5tCmBi+2b0pPP9pZ1r40rDmtjb/MbeU/u4i5KDC69Wv2lrb6c1xHgYy5GUf8A6//8d0rZZXuoI9XtNbtue2ECaG73VrCivja+oY30Dt3VTDS8qI2lShu4sQhAJfp/DQy5xeiZfCrZK8fcbu9rjrTa+2W+3KNrv6IcF78jeG8BjDgVcYo/rOv/WnhmWqua5Y++DvG1sfsF3i9i8pDXJvEZJQ4JsU7vf5lLzxUlg72NZ3AnYaSLeK/6ancOPQX1hqPqQ7Q5gYvtOdKdzV2sf8v9XH1HOqzn/CNXNDa6aJu4uQhPrepnBXGNNv3mgpPPcOBu3u53Yz//J/9RSujwfP+i52tT/PefeGMDF8oztTuF5KrVnXctfCps5AOzS2rjY/5qlDJe8tQhTKO5MUXsXu/PeZSVexX/9otUgdXtv/jOaWP+xuDmFS+D43prAatJtx589exFyH40TlpWn23UWIQnlnksKmg4S2sYNhmp7C3UpXlvlHN45H3N4Xpk7t6i6g+r9zhqDq97Py21Y57juaznLcHp1bXTZUdwUzvLaJa/XQ2foD9KDtVkB7e6s0qm2+fr7Sv3V3EaJQ3eZx4Wr8f6wU7luKmpCNfWC4HSbpKTyMnI2nTpijdn2ZRxBzI7w1g0nhHV0KT+ccfF9Ovfw+T37ph3Kn+Pzy+zqFlWD9mN77Mb1/3RfdT2E1aNWhhQ01a/W5nRdRPKrbfI7ElGMxU1gr88Yamf2g8J/rFO7m//tvq0akaQ0t6bqlFd4awsSw3WcK/69lx8+hO+xr9YTxqp99OS/967/rKazm6jwy+2/zS6t2sJ/C2kBusxOh62nLX6LOiygexb1K4aFqq+nHWCmsjoL0rIfn5gFgPYXXF59UpveF/6NO+8wbM5gYtquniBzztfsNPP8Sn/8z1fl8iHaYW03heRRs/kNsXnQfuWdGs5pVF8HWiJbzIKaf1HMlnBZRPmrbdO2c9it4rbpjLdxTeG4qWgpvr5Fbr+Y951yO8XhPDM/xSwrvWfoRyp879ZKeY8iNJyMssTf/Xh5TWJ+3L75l0d3EM7/DtQhtrRG6uiXVcOXGWKaOixCA2jakcLVMjZXCXdvQMnIad1hbsldL4eHPw7EFNnOXaHFjV3j+T9gcnhapfQ629JNvx308ppaaZP2hNnWAdToLd0xhJeg+X5lSeKrKkwOzbhHaVaU6Zbp+7rv7IiSgtA0prIye5pbCynXKWgrr9/bpI1d/961d4em/IWNYyeA3MbxnyUelNzse9KqV38btdPz2Q3mn+Qrm6TQF/Yzd6u3OKULNp1dO4yGk8HMY7+ZTTVNDpPD6xr8jragcU1g9iKePC3+uqfLDdhhveypICGo2TtsVMoP1hQdffRmWs36VOB1SeD1QVemJ25hTuK+eKYWVa/mrEyvlMqi7GYZbZu9eZlz4OdbxpB0gCHJ0LmAKq5cpr1J4O6M6cXVpXiCrbAwXw6sM3n4UFidS+Jc/p15ur12nsHLew2EKH54jUZl/mG1qXl3yh9MihKCwzecLTy8dpnCtvnnIW58LI9yOzm0GIaq3xfrt9hPfrlgnY6Du8LojbPwsTIKlsJarF1N4fbLv9u+wnYv06+mE+INFSEFhG/5UV670PUrhVnnzXPIenWdjCleGmZZl76bwqp+xuSgkCEP/NEQMmzKYFLY7SGF9t++MSMyxWqnjwp4pvL7wzXhvy2r9orZFh4sQg8I2pLBy3cZBCrfqm5cR5ur0WjhdtWG85bz9jzplgvWPv0tMwXi5O2zsCFs+DJ2dFN52IXeOzinDXS4pvO/oJhDra0PVju+4jtxH4jkMKayc1bWfwurYxZzILreYNK/G0RXM/il8y4CEMSyvdoctGczAsN1eCqsHtYaeb6Odj6amcK3V8sUUPrgh2qaRfK7vHLPT/7mn2mPYUrjq/7uXwuMIhHJn9vnc+fMVs0pd4xDCiRTWD+7dNyBhe90zh20d4XmxobdBgr0UVm7MO2ab8spU+sPblBvmzH86XUjhdi45w82B2009qpdvjFec7C9CEsrauy/cvfHrP9QWMM74+fbzfz253NnSnsKbAY3tDdfiDEgsU3xieCeDSWGrvRQeqrT7j3Yp83xR8qovPITe8hDOCyk83zzKcKa66UK8uQEopb+zCFEoa9u4sEsKf1eOzrVawaq/6F3OVFvH7v5d3udZKttW6AMcDks7by8VvWJ4ryM8LTTwNoiwm8LqWRJDkC2vfPkPLYX1Op3GBLxT2PDQuKmTu+5OzDevWM3Pc+eewpDC9Uu7GNiWwtVbzd5GO5N3ewbyQQqfe+LR+Cn61SVKb2HVedi5Taa//VA8n8MHGUwK2+ymsBK6U0HMr3ysrtpYcvDv4zG8KylseIDymMLmx4UvH7/0RngG80NsU7hRMtL9TLVaO7pQnV4P9Rrk46d/vk33kdB/WjYq7rCwMvlMDB+GMEMSFvspPIWemmPTxXHra+eW21OPmXsphbcPE6/VsZBNCk9nGX3sLUIkqtp87dxUCvFSWHkiglvlbe8vrA6nOT8+ydtRJk5NLFAGO3wiUCSq2ngfCfUMmfMp/Jl6le0NdquBC+3sSdM6bJ87p1JT95azhR1T0y2GnUKYFIZMVLUxhdVzLGOl8Hxbv9fcKe65pfAqhrWur+0umZe4RKJjd3iaLcRHAsWhqk0pvIxMxRuReGvjZcr7HVNYO8i8vaul1wrtcYtElxh2zGBSGEJR1ZsUrtSp7incXE/hzSNwe84pPPem1x9+Rwo7Budxd9i1I3ziM4GiUNTXuJypJpJ7IO7HsHsGn/pQoBwU9TUuV22IdCIQd7rDJzrCJz8UKAZFfU2rnqt55Qrm0pwKRFsMn8tgUhgyUdTXLCm83AxF9v2fRucC0dgdPtkRPv2hQBko6muUcYjpGJjfnS1LczYQtzF8OoNJYchEUV+jHoi7cpf34pwOxFV3+HxH2OdDgQJQ1NeEeuJRcTwCUY1hnwwmhSETRX2NflJafxGy/CNzb89Td+fusFdH+E0KQyaKGj488/ClivapQNYoavjwzcNLIUwKQySKGj7889A/g0lhyERRw8eFPPQPYVIYIlHU8HEhSi9+avQPBW5GUcMLKQwEQlHDCykMBEJRwwspDARCUcMLKQwEQlHDCykMBEJRwwspDARCUcMLKQwEQlHDS5IThklhSERRw0+CRCSEIRJVDT+kMBAGVQ0/CYYkSGGIRFXDU/RMJIQhE2UNT6QwEARlDU+kMBAEZb08OXnw9Q91avMy0GcJqX9w3aeP41l//rp9ymhre/fnzJ0qyEqOog8Mk8KQibJep7CeYlFTWP2w70cz15tnPTe2d48ZHDqHI6ciIQyhqGtDCitZFTGF//pN+5BNR1fXrGfR365OmjrYodedFAZCoK5NKbz0JSOm8HpFdmO4Wc+xynBlHbUQPkz3E0jhtWEnqOWh7NQvvw8v9X+ZKH+stLsDUOPeU/ba5yv2fVhbC7TVC3ur0Rc7LKk6tYjD2QxfxzR/ZZh5mGcs7e0MYuRe1/erVxVTayWy6XLeRqnFsex2W8w6UJul+Q0DENU4QUkGx1bkLG4u5p/C86/seceovxvHmmq3s1TWJSqpNSerVwrPg1JL+K3oi116H3O5HC/icDbD16F0ElaF2b5I4cdYp/BQFtMr0VK4LzW1pe10uadiVlZsqP2pT9UoP7RKgesfctkrZjDmH8JKZE57RhmRHyNlOKjaLqHS7gaj6mN+9XQKq+th7nh3cyyLVf8ErFwXcTzb9uvQtvH7el5S+Ck2Kdzn1lSQ0VK41XsP7U6xt+u2/tZz962tdq0W8Pqv4WtIYdW8y5rlG98mZjPs5Wba2Z97pLIssA+ocbZ62b9HKWzavVORt7bfwn1hzIvtPrn/4H4VPtwW4fBJ21XvE/a7+pHqgrRRi8r6mcXLu7Bj2KZwV5FTAUVL4eal1dlcnRtjf+J/flNXrJ+90mcaSnhV3W3Q7YkYw1ET30e3C8aq6b7zIbo24fE5V//1z4PBjbUr3O/oD/WnYfEeKbysUPc/wwyt/lu9njdl7iIfLsLlk7ZZOg879J9UaRNI4efIJIXrVd93lcraynWr90NLYb3Fjm/vf17F7hLPQUSLxuxDuP+ilRGhavrPprb6KZ+77/v4sy3Ran1PzanmkcL1UkuNoZ7XI1xdkUyb0o5t4WARbp+0+TqWb6r/pGX+z438H99I4cfII4W7hqClY2PpC09jCtsU1v7+a6cQNx18dLgmxBEpPGv0v+j7vdHtVf3LnlJ4+rex/nW/6Us2S6/0ZAqrqfr5//Vv4eFAiBKC0+or8x8swu2Ttl+HmsutUsKfc37537+Swo9hHheuxv/HO0diZSeFq+5fPYW7nzYp3E3uuznrTnLYsyRilFD+Iaz26uYA2gbRKoWnLrF5eXpA//g27O8lhbcX7phTWE3VriC+myYrKaz2SsdNOFiE2ycZ4tvSF/58+eMnKfwc5nMk1LMNUqTwpm88+fmfw78nUnjTx67CrWfEFI7wMVfUq4OgXQX1gdmu/tjv5xrjt7YWV7fjKuOU8yms/a1fb5b749vHeibt07rCOliE2ydtv47upbE81dD+fLV6k8IPskrhYYysmn5MlcKHR9G2IxKbsO1aj3GoIuAGxemkFtAVXveFpxMF/mU6OWuoMf3o3OdOtI0OTYvYOp/C2ghtY8kzSwqPszst4mi27dexND+1H/G57Z//JYUfxHTtnPnEyVEVYaU2R9s2fmzPkVj/LomRwlF6qSWEsHK0f/iSu72hVc+we8ZzIupur0yRbLKcbGCYcnJcWItD27E1cwpPq+G0iKPZDF+H+uJcp3X/maTwgxhSuFqmJkrh+vBz9BSe+77Kj/3Pm6GK1fsui5GQRaSwctnDfFb2vBuX4fn5qo3vU4d4fZbhoLWey3IxhS19XvPr87iI0yKOZjN8He/luo3vyvu6uUjhBzGksFL+aVK4fh1e4rZKU/1iu3buW9yewhEisogQHkqlr5zPb//f+lBRRxXm0YPlCubh2uUxhNa7O4sU7tJyeDFEChu/ju21c9MtW0nhBzHezaeapoZI4dWFqJP9y1CPrjNep6ly85V+kPhvYlK4kBBWb5JQbU+MXTJl7in31y5352T9bkjWH9/Sp7ByIUqQvrBi+jrmS0aXMbXpJj6k8IOsz5EYMjPkFcwnU7ivx8MrK9Zpql6i/+nvv8VK4dtTspQUXmK4MoSh7dTh8SK6zY3VLo4LL78SPve+57jw6rz540U4zzZ/HUtnu5+9q/pG6ROTwk9hPl94ein+ORKOd9zZpKkWwx9TC7r96Nz77pgsJoTf4z7ovu56G6GbYG7GOaf74G0vHTo6R8LAKYUr0zs3Kaz9AndahPNs84qqV2oMZ7YtW0cKP8g2hdVDXbspPHRyV82tvnZRxP7d1PT5Vis2j618Fu90rMh+UV04rzuDsqQQng3DDLp1Cg+5O50msbmpj+F84ebEFcxaCq/P4jUW6DqF9V/XTotwnm2euB3B2AwBWm7IIUpxBR6cIYWV6zZ2Ungu9HXxXknhdrNAC+PIwnJv5G5y9b7/qo3ejTF8a8LfRr2EbLLuHg+d4CmFtyetba6dmy5rOD8uvL6izTjSsUrhVZ04LcJ5tvf0dWgp3L+ZFH4kQworZ9/upPByWK9aXmy3Szu7Mm7ldjC+O1+obLpLULgrmEe3ZWVBITxcajAYR0TVYFt3j8eL5+wpvLmPRLv8gg17H4l58aszH9UFhbiPhOHraDb9bVL4kWwpXPX/taewemb+h/qif8gNvWu3e+0cpPAcvqvmtLmvRBg3pWVBIazG7DSmq/YM193jWk9fw22GV78/5zs/hr+nWk9L4WZTJQHuqWb4OrTz8VZXPDMu/CCefeHlsvelfI+fVLTL7eSI0X4KL3cVvvfOlrNb8rKkEFavJ55uz6uM7a5vbTNfu2w7Ome6v/B8x+izKbzcddN+c2A1hdvtr2qXRRzMZvg61Cd8rD+UFH4Q27jwQQpP55YrnaD+NN9/bEvU8Uy1c48jMlw7p3zustqr2L3hFInBDYlZVgjPe0RJz/lQ6Pog6TIAYTtT7T1d3/Exzq/G29kUnq9a23lQhpLCxvMzHBZxNJvh65ifEdNv4fqkH1L4KQwprDxsxZrCylG4ZmwffQswHJ1zS+GTz4RbpbCerupt4W584pEmeGYWFsLaFT7V+JLxmcNv9WFztqs2hrk04347fzcf49Pg1m9WUng9NvvhuIjD2Qxfh3rRlF79pPCDbFNYfcq8NYWbpfMyBW9dvd+mFHbTbMpw1yqFtXjtQ1j9Q0/9QzDg0z91gVOzuBBWEmWpgMaYMOpzly1XMPfUSDM8g9k9hQ1PRransPqkZCVNjxdxPJvh61gif3vRCCn8FOZr56aItaZwvZRIfzfUiW8Kb55+6DD/+syiZTRy2YDxx35Ku4qIwILmZoEhPCVQpb40fP2rPas9bM58N59JvUkorxTe7nx7Cq8uw9S6G7uLcJjN9HU05l9DpPCDGO8joR7ojZLCm/7HshLbEbPxQ/euYFZWYjUgcuOVgAGTs8gQzsDulRLB/fw11nWlpLBsxhSei8slhbWzjDxT2Dh2PCzVLYVXS1DXQRtevGs8ovcKFJ6hlvM8cVP4x7cq0ieRwrKZUng5XB0rhQ33bjuZwmpvePuwM32RtwkTn4Swt7gp3Nxw6rkZKSzbJoUrdWqsEYmd+2u6pvA8rGHo7o45XG0mhDatetpFPFfUFJ6eRxoBKQyDJvDROTGuhigZfEVt+z18hyZOCI+diyrGZ6VBtXsynKm2/eGRLsUwHeFroqZwJKQwLAxXbaxff6xlTMXzffes1hOQwiWi4D0ZrmDukcIdnzz1zW6gcFS8p+X2LPq9o0jhnnqQ8eT8d68akBlq3td0a5LVTQBJ4dGZHCaD8WRUvTfjXd5JYcXrdRzFDrMAslH43m554pEwrzNSryyQBqV/QX/R8Oo6NVJ4jQgGdlH9uB0ZDOyg/hEH+QuY0QoAICVSGABSIoUBICVSGABSIoUBICVSGABSIoUBICVSGABSIoUBICVSGABSIoURgN+jf3/+Ot4U9Mc3/cZ03e3q5ns2t/2VztwiCWKRwghgL4V//OvvlikuKfw5z+CLbSlA4UhhBGBP4c8UteanQwrPIfzSnmgCCEIKI4DbUrgeByO6YQlZTxYGJqQwArgrhbv76H9MszA2DJlIYQRwVwrXy0P9mtWjpQApSGEEcFMKd6PCH8vMHKCDSKQwLujPIqu0FB6Pp1X9D/2T+ZYTHLRpDin8+fo8GNy9xpAEJCKF4W06geHL73MKK+c0jDG6pPBqmkMKt+oohDI6AUhCCsPXFLGv19d/H1NYPbGsS141hdfTHFJYGwtuSGHIRArDUxeVfS4OUduncD31c5vXksvjcIRxWtVPWvJcPztYC14Oz0EoUhielrPI+jzuclU5mjYNJswpbJ5WzYs6TOGWFIZMpDA8KeO008m8SlB+JqyewuZp1fx+UhhPRQrDj3bHne2Zap8J25/eYDrBTJlW9S/sjAtX84ukMIQiheFHi9dmlcL9kThLCmvTqv4lpxRmXBhCkcLwM3Voe+2cwsqZEJsUNkyr+gmuKVy9AXlIYfgxprB6Nto6hY3Tqn6S6/nCXLUBiUhh+DGNSMxBW23Hhc3Tqv7trtfOcW9LSEQKw4/p6FzzUu/OrqeweVrVv8B9JPBkpDA8NdqpZ30KK4MG7XpEwjyt6l/gnmp4MlIYnpQ7/o73YlduuNNN1FLYMq2aXjGncPvi/sIQjxSGry57u/AcRnzHvvDchx2Tdk5fwzTHZ2108/CsDchFCsNXf+HycHOe/xiiVr8Gbu4D9/lrmMZz54A3KYwL5hj+mK7aaObI/Ls6qNBP3U7jGczAmxTGJdN1cPO1c3PXd7nIYroT/HaaSworMQ7IRAojmTmFgScjhZEMKQy8SWEkRAoDb1IYCZHCwJsURkKkMPAmhZEQKQy8SWEkRAoDb1IYCZHCwJsUBoC0SGEASIkUBoCUSGEASIkUBoCUSGEASIkUBoCUSGEASIkUBoCUSGEASIkUBoCUSGEASIkUBoCUSGEASIkUBoCUSGEASClyCv/89fXp6x/WGepu+ut7xFUCgJSipvBfv71Glhxupumvj5jrBQDJxEzhoSM8+PK7YYYlhIlhAA8RM4W70YZf/lT/o2un9G1sMQ0A0kRM4XYZ8G1Nnd1uvGIcqfjx7cVzIQE8QsQUrpcOcBe41Xq6Gs0NnWEAzxAvhbtR4fnch8YwJKGktD4zAMiV6HzhepvCXf/4+94MACBQmhTWE3fQdX+XseJm96xiAJAiTQqbhn1/fFNfaxkYBvAIKVK4P294c4qEnrt6JgOAVNFTuLVdtNFqYxDduWrGCzdeW/etLADcLXqENbZL4xrvFCaGAZQreoLVtjtJOKbwFikMoGBpEqw1xDApDOCJEiWY4RJlx3HhLVIYQMFSJdj2fGDvcyRIYQAFS5Vg25T1Pl+YFAZQsHxS2PvaOVIYQMHiJZieu9sU9r6PBCkMoGCJ7qm2OhbX872nGikMoGBp7i/cd3zXfV3f+wuTwgAKluZZG/0VdOsT0XyftUEKAyhY7OfOVd1/+mcxV5vpns+dI4UBFCxmgvXhO5nGI1bjEB7PYCaFARQsboLVc8jOh960B4E2HiFMCgMoWeQEG7vDyukPq8cx1+vpx0hhAAUTkGCkMICCCUgwUhhAwQQkGCkMoGACEowUBlAwAQlGCgMomIAEI4UBFExAgpHCAAomIMFIYQAFE5BgpDCAgglIMFIYQMEEJBgpDKBgAhKMFAZQMAEJRgoDKJiABCOFARRMQIKRwgAKJiDBSGEABROQYKQwgIIJSDBSGEDBBCQYKQygYAISLKMU/vnrS/Xld59l/KfjjD++nXpIKoA85ZNg3vJN4XPPkh7Ur8pxTlIYECGfBPOWdQqfe5x0/wzqynFWUhgQIZ8E85ZZCivBWJ8flTiRwgBEyCfBvOWbwu/mdTZUSWHgafJJMG8Zp/Bfv53tDJPCwNPkk2DeMk7hvjN8auyWFAaeJp8E85ZzCrdKCncd4/UIRfNSX+uOt2mnuA0vfP1DWVw1HAL8nIuf6aMAACAASURBVEM7OrdZuDYrgHzlk2Deykhh5fSJapraLKdS/PLne5PCy1umHO6idZhJT2HDwrVZAeQrnwTzlnMKN1MIzgE7R64WwsNregqrbxlj+DNa/+XXafYlhU0L12YFkK98EsxbyBTenO5rZXy76ehcH6B9Z7X/X5+Y1Xv8n9LpHd63jAv3L/b/b+YobaeI/vnfyvnCpoXrswLIFymsLekE0wLWKVxPodj9Z7x+ox/B7WZqlpGG7rVqekc1v1cdHu7f3b6UAYY5hU0L12cFkC9SWFtS0BTue6ZzV7hSZ+q6to1psGBO4W6u+bq7adb2pSxnSmHjwvVZAeSLFNaWFCCFV6aOqdIvHQeLm5fh+uZaGVFYzo34XG7//lZ9y5TCxoXrswLIFykc0iaFx3jUu71jfBrPYKiVoYnlLd1AwyZwpxQ2LnyVzQCylU+Cecs3hedw1K/FmAYb6mm+pdOrpbCue4cxhc0LJ4WBQuSTYN4yS2HDpXLLwbf5x36wYH2+8HuJ1PEqDIcUtiycFAYKkU+CeSs3hcfzydSxC3sKV29SGJAonwTzln8KWwYNlp+WYYl6e8qaghEJQJ58EsxbASlsPoD21l6Zz/2t3uN/tuexcXQOkCefBPNWQAqbTyZbvbHvHs8p3GgH7UzLOTxTjRQGSpBPgnkrIIVNF1Yoo8PKUPGcwvP1cupyjSlsvWqDFAZKkE+CeSsghY0XGddKb3fOzGUgon7Ny5pvR2FMYesVzKQwUIJ8EsxbCSm8uuHOch/LIT2X+/UsoxWrGbfRarubz3zjH1IYKEE+CeathBQ+vrPlGJnt8kOrTq6mqYYUtt3ZkhQGSpBPgnkrIoWNd3lXcnYamxhn6xeihOtyerEphS13eSeFgRLkk2DeykjhOSq1W+y0Wv+1VyszjTn8XZndmMKGhZPCQCHySTBvGaUwAJwlIMFIYQAFE5BgpDCAgglIMFIYQMEEJBgpDKBgAhKMFAZQMAEJRgoDKJiABCOFARRMQIKRwgAKJiDBSGEABROQYKQwgIIJSDBSGEDBBCQYKQygYAISjBQGUDABCUYKP9CrpL1e1MoiPgHlQYk/z6uoYCtqZRFf5PIYb0au3tVcYXpyzzFK/HmKSuGiVhYJRC0P5cE8xozVnrRGCsOqqGAramWRQMzy0Lq680PgFQ0pDCdFBVtRK4sEIpbHX7+9tg9s19Q7T22zo8Sfp6hgK2plkUDE8miUp1PWL0Pg/vzV64GVGZW4MuTSsWyN9thO+Cgq2IpaWSQQrzy6rvDc/+3iqlrP8ZlOpnGKIxmV+CqFTb9q3qRwAEUFW1EriwTilUeXUMuD2mvDkER7YjBYkVGJb1NYf/D9gBS+rKhgK2plkUC88tCzpzEcn2uMmXUooxLvUljJ19o+KoFLigq2olYWCaQqD1Nf2O/gXMYp3A+FV6lWRrKigq2olUUCicqjGySuVq/1B+f6EynODUxkVOLrFO62hs7wDYoKtqJWFgkkKo/WcODqx7fXl7+dPls46xTuO8MMAYdXVLAVtbJIIE15dGllOjh3cFVHZ3P4K6cS36Tw9Num7br+/bG7z66xNkI+dP6VPwy0WWGW1V4/UtTKIoEk5dEnz6aL2CxndtX23nC5KTxcOqinsHJSRbW8ZZkVZlnt9SNFrSwSSFEefQhvz4aolQ6wacTCJqMSN41I9Fn6uT3/Mt/IaElh0+2LtFlhVlSwFbWySCBBefQhXB3MZDqHwiJkia8bzNHPK6ajc/1vlnbq2/78b+Wcvb4nvFzTXfXv0WaFWVHBVtTKIoH45dFHT3U0V2sfGV4LV+LrAY6jnzfWKVxPm9qqAwxzCtfL3wTLII02K8yKCraiVhYJRC8Ppdd3MJtrFGWbwv2mDr9LWnWjpxTWLuOeD1i2Tt/PwxUVbEWtLBKIXR7939sOV8iVm8IrQyi36lZPKdxqnV5lCNnrEsJH2XzNuUv9hSFnkctDOQ9iX5IUvmyTwtM2aIE7pXCjjX2bsxlGCXL0mtRfGHIWtzz2bqyg5+6JLMqoxFcpvGSsMYVrbehhutsRKewgTZRekPoLQ86ilkcXwtZjbvo915o050hctDlTbWJK4dVV3N2PpLCj1KF6WuovDDmLWR7dcIQ9WrX7D0+R5CKjEieFIykq2IpaWSQQsTza3RDWD0uZbnxpk1GJn0phRiT8FRVsRa0sEoj7rI3deFmu5uiHV51vgpNRiZ9LYY7OeSsq2IpaWSQQrzza9VDZcibt9qYKZ07WyqjEz6Ww9Uw1UvhIUcFW1MoigXjlUR+m8HR/sdeZnnDBKWy9aoMUPlJUsBW1skggWnkoCWtN4bk7fOqWvBmV+LkUtl7BTAofKSrYilpZJCCgPDIq8ZMpvLqbzzBITAo7KCrYilpZJCCgPDIq8ZMpbLuzJSl8pKhgK2plkYCA8sioxM+msOUu76TwkaKCraiVRQICyiOjEj+dwnMOfzfPCrOigq2olUUCAsqDEn+eooKtqJVFAgLKgxJ/nqKCraiVRQICyoMSf56igq2olUUCAsqDEn+eooKtqJVFAgLKgxJ/nqKCraiVRQICyoMSf56igq2olUUCAsqDEn+eooKtqJVFAgLKgxJ/oJKCjRTGPgHlQYk/UFHBVtTKIj4B5UGJAyiYgAQjhQEUTECCkcIACiYgwUhhAAUTkGCkMICCCUgwUhhAwQQkGCkMoGACEowUBlAwAQlGCgMomIAEI4UBFExAgpHCAAomIMFIYQAFE5BgpDCAgglIMFIYQMEEJBgpDKBgAhKMFAZQMAEJRgoDKJiABCOFARRMQIKRwgAKJiDBSGGEQi0hAQFVR8tBEK9B6tXA4wioOdoNAnjNUq8JnkZAydFscN3rRQwjEQEVR6vBZa8XMYxUBBQcjQZXLeFLDCM6AfVGm8FFavQSw4hNQLnRZHCRFrzEMCITUG20GFyzil1SGHEJqDZaDK5Zpy4xjKgEFBsNBpdsQ5cURkwCio0Gg0u2mUsKIyYBxUaDwRWG8QeGJBCTgFqjveAKU+KSwohIQK3RXnCBsd9LCiMiAbVGe8EFxsBlSAIRCSg1mgv8WfKWFEY8AkqN5gJ/lrilM4x4BFQarQXerGlLCiMaAZVGa4E3a9jSGUY0AgqNxgJv9qwlhRGLgEKjscDXTo+XFEYsAgqNxgJfO1HLkARiEVBntBV42k1aUhiRCKgz2go87QYtKYxIBNQZbQWeDlOY0kIEAsqMpgI/BzlLCiMOAWVGU4Gfg5ilM4w4BFQZLQV+jlKWFEYUAqqMlgIvh31dUhhRRK6yn7/2pf/Ln7YZ6n769zPLpKXAy2HIksKIImqVjRlsz+Fmnv7hvlRaCrw4pTDFhdvFLLIf316Lr39sZ2iU6e4xTEOBD4eMJYURQ8Qi++u3KXz7ON72htspfbs0/vK763JpKPDhELGkMGKIWGSNMuBbG3q7XUqPPeQupivX5dJQ4MMxhaku3C1ejXUhO/d/uxHiajVDqyRzc6IzTDuBD5eEJYURQbwa64J3Ofeh3g5J1KuUdj1RgnYCD079XFIYEcSrsW6UYRmEaDbH57q+8m5K29BO4MEpYBmSQASpSmybsl33dy+lrWgm8OCWr6Qw7peoxLqOb6W/9NlXVoaCW/eBYZoJznPs5ZLCuF+iEmu350jouatn8i6aCc5zjFdSGPdLU2Ld6MN62LfVxiD0UWTFy+DWdYVIJ1KY+sK9klRYf/3GOmMbUhjxuNYN9YXbpaiwPoQ356E5pvAWrQSnOf/2JoVxuwQV1odwtXmZFEY8zuHKH1u4XfwC62+sVm1fdxwX3qKR4DT3bCWFcbfoBdbfyacyTOAcCcRDCiMfsQusv2+a8dpkzhdGNCfGGUhh3C1ygTX2Wwdz7RyiORGtDAzjbnHrq965cTD3kUA0Z5KVFMbNotZXF8L2Hi73VEMkp/q3pDBuFrO+uuGInQ4u9xdGJKeClRTGzbzq67On6jpcoGj3Q5hnbSCW0ylMieFGvim8O7Zg1IXsfv+W584hjnO5SgrjXhdS2H66g1G7vvvDkOKrcYjX+SXTRHDOyd4tKYx7XUxh28m/BvVxCisxfCLeaSI452SsksK4l2d56R3byuEd/d0jjlJ4ymrXZO/RRHCORwpTY7iPf3X1lyKvIjUJWgjOOZuqpDBudam69P6t+/G0sGghOIcURlYuV5c+3HtiODcYWghOOT3CQArjViGqq03bI6aF4JTTocrAMG4VqLi0sYlTx9auo4HglPOZSgrjTqGKSz9WFzWHaSA4hRRGXoIUl3q1xcDjAmdvNBCc4TG+QArjTteLSz089zEPTUSMYRoIzvCIVFIYd7pYXGoET8MQbeRBCRoIzvBMYaoMd7lSW2oEV8rr/QXO8TrDtA+c4ZOopDBu5Ftb2kkR68TtesPxLqajfeAEr34tKYwbedXWbgS/hxMmSGFkyStQSWHc6OI91cxZ201nRAJZ8k5hygw3uZLC1svkTj0q4zKaB07wy1NSGPfxT+GdW0a0US/boHngBFIYufFM4cgXKe+iecCd59gCKYz7CCgtmgfcecYpKYz7BC2tNuJo8ILmAXcXUpg6wz28x4W3w8LdMbmY94+Y0DrgzjdNSWHcJmAKd6+mePARrQPOvPu0pDBuE7gvTAoja95hSgrjNgFTuI563fKC1gFnl1KYQsMtThWW9mgjo+qm1dxD44Az/ywlhXGXU4WlP3PZhKd/ImukMPJzrrD05xrl0RUmheHswrgCKYy7nCys7bONFPEfv9yjccDVhSglhXGXgEfnUqFxwNXFFKbScAdSGA9yJUlJYdyEFMaDkMLIkIC6om3A0aVRBVIYNxFQV7QNOLoUpKQwbiKgrmgbcHQ5hSk13EBAWdE04OhajpLCuIeAsqJpwM3F3iwpjHucKav+cXPdHYSXZzCvcTcf5OtijJLCuAcpjMcIkMLUGsIjhfEYV1OUFMYtSGE8BimMLAmoKloGnFweUSCFcQsBVUXLgJPLIUoK4xYCqoqWASdBUphiQ3ACioqGASfXM5QUxh0EFBUNA05IYeQpRFENp0x8D7AkLzQMuAgwnkAK4w7eRfUZveMthuenICXKYRoGXASIUFIYd/Asqr77O6Sw8ii6NDFMw4CLQClMtSE0v5pSxiC0KziSPICDdgEXIRKUFMYN/Gqq7jO36v7bjP/767fxwrroaBdwQQojU1419ePbfLGyEr51os4w7QIOgowmkMK4gVdNNVNHeAzkIXu7sYkq0GqdQbuAgyABSgrjBl41VS+37WmUW/jUaYYkaBdwECyFKTcE5lNS3ShEtfx37gA33FMN2QqTn6QwwvMpqW7oYTwpTRmQIIWRM1IYubqYwt2AxJff3/MPpDDyFGgsgRRGeL4pXPX/009PY1wY2QoUn6QwwvMdFx7ith+QmK6Y68KZFEaeSGFky/tMtX4wuF4NSCS5hplmgWMBU5h6Q1j+V218jNfNTd3fVk3kmGgVOBYqPUlhBHflCmb13hHD7SS4ghmZIoWRrSt381luJjH+nKQrTArjWLCRBFIYwV25s+XS++3PlUgUwqQwjgULT1IYwXlXVDcMvJweXJ8ZjmhtpxX3480vLd8d0CpwKGgKU3AIKlBBNSfu4/PZj7akcPsihXGLcNlJCiO0+AXVDWZYUrghhXEPUhj5il5Q/YiyJYVrrxsU0yhwJOA4AimM0GIX1DD0a07hz4D2OcBHo8CRgNFJCiO0yAU1jjmYU/gzoX3uBkSjwJHAKUzFIaSo9TScV/EPWwq3fpd90CZwJGRyksIIzL+e1OvnZrt92fGW8K1ttsbvPhS0CRwhhZExz3oaLtM4n8LduK81hf0OzpHCOBJ0FIEURmB+9WQL4YMU/q/+2JsthfuDc8OSTw1M0CZwIGhwksII7PrdfNxTeGRL4R/fXl/+Ni3oRA7TJnAgeApTcgjI/86W3jdQs6Vw65Tnpuz3Ww88RtgioeQQlvdd3v1v3WNL4f4stmFgeOe2FKQwTiOFkTPfJx5deKqGLYVr5fX25X6kjiaBfYF/VZPCCMv36Z8XHrZsPUdCdeJJojQJ7Ascm6QwwvJN4QtP1XBKYaeZBjQJ7Lshhak5hOObwpX/RzoFbHfChOPIMy0C+0KnJimMoHzHhSv/jySFERcpjKx5VdOJQVsDUhhxkcLImlc1tZeeMWdJYT13T3wELQK7go/jksIIyquarg1JWFK4G21eTn9rOEcCgQQPTVIYQflV04nxgi1LCnfRPgdv94PrGcm0COy6JYUpOgTjWUxXxiT2rmCekrc5cUYyDQK7wmcmKYyQfIupv5WEz30o7Sk83n74PT6bznnhNAjsIoWRN69i6lPS6Pw91ZRrlbXFul8hTYPAnhvGD0hhhJRTCqu3LT7RzaZBYM8NkUkKI6SsUnhe8qmhDhoE9tyUwlQdQkmQwqHRHrDnjsQkhRGQgFqiPWAPKYzMCagl2gN23DJ6QAojIAG1RHvAjlsCkxRGQAJqifaAHbelMGWHQASUEs0BO+7JS1IY4VwqpeFZzFX3v3/1v8faVTQH7CCFkTv/UppPV6veV+91eQ3NAXY3jR2QwgjHu5Tq+Rzh6j1ce3HhscyX0Bxgd1NcksIIx7OUlGuN+xRuXulimOYAO1IY2fMspXpM3fl+7835K49DoTnA7sYUpu4Qhl8lNVPkLk/d6IeJLzyNzh+tAXZ3pSUpjGD87yPR93uVZx+duylwQLQG2JHCyJ7v0z/HMWD1CXRtopFhWgOsbhs5IIURjFcl1fPN09QU1h4cFxGtAVa3hSUpjGB8KkmJXu1pzDV3tkRmbk1hCg9B+BSS8sx6LYXPPLIzIBoDrO7LSlIYoZDCkIwURv5CpjAjEsgNKYz8+Y4Lj4fhODqHnN0YlaQwQvE9R2K8d8/6TLXK9pYb0Rhgc3MKU3kIwft84ar/3+p0Ca7aQFbuTEpSGIF41VEfuN+n/1XLa1zBjKyQwiiAXx21073U5hQe7jbM3XyQFVIYBQhzT7V2ucdlfLQF2JDCKIBvHS03eV8kGY8ghWFHCqMA3nXUbEK4CrhaZ9AWYHN3ClN6CMC/jNTHbbzSXK8xoCnA5tagJIURxqUymh8Amuaw3IimABtSGAUQUEY0BVjcO2hACiMMAWVEU4DFvTlJCiMMAWVEU4DF/SlM7eE6AVVES4DFzTFJCiMI3ypaDswlO0NtQkuABSmMEnjfzSeT09TepDBs7h4yIIURhEcVbTK4M97pMgVaAszuTklSGEGcrqLVxRrpL50jhWERI4UpPlx2tojm8eDlOo3plhKJbiNBCsPi9pAkhRHCySIaQ/j76uU6ZQzTEGBGCqMIJ4uothyLG9K5CrNOJ9EQYHT/gAEpjBDOFVFr7fL2w8VpDtHREGB0f0aSwgjhVBH1UWs5K63vDVchVuksGgKM4qQw1YerTtXQj28v++3T2lTnDdMOYBQhIklhBHCqhpq9Q3A8gxl5IYVRhlM1VBtOj3Cdeh/aAYxIYZThTA0d9HbbRAPDtAOYxBi0JYURwNkU3jkNohs1TnHKMO0AJjESkhRGAGdqqDsN4iCFUxyeox3AJFYKU364iBSGUFECkhTGdWdTeCdmDybfhmYAE1IYhSCFIVOcwQJSGNeRwpApTj6SwriOFIZM8VKY+sM1pDBkihSPpDAuI4UhEymMUpDCECnWUAEpjMtIYYgUKx1JYVxGCkOkmClMAeKSsyl8gBRGHqKFIymMq0hhiEQKoxikMCSKN1BACuMqUhgSxctGUhhXpSigdies6z7MTz2yg0aAjbgpTAXiigT189mltqVwM3eqTzzAjjaAjYjRSArjovj1s3NCW6OMbbjHMG0AG6QwyhG9fvrBZXMKt1P6dmm8czv5FdoA1mIOE5DCuCh2/XQP5LCkcPdYu3FCN1flukjaANZiJiMpjIsi10+zcypFq4xDNCc6w7QBLJYxraifGOvDIFHU8umHHL7+w5LCtfII527cwvVECZoAZuppkzE/M9ZnQaKY5dMNObyqLotNKdxNXYJXjeQDNAGMujz854gzhlGKyCncDTNYUrjr/i4nRjTuV4DQBDBQQzhiDJPCuCZqCv9XP9RrSeEf39Sh4NZ9YJgmgIGawUMOR/pYShBXJCgfSwrruatn8i6aAHrrEI4VwxyewzVZpbDycneumvHCDdPdK25bVZQkVQrTGcY1+aRwQwrjim0Ix+wMx/gcCFVcCm/RAtAhhVEoUhhCkMIoVD4p7DguvEULQCdtClOE8JZVCnOOBPylS2E6w7gknxTmfGFcQgqjUPmkMNfO4RJSGIXKJ4W5jwQuIYVRqHxSmHuq4ZpkV21weA6XZJTC3F8Yl6RLYTrDuCKjFOZZG7gm0d183qQwLskohXnuHK5JdGfLNymMS5Kn8GocYsYzmHFamru8v0lhXJJVCisx7B7CpDAWiW7yxOE5XJBXCvcnSrzcT4/oUf5YJLrTHikMfwJKh/KHKkkgksLwJ6B0KH8o0gwOkMLwJ6B0KH8o0uQhKQx/AkqH8ociXQpTh/AjoHKofigSxSEpDG8CKofqh4IURmkEVA7Vj0WqoQFSGN4EVA7Vj0WqNCSF4U1A5VD9WKRMYQoRXgQUDsWPRbIwJIXhS0DhUPyYpeuSksLwJaBwKH7M0mUhKQxfAgqH4scsbQpTifAhoG6ofcwSRiEpDE8C6obax4wURnkE1A21j0nKYQFSGJ4E1A21j0nKJCSF4UlA3VD7mKROYUoRHgSUDaWPSdIgJIXhR0DZUPqYkMIokICyofQxSjsoQArDj4CyofQxSpuDDAzDj4CqofIxShyDpDC8CKgaKh8jUhglElA1VD4GqYcESGF4EVA1VD4GqVMw9eejUAKqhsrHIHUKpu6Lo1ACiobCxyB5CCZfARRJQNFQ+Oil74omXwEUSUDRUPjopc/A9GuAEgkoGgofvfQZmH4NUCIBRUPho5c+A9OvAUokoGgofPTSZ2D6NUCJBBQNhY9O+oNzpDC8CCgaCh+dDCIwg1VAgQQUDYWPTgYRmEF3HAUSUDPUPTo5JGAO64DiCKgZ6h7vTPqhOawDiiOgZqh7vDMJwCxWAqURUDPUPd6ZBGAWHXKURkDJUPZ4Z5LCmawFyiKgZCh7ZNMLzWMtUBYBJUPZI5v4y2Q1UBQBJUPZI5v4y6RLjqIIqBiqHtmkcDbrgYIIqBiqHvn0QXNZDxREQMVQ9cgn/LJZEZRDQMVQ9cgn/LLplKMcAgqGokc+KZzRmqAUAgqGokdGPdB81gSlEFAwFD0yir6MVgWFEFAwFD0yir6MuuUohIB6oeaRU/LltC4ogoB6oeYfL6v+Z07rgiIIqBdq/vGyCr6sVgYlEFAv1PzjZRV8WXXMUQIB5ULJP15euZfX2iB/AsqFkn+6zHqfea0N8iegXCj5p8ss9jJbHWRPQLlQ8k+XWexl1jVH9gRUCxX/dLmlXm7rg8wJqBYq/uGy63vmtj7IXOxqqfsm89088ce31+KXPx0XScU/XHahl92vBeQtbrE0c8Z+mCa3L1IYp+WXefmtEXIWtVgaJWRNMdyQwjgtw55nfmuEnMUslnZK3y5tv/y+naG29JH3UfDPlmHkZbhKyFjEYvnrt9fr6x/9f7sB4Gozw89fjdl8hIJ/tgwjL8PuOTIWsVZaZRyiMXWGP7N5TOlTqPdnyzHxclwnZCtirdTKWO9nt3d7okR7YjBYQb0/Wpb9zhzXCdmKVyvdgMQSvLUhcRvrKWy7qPdHyzLwsvzVgFzFK5Wu+7sce2te29EHv4NzpPCz5Zl3ea4V8hSvVH58U4eC2+3AcH9wrusxnxyYoNyfLNNeZ55rhTzFKxU9d/VMnl/62+mzhUnhZ1vH3XLCeao1mlcj6QqgIFFTWBmD6M5V+9jMoLCdLfEyuHGtkbnV/s+lLJKvAAoSr1KaoxRulkvqantvmBSGStv/3Q//HCUuDOoSzjJK4VqZQT23+AjV/mDab2E1hFPHMCkMZxmlsMZ0JpsF1f5gq67wPzWpU5jChJOMxoV35t5FsT+Y3hX+5z/ziuF0n46SZHSOhOZouoJif64XKYzyZXS+8M7cuyj259oP4aQxTArDVU7XzqlIYTjIPIWpTLjI5z4S5/rKCmr9sQ4GJIbzJFKVBykMR/ncU01/qeEcCRzSzhe3pvBLe0PUlYv2YShZPvcX7vrKc/DqHed91PrTaCcIn0jhuNf4MCQBRxk9a6NL6Sl5j4aNVZT6o6jh5pXCUWM41mehZBk9d66/nVrV/a8bnHC/ySWl/iR67uqRfHR07mUI5ZtX9cbFQ4zkz2BWxin68J243++dUpdPv1WEmsLKPC7nSMQcoGBIAm7iVkmzCWFttHi4ubA+/RiVLtymA2v6//v8VRubQ3cB19m0foBZ7Cqp1x1d/b49Y3f41CM3qHTZrF3W9evXUviGnispDCcCqoRKl203hVcvnAlh14/xx5AEnAgoEgpdHOsYxGauzQv6+RFnP5POMBIQUCQUujAvt0A0zKTG8OkE1JcXJD9JYbgQUCQUujAnUtj23qv92kAdY4Yk4EJAjVDnwnh3hZc3X02/AIuYl3N5IZBOQI1Q5wKcj6tbA44URkQCaoQ6L55P5t0dcEFGiRmSgAMBJUKZF88jhWPm24WOMSmMYwJKhDIv1ZUrJmLG24XxCTrDOCagQqjyIl3Mp0JSmM4wjgmoEKq8RBcPf8XuY3qPEpPCOCSgQqjyEgVI4YBrc/aj3T+cIQkcElAgFHmJAlxWEWxdzn/0yRi+c3VQPgEFQpGXIly/MGUPkxRGYAIKhCIvQ6grIaZlBVlQgI8/WBOGJHBEQH1Q42UImMIZJdvxquSzrsiUgPqgxssgpyusOt6qjH5lIE8CyoMSz9dNCZRRrjn8bslobZElAeVBiecq5EjwZrnBl+pLXxnLbd7irQ7KI6A8KPFc3ZnCwRcahHF78/qlgfwIqA4qPFePWsQ06wAAEcZJREFU6AprzFuc7/oiCwKqgwrPSYSIzDjU7Cmc6xojAwKKgwLPx11jEJvPuPUTLtBXbvp/zmuM9AQUBwWej1gpfOsHhLJ8F1n/4kByAmqD+s5HhBAuLYXnGE69OsiWgNqgvtOKnDDl9CtfdIbhREBpUN4pxej9bj4w4sddM69s/5+S1hwRCSgLSjul2ClcaK/y9XpF/32FUgioCio7vuU7pyvs5EUMw0pAUVDYkaVMk2KDjBSGlYCioLAjS53CaT75ok0KE8mYCKgDajkK7VqEVAFScHSt15yeMSYCyoBSvt+6F5dyPVJ99kXr0CWFMRFQBpTy7XJJjExWw89+Cpe8ZbhIwJ6nem+SxRiEKo+18LW39hy5ezQBO57ivcPmSFLKlRkVnlQ7q08KP5qAHU/x3iDHVMhwlU45k8KFbypOEbCrKddQXtmNQWjyW6OTnL9TusbPImBPU61BbM9mTbk2BgKCiRSGiYA9TbUGkXvDz3z1nLhuAwMUzyJg31KfvjanSuX8VWa+em78NoKusXACdi3l6WfVtjNv5jJyKFAKC/gmoBCwOynJM9ad31K+vIJWdY/XV779fSniu8BEwN6kIp1tG3MxX15Bq7orwHYUtd/gQMDOpCBdFdx8i13xtQC7gEN30gjYfZTgDkPvN+Xq+Cp2xbdCbEq5f9LARMDeowKtDAOKKVfHn6CgCR2anNVWPgH7i5pTFTz0aydjK0b3prCUXf4oAnYXJbcwNsmUKxSEjK2Y3bo5dI0LJGAHPb3IxPeExG3Tndtz1DWW9D2KIWCniGqgLrRmJbLzq5G3TRG3yBTKUT4YJwjYJQ8rK5mDDnYSNzDeNh1Ui7yvtkgC9oH8OjJ0fh/Tu5EYwun2GsMVWRLwvctro8exK3CbzaRubNIY1n54zi/0fAn41mVUDrFrInfTc9gwhisyIeBrLrVUVvW+30UpdSOvEbzlGe7Vo+GKzFZXEAHfa5G1oVc4sWsk+nvIcC+f6gvktvIlE/BFllEMe7ErO268Cf9WMoxh1X4KE8ohCfjmstn72nqYYnYvhSOsX2HyDqkAMo9hHaF8IwFfVaLdvaozl9R92d6MjaIiyle5G0kohyTgu4m1f092bvcm40i5+XSKlM08GcqbVBbxJfiLve11vz++e083CLb/dkvjoLBI3ZBeUtLpkMwtdWos9p8fF8pxN7aZiu714TXdyH2HnYnZk7/en1Y3txKZTBYyY1h3MoW338huwxUg6sYsIWuO2aPpZq475OS+PywN3OMJuaR62vZebYkCm2LMbWmndO3S9svvp6dbxElhxPG8TJo3+UnbvIcUvtFfv71eX//o//vj2+tVnZ1uEyiFkYGHBtJDN9uR/IYbcVva1zLO0Bg6u0fTbUTtjyd7PTeMXg/edsRM4fr1+uXP8f8/f92eCHE03YbCleDpOfR6Pf0beLB4O7wbcFiCVY1ct+lWFG3hXiRQ58X38FTxdnbXvV1OfGjmMWDX6VYUbLFea6lXKK3N1/H4b+Qh4u3lH9/Uod52M/B7NN2KSi2MKWwInIHtu+H7kSzertVzVc9cl+lW567aQJ5c9+EDpN4VZUm9t0KImsLKGEN3LtrHqekj/x0RuzzgyKOYxEu9TwqSelcFEG8bmoOUPZo+8t8PsasDhzzK6FlS76ASpN5HARSXwv5SVwtGYXfrU6Tea9lKvWMCeFAKA0CGihsXBgBRBJwjAQAFE3C+MAAUTMC1cwBQMAH3kQCAggm4pxoAFEzA/YUBoGACnrUBAAUT8Nw5AChY8mcwr8YhNtMBQLS4V2E325BVU9g0HQBEi30vjLrPWOX0h1aP3M10ABBNwh2JAKBcpDAApEQKA0BKpDAApEQKA0BKpDAApPSoFA7+yCsAaaUOlRBEbISb1OUCILjUsRKCiI1wI2OHncRGP8Yjt1rGRovYCDcydthJbPRjPHKrZWy0iI1wI2OHncRGP8Yjt1rGRovYCDcydthJbPRjPHKrZWy0iI1wI2OHncRGP8Yjt1rGRovYCDcydthJbPRjPHKrZWy0iI1wI2OHncRGP8Yjt1rGRovYCDcydthJbPRjPHKrZWy0iI1wI2OHncRGP8Yjt1rGRovYCDcydthJbPRjPHKrZWy0iI1wI2OHncRGP8Yjt1rGRovYCDcydthJbPRjPHKrZWy0iI1wI2OHncRGP8Yjt1rGRovYCDcydthJbPRjPHKrZWy0iI1wI2OHncRGP8Yjt1rGRovYCDcydthJbPRjPHKrZWy0iI1wI2OHncRGP8Yjt1rGRovYCDcydthJbPRjPHKrZWy0iI1wI2OHncRGP8Yjt1rGRovYCAAoFikMACmRwgCQEikMACmRwgCQEikMACmRwgCQEikMACmRwgCQEikMACmRwgCQEikMACmRwgCQEikMACmRwgCQEikMACmRwgCQEikMACmRwgCQEikMACmRwgCQEikMACmRwgCQkuwU/vnrq/PLn7YZ6n7695jrFEf7+vqHbZqsjT7aGllbq3rOPh7Ibc2SU3jca/Y918zTP2Kv280+N93WQmVt9NHWyNpazWP28UByaxacwj++vRamem2U6cXtuF1dxVpaqKyNPtoaWVurecw+HohuzXJT+K/fpt3V78Dt78922l/d/vvye/w1vE3fbTC3UFkbfbQ1srZW85h9PJDdmuWmcLc3piGi2vD7sduvYxV3O7aKuW73GroNxhYqa6OPtkbW1moes49Hsluz2BTudsv8G7PrOFSrGVplXzbl/fq0a+x/tQnb6KOtkbW1qufs44Hw1iw2hbtdtRwtrbd/xNSr/VrgoVWT/i+zr/+wtFBZG320NbK2dvGkfTwQ3prFpnD3d8nyZ0uzqdjut+vufi1TP35Wde3U1EJlbfTR1sja2sWT9vFIeGsWm8K67X7pfmHu7ddCfZZj99eYpYXK2uijrZG1tYsn7WMjca35GSnc/aqs9Jc+f7sqg0dtcUNJFn/9V78ZlhYqa6OPtkbW1i6etI9N5LXmZ6Rwuz2qqu8pfS+Wz9JCZW300dbI2tqNR+xjE3mt+REp3P29sh4o0mtYH3cqn72FCtroo62RtbUbj9jHBgJb8xNSuD+asd4rTdn77YClhcra6KOtkbW1G4/Yx1sSW/MDUrjfbZszVwrfbwce0UJJYfn7eENka5afwuN5PWuF77cDj2ihpLD8fbwmszWLT+H+evtq+3rhI0kHHjFmyLiw/H28IrQ1C0rh/tfkYBm876+3rwxzF35UdWLc6IccP+ccCfn7WCe1NQtP4f5aT+PVjIWfYTg5l8JCNnr01POFR4/YxxqxrVl2Cjf2m40WfrXN5FwKC9no0VOvnRs9Yh+r5LZmQSm8Ve/carTwK88PPOIeA0+9j8ToEftYIbg1S07h2nof7HFqwXdhOmBpocI2+qn3VBs8Yx/PJLdmwSncGO/JPyv7jqQHbC1U1kY/9/7CnWfs44no1iw3hdv93Vb43fkP2FqorI1+8LM23k/ZxyPZrVlsCne7Zf83YtFPqjpga6HCNvrBz517zD7uCW/NYlO4fa0MFbv6y2VW1Enex/QWKnejTVsjd2t1T9nHHeGtWWwK18f7Tdlxpe22I/YWKmyjDVsjeGs1j9nHb/GtWWoKK+fR2vfbtHfLOqDqYqeFStvozdaI3lrFg/ax9NYsNYUBoAykMACkRAoDQEqkMACkRAoDQEqkMACkRAoDQEqkMACkRAoDQEqkMACkRAoDQEqkMACkRAoDQEqkMACkRAoDQEqkMACkRAoDQEqkMACkRAoDQEqkMACkRAoDQEqkMACkRArjHj++rZ9ePqqWeZrhlV/+3Pzg4f+deePPX1+vL797fhIQFCmMexyn8DxHtf7B6+NOxTcpjHyQwrjHYQovM3xf/XDeX7+d7ESHTeH2yrrj8Uhh3OMwhev5lY/VD+e1Z4cyQqawuqVVmEXiUUhh3KPPpp3OYdd9nTNX+8HD6RQO6DPQv0/rkG4tUDBSGPc4SuGuNzpP137wkDKFm+m3R78RF36V4KlIYdzDKYU/TD94SJnC9dc/xv9d3Qo8FCmMezwmhZtlxf/6jREJnEcK4x5XU3gYKjYeQhsPhymBt5/C0ykMPjG/sxrzunPKGy4hhXGP3RReTon4DLi/qT/8rrzbHJ7NMmUYC2i2b7d9VjW9OJ8jYTyVY17tndVYtAxD4BJSGPe4lMLqdP30r+EQmBaNuyk89mX13HZNYftqaFpOjcAVpDDucSWF9fRT828Vwv38uym8XtQYl04pbF8Nw7bSHYYvUhj3uJDCjZKXjRqLU89WPz93L4Vb5dXhQ4e03E/hYR77amx0i5tPlQDOIYVxD/+jc/075zztg3f6qQ/VKe6USz2sR+dqdUK7dGht187VS9jurIblg7iAGV5IYdzDP4VrPe/6/KuW/y59zv4j+oy1pXD/hmWsoJ7fbknhRhl4sK+GUf2iOww/pDDuYbuPhDF41R82Z611SxryrV+mMmlOPlsKr5bVbo/OaZplCGJvNewbyzlr8EAK4x7eKdyuO5VLh7ZZhe2cqrt9YVs8mweRp4/eWQ3DpnZzNi/bDMAeUhj38E7hZvOXfzONbdS2QYHdcWFTNJpSWB8I3lmN7Wd8nz+M3jBOI4VxD+8U3h7nasdAtPdGrSk8XTa3nmpI4X4dltfsq6HrVur78l/OHMZppDDu4Xt0bnWZhZqi9rtN2K9gVs6JU1N3m8Krm2vurIauUV5cj1sDLkhh3MM3hdfXZaxS2PwXvz2F9TSd59ksaphvWd+d1dhs5vKu2roegBUpjHsETuHu8JdPCiuDEr1q+UBtUbUy8WA1NLW2nM0hPeAYKYx7ZJPCq/5wNX+Kuij1HLWj1VhvhfIaDxWFB1IY97g0LmweW/UZF54slzl/TIta9WFdz0vTdFupfLDjuwAVKYx7XEph8/s8zpHYfOLYGdZTWD9H7Wg19j64JoVxGimMe3hfwWw9KdgwqR4/wfFZG/3H9PNpKTycVLcKz53VUKyvI6kZkcBppDDu4Z3C2yNczRSH68yb7+1gT+F2dbHduGw1hc1P7dxZjdVcqxEJjs7hJFIY9/BO4c0b+4nVPEmJy/lnWwq3q5EGUwqvz1Gzrf+yGqsPWB2d40w1nEQK4x7B7qk2nETWT1zdU2350XaGWL8S1fLz3JlWUnh9jpr6sebVsG0Ft3uHF1IY97h4f+ElzGrlJLJWO6FsyU9bCq/6ucs6LSm8OUdNm9m8Ggp9+LihK4zzSGHc48IzmIezyoaQbJXTy/RnbQwpqdzysjJ8Sque5Vsv/59TuNmcozazr8Z6M5XfHxybw2mkMO5hu5vPFM07Kby9h8Oc5puLKfRLPY6fO7d64pH54owhlXdWQ9G8tBFmxiNwGimMe1xI4U12KulneAbzWwnMTQiuo/T7spijFN5bDUUzTWJQGH5IYdzjUgprN39YjRc0pilTmhqCsjEtyi2F91bDtK6cpAYfpDDucS2Fl05stV30GHv6cbDGNveyKspExxTeXY31CnFcDn5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RIYQBIiRQGgJT+P+12+ttXPBY1AAAAAElFTkSuQmCC</t>
  </si>
  <si>
    <t>https://ablesense.com/responsive-d3js-charts/</t>
  </si>
  <si>
    <t>L00482</t>
  </si>
  <si>
    <t>Able Sense</t>
  </si>
  <si>
    <t>Derek Morash / Wednesday, February 15, 2017 Making responsive D3js charts is an essential part of creating data visualizations that are effective and accessible on the web. There’s no point in making a responsive website if your chart is going to...</t>
  </si>
  <si>
    <t>https://ablesense.com</t>
  </si>
  <si>
    <t>https://ablesense.com/responsive-d3js-charts///cdn.shopify.com/s/files/1/2278/3413/articles/responsive-d3js-charts_2048x2048.jpg?v=1509029432</t>
  </si>
  <si>
    <t>https://antonfisher.com/d3-time-logarithmic-scale-chart/</t>
  </si>
  <si>
    <t>L00481</t>
  </si>
  <si>
    <t>Time Logarithmic Scale Chart Demos</t>
  </si>
  <si>
    <t>Using: d3.v4.js</t>
  </si>
  <si>
    <t>https://antonfisher.com</t>
  </si>
  <si>
    <t>https://blog.meteor.com/announcing-meteor-1-5-b82be66571bb</t>
  </si>
  <si>
    <t>L00480</t>
  </si>
  <si>
    <t>Announcing Meteor 1.5</t>
  </si>
  <si>
    <t>Meteor Blog May 31, 2017 Save Today we’re thrilled to announce the release of Meteor 1.5, which has been more than four months in the making, with significant improvements around JavaScript bundle sizes and page load performance. To update any...</t>
  </si>
  <si>
    <t>https://blog.meteor.com</t>
  </si>
  <si>
    <t>https://egghead.io/courses/build-interactive-javascript-charts-with-d3-v4</t>
  </si>
  <si>
    <t>L00479</t>
  </si>
  <si>
    <t>Build Interactive JavaScript Charts with D3 v4</t>
  </si>
  <si>
    <t>In this course we will learn and demonstrate the fundamental concepts and APIs of D3, on our way to building several common chart types. We’ll start with the building blocks upon which all D3 visualizations are built; things like scales, interpola...</t>
  </si>
  <si>
    <t>https://egghead.io</t>
  </si>
  <si>
    <t>https://egghead.io/courses/build-interactive-javascript-charts-with-d3-v4/_next/image?url=https%3A%2F%2Fd2eip9sf3oo6c2.cloudfront.net%2Fusers%2Favatars%2F000%2F419%2F044%2Fmedium%2Fbrandon-profile-git.jpg&amp;w=64&amp;q=75</t>
  </si>
  <si>
    <t>https://blog.modeanalytics.com/learn-d3/</t>
  </si>
  <si>
    <t>L00478</t>
  </si>
  <si>
    <t>25+ Resources to Learn D3.js from Scratch</t>
  </si>
  <si>
    <t>Query your connected data sources with SQL Use Python and R for advanced analysis Visualize and explore datasets Present and share customizable data visualizations The data scientist toolbox We actually work pretty hard on this Answer data q...</t>
  </si>
  <si>
    <t>https://blog.modeanalytics.com</t>
  </si>
  <si>
    <t>https://seeing-theory.brown.edu/</t>
  </si>
  <si>
    <t>L00477</t>
  </si>
  <si>
    <t>Seeing Theory</t>
  </si>
  <si>
    <t>A visual introduction to probability and statistics. This chapter is an introduction to the basic concepts of probability theory. This chapter discusses further concepts that lie at the core of probability theory. A probability distribution spe...</t>
  </si>
  <si>
    <t>https://seeing-theory.brown.edu</t>
  </si>
  <si>
    <t>https://seeing-theory.brown.edu/img/team/dan-xiang.jpg</t>
  </si>
  <si>
    <t>https://charts.livegap.com/</t>
  </si>
  <si>
    <t>L00475</t>
  </si>
  <si>
    <t>Types of Charts</t>
  </si>
  <si>
    <t>Online Chart Maker with live preview * Free no registration or download required Preview how the chart look like in real time Tons of customization options ( Colors, Margins, Texts, Legend, Fonts, Gradients .... ) Make beautiful data visualiza...</t>
  </si>
  <si>
    <t>https://charts.livegap.com</t>
  </si>
  <si>
    <t>https://charts.livegap.com/2020/images/richard_byrne.jpg</t>
  </si>
  <si>
    <t>https://exceloffthegrid.com/the-ultimate-guide-to-slopegraphs-in-excel/</t>
  </si>
  <si>
    <t>L00474</t>
  </si>
  <si>
    <t>Create Slopegraphs in Excel</t>
  </si>
  <si>
    <t>I’m not going to lie to you, the first time I saw a slopegraph, I was completely underwhelmed, I thought “it’s just a line chart with two points, hardly worth getting excited about”. But the reaction, the first time I used one in a presentation, w...</t>
  </si>
  <si>
    <t>http://www.anychart.com/blog/2017/05/30/javascript-charting-libraries-anychart-7-14-0/</t>
  </si>
  <si>
    <t>L00473</t>
  </si>
  <si>
    <t>AnyChart JavaScript Charting Libraries 7.14.0 Released: Can’t Stop Perfecting Data Visualization!</t>
  </si>
  <si>
    <t>News » AnyChart charting component » AnyChart JavaScript Charting Libraries 7.14.0 Released: Can’t Stop Perfecting Data Visualization! Here are the spring May flowers we promised. After the hard work put in over the past months, we’re happy to an...</t>
  </si>
  <si>
    <t>http://www.anychart.com</t>
  </si>
  <si>
    <t>https://twitter.com/simongerman600/status/871607184202752000/photo/1</t>
  </si>
  <si>
    <t>L00472</t>
  </si>
  <si>
    <t>This #dataviz overview table is used by the @FT team to decide which visualization to use. It's a handy starting point. HT @martinstabe https://t.co/2ZSA0Nd88g</t>
  </si>
  <si>
    <t>2017-06-05</t>
  </si>
  <si>
    <t>http://www.govtech.com/data/Visualization-Takes-Open-Data-to-the-Next-Level.html</t>
  </si>
  <si>
    <t>L00471</t>
  </si>
  <si>
    <t>Visualization Takes Open Data to the Next Level</t>
  </si>
  <si>
    <t>http://www.govtech.com</t>
  </si>
  <si>
    <t>https://twitter.com/Elijah_Meeks/status/867095637728256000/photo/1</t>
  </si>
  <si>
    <t>L00469</t>
  </si>
  <si>
    <t>Experimenting with #d3js's new d3-contour to explore using contours to visualize distributions for comparison. https://t.co/CdEZpUTXWH</t>
  </si>
  <si>
    <t>http://pbs.twimg.com/profile_images/848383170579791874/hmn5wZPh_normal.jpg</t>
  </si>
  <si>
    <t>http://elijahmeeks.com</t>
  </si>
  <si>
    <t>2017-05-23</t>
  </si>
  <si>
    <t>http://www.7wdata.be/data-analysis/the-future-of-analytics-collaboration-deep-learning-and-telling-the-story/</t>
  </si>
  <si>
    <t>L00468</t>
  </si>
  <si>
    <t>The Future of Analytics: Collaboration, Deep Learning, and Telling the Story</t>
  </si>
  <si>
    <t>The Future of Analytics: Collaboration, Deep Learning, and Telling the Story Blog Dr. Athanasios (Thanos) Gentimis, Assistant Professor of Math and Analytics at Florida Polytechnic University sees the future of analytics as a team effort, where s...</t>
  </si>
  <si>
    <t>http://www.7wdata.be</t>
  </si>
  <si>
    <t>http://www.androidpolice.com/2017/06/01/google-sheets-adds-machine-learning-chart-creation-sync-docs-slides/</t>
  </si>
  <si>
    <t>L00467</t>
  </si>
  <si>
    <t>www.androidpolice.com</t>
  </si>
  <si>
    <t>I get it - spreadsheets aren't the most exciting thing in the world. Still, Google has continued to improve the mobile and desktop apps, most recently adding text rotation and other formatting features to the Android app. Now the company has added...</t>
  </si>
  <si>
    <t>http://www.androidpolice.com</t>
  </si>
  <si>
    <t>https://www.digitalocean.com/community/tutorials/a-guide-to-time-series-visualization-with-python-3</t>
  </si>
  <si>
    <t>L00466</t>
  </si>
  <si>
    <t>A Guide to Time Series Visualization with Python 3</t>
  </si>
  <si>
    <t>Time-series analysis belongs to a branch of Statistics that involves the study of ordered, often temporal data. When relevantly applied, time-series analysis can reveal unexpected trends, extract helpful statistics, and even forecast trends ahead ...</t>
  </si>
  <si>
    <t>https://www.digitalocean.com</t>
  </si>
  <si>
    <t>https://images.prismic.io/digitalocean/70910e9fdeb57be46aaa209ce8d9b4dc8e117fab_w4do2.jpg?auto=compress,format</t>
  </si>
  <si>
    <t>https://powerbi.microsoft.com/en-us/blog/how-microsoft-uses-power-bi-to-run-its-growing-cloud-business/</t>
  </si>
  <si>
    <t>L00464</t>
  </si>
  <si>
    <t>How Microsoft uses Power BI to run its growing cloud business</t>
  </si>
  <si>
    <t>Today Microsoft is hosting an online event called Data Amp to share how to make the most of data to accelerate the pace of business innovation. Internally, we run every aspect of the company using data, providing the power of data to every employe...</t>
  </si>
  <si>
    <t>https://www.gislounge.com/create-custom-map-projections/</t>
  </si>
  <si>
    <t>L00462</t>
  </si>
  <si>
    <t>Create Custom Map Projections</t>
  </si>
  <si>
    <t>GIS Lounge Caitlin Dempsey | March 31, 2017March 31, 2017 | GIS Software Flex Projector is a free and open source, platform agnostic software application that lets users upload GIS data and create customized small scale global map projections. T...</t>
  </si>
  <si>
    <t>http://www.techevents.online/an-introduction-to-gdal/</t>
  </si>
  <si>
    <t>L00461</t>
  </si>
  <si>
    <t>An Introduction to GDAL</t>
  </si>
  <si>
    <t>Share this idea Robert Simmon explained how to use GDAL, a library to work with Geo Spatial data, mostly through command line. Simmon is a data visualizer and designer currently working with Planet Labs. He... Don’t have an account? Sign up now...</t>
  </si>
  <si>
    <t>http://www.techevents.online</t>
  </si>
  <si>
    <t>https://www.techevents.online/wp-content/uploads/2017/05/SURPzAkZ-119x119.jpg</t>
  </si>
  <si>
    <t>https://www.sitepoint.com/data-management-visualization-javascript/</t>
  </si>
  <si>
    <t>L00460</t>
  </si>
  <si>
    <t>Introduction to Data Management &amp; Visualization in JavaScript</t>
  </si>
  <si>
    <t xml:space="preserve"> In order to create meaningful visual representations of our data, and the complimentary tools to analyze said data, it is important to have a well-conceived data management framework. This requires the right backend storage, a paradigm for data ...</t>
  </si>
  <si>
    <t>https://uploads.sitepoint.com/wp-content/uploads/2017/05/1495478194Data_Management__Visualization_in_JavaScriptA.jpg-01.png</t>
  </si>
  <si>
    <t>http://www.informationisbeautiful.net/visualizations/what-makes-a-good-data-visualization/</t>
  </si>
  <si>
    <t>L00459</t>
  </si>
  <si>
    <t>What Makes A Good Data Visualization?</t>
  </si>
  <si>
    <t>Hi there. I’m David McCandless, creator of this site and author of two infographic mega-tomes, Information is Beautiful (2009) and Knowledge is Beautiful (2014). I’ve created a lot of data and information visualizations. Around 540 over six years...</t>
  </si>
  <si>
    <t>http://blog.aylien.com/sentiment-analysis-of-2-2-million-tweets-from-super-bowl-51/</t>
  </si>
  <si>
    <t>L00458</t>
  </si>
  <si>
    <t>Get 14-days access now. No credit card required. Get 14-days access now. No credit card required. [160 items] 03 Jun, 2022 Ross Hamer 1 Min Read 26 Apr, 2022 Ross Hamer 4 Min Read 19 Apr, 2022 Mike Waldron 4 Min Read 30 Mar, 2022 Ross...</t>
  </si>
  <si>
    <t>http://blog.aylien.com</t>
  </si>
  <si>
    <t>https://aylien.com/images/uploads/resources/box-avatar-2.jpg</t>
  </si>
  <si>
    <t>http://science.sciencemag.org/content/356/6339/691</t>
  </si>
  <si>
    <t>L00456</t>
  </si>
  <si>
    <t>Introducing ORCID</t>
  </si>
  <si>
    <t>http://science.sciencemag.org/content/356/6339/691/cms/asset/758c7f7d-8e93-4894-8503-439f10685d87/sciadv.2022.8.issue-30.cover.jpg</t>
  </si>
  <si>
    <t>https://twitter.com/ChtefiD/status/868574506742317062/photo/1</t>
  </si>
  <si>
    <t>L00455</t>
  </si>
  <si>
    <t>"How to think visually." I love this picture. #dataviz https://t.co/ksNybWMHZO</t>
  </si>
  <si>
    <t>http://pbs.twimg.com/profile_images/1528505954324684800/l54nlnPl_normal.jpg</t>
  </si>
  <si>
    <t>https://www.conduktor.io</t>
  </si>
  <si>
    <t>2017-05-27</t>
  </si>
  <si>
    <t>https://twitter.com/tmrhyne/status/868956424491106309/photo/1</t>
  </si>
  <si>
    <t>L00454</t>
  </si>
  <si>
    <t>#palettoncom Mondrian Color Study of Atmosphere 37 image #dataviz #infovis #VisualAnalytics #Mondrian #colortheory #colourlovers #color https://t.co/acqXLXnBCM</t>
  </si>
  <si>
    <t>http://pbs.twimg.com/profile_images/1087174698402828288/dQhkYaMn_normal.jpg</t>
  </si>
  <si>
    <t>http://theresamarierhyne.com/Theresa-Marie_Rhynes_Viewpoint/Welcome.html</t>
  </si>
  <si>
    <t>2017-05-29</t>
  </si>
  <si>
    <t>http://andrewgelman.com/2017/05/27/mike-bostock-graphs-federal-income-tax-brackets-tax-rates-connect-general-principles-statistical-graphics/</t>
  </si>
  <si>
    <t>L00453</t>
  </si>
  <si>
    <t>Mike “d3” Bostock writes: Regarding the Vox graph on federal tax brackets, here is a quick-and-dirty visualization of effective tax rates for a given taxable income and year. However, there is a big caveat: estimating the effective tax rate base...</t>
  </si>
  <si>
    <t>https://dzone.com/articles/how-to-use-elasticsearch-for-big-data-analysis</t>
  </si>
  <si>
    <t>L00452</t>
  </si>
  <si>
    <t>Using ElasticSearch for Big Data Analysis</t>
  </si>
  <si>
    <t>Join the DZone community and get the full member experience. Collecting data is good and collecting Big Data is better, but analyzing Big Data is not easy. It requires knowledge of enterprise search engines for making content from different sourc...</t>
  </si>
  <si>
    <t>https://www.smashingmagazine.com/2017/05/free-geometric-ui-icons-ego/</t>
  </si>
  <si>
    <t>L00451</t>
  </si>
  <si>
    <t>Free Geometric UI Icons With A Fresh And Futuristic Twist (100 Icons, 6 Formats)</t>
  </si>
  <si>
    <t>Cosima has been an editor at SmashingMag since 2013. Whenever she’s not writing articles for the weekly Smashing Newsletter, she’s probably working on a … More about Cosima ↬ Weekly tips on front-end &amp; UX.Trusted by 176.000 folks. The EGO icon c...</t>
  </si>
  <si>
    <t>https://www.neuraldesigner.com/blog/principal-components-analysis</t>
  </si>
  <si>
    <t>L00450</t>
  </si>
  <si>
    <t>Understanding Principal Components Analysis (PCA)</t>
  </si>
  <si>
    <t>By Pablo Martin, Artelnics. Principal components analysis (PCA) is a statistical technique that allows identifying underlying linear patterns in a data set so it can be expressed in terms of another data set of a significatively lower dimension w...</t>
  </si>
  <si>
    <t>https://www.neuraldesigner.com</t>
  </si>
  <si>
    <t>https://bl.ocks.org/timelyportfolio/cb749ed23f778b46ef496f7dff478aa8</t>
  </si>
  <si>
    <t>L00449</t>
  </si>
  <si>
    <t>flextable and d3horizonR in R</t>
  </si>
  <si>
    <t>https://pudding.cool/process/weighted-pivot-scatter-plot/</t>
  </si>
  <si>
    <t>L00448</t>
  </si>
  <si>
    <t>The Making of the Weighted Pivot Scatter Plot</t>
  </si>
  <si>
    <t>By Russell Goldenberg May 2017 I recently published a story that tried to answer the question: what city is the microbrew capital of the US? One of the graphics in the story allows the user to adjust some parameters to change the rankings, and s...</t>
  </si>
  <si>
    <t>https://pudding.cool/process/weighted-pivot-scatter-plot/assets/larissa.jpg</t>
  </si>
  <si>
    <t>http://www.redblobgames.com/making-of/line-drawing/</t>
  </si>
  <si>
    <t>L00446</t>
  </si>
  <si>
    <t>Making of: Line drawing tutorial</t>
  </si>
  <si>
    <t>People ask me how I write my interactive tutorials. I can point at the HTML+CSS+JS but that doesn’t show the process. On this page I’ll recreate the first half of my line drawing tutorial[1], using d3.js v4[2]. It’s a medium sized project for me,...</t>
  </si>
  <si>
    <t>http://www.redblobgames.com</t>
  </si>
  <si>
    <t>https://bigdata-madesimple.com/9-must-watch-big-data-technologies-along-with-hadoop/</t>
  </si>
  <si>
    <t>L00445</t>
  </si>
  <si>
    <t>9 must watch big data technologies along with Hadoop!</t>
  </si>
  <si>
    <t>https://bigdata-madesimple.com</t>
  </si>
  <si>
    <t>https://infogram.com/blog/18-data-visualization-resources-for-education-and-inspiration/</t>
  </si>
  <si>
    <t>L00444</t>
  </si>
  <si>
    <t>18 Data Visualization Resources for Education and Inspiration</t>
  </si>
  <si>
    <t>If you’re new to data visualization, the idea of sourcing data and designing a great chart or infographic can be daunting. This is why we’ve selected a few fantastic resources that offer instruction, guidance, and inspiration. We hope you find thi...</t>
  </si>
  <si>
    <t>https://policyviz.com/2017/05/11/a-step-by-step-guide-to-advanced-data-visualization-in-excel-2010/</t>
  </si>
  <si>
    <t>L00442</t>
  </si>
  <si>
    <t>A Step-by-Step Guide to Advanced Data Visualization in Excel 2010</t>
  </si>
  <si>
    <t>As a reader of this blog, you probably know I use Microsoft Excel for a lot of my data visualization needs. Excel is easy to use, everyone has it, and it works well with most other programs. One of the topics I like to teach most is how to create ...</t>
  </si>
  <si>
    <t>https://policyviz.com/wp-content/uploads/2017/03/cherny-90x70.jpg</t>
  </si>
  <si>
    <t>https://www.eventbrite.com.au/e/big-data-and-data-analysis-professional-course-tickets-34127863358</t>
  </si>
  <si>
    <t>L00440</t>
  </si>
  <si>
    <t>Big Data And Data Analysis Professional Course</t>
  </si>
  <si>
    <t>Jun. 03 Sat., 3 June 2017 1:30 pm – 3:30 pm AEST Meeting Room 3, Kathleen Syme Library and Community Centre, 251 Faraday Street, Carlton, Melbourne, VIC 3053 View map This is a face-to-face course that will introduce you to Big Data and teac...</t>
  </si>
  <si>
    <t>https://www.eventbrite.com.au</t>
  </si>
  <si>
    <t>https://img.evbuc.com/https%3A%2F%2Fcdn.evbuc.com%2Fimages%2F30857747%2F211114090955%2F1%2Foriginal.jpg?w=600&amp;auto=format%2Ccompress&amp;q=75&amp;sharp=10&amp;rect=0%2C238%2C6300%2C3150&amp;s=1fa28dd438101ff624def315ee4b6103</t>
  </si>
  <si>
    <t>https://hbswk.hbs.edu/item/the-promises-and-limitations-of-big-data</t>
  </si>
  <si>
    <t>L00439</t>
  </si>
  <si>
    <t>The Promises and Limitations of Big Data</t>
  </si>
  <si>
    <t>Although many people claim we have entered the era of big data, research firms tell us that most collected information is never used. It sits uncleaned, unanalyzed, unused in databases.  But when data analytics is used successfully, organizations...</t>
  </si>
  <si>
    <t>https://hbswk.hbs.edu</t>
  </si>
  <si>
    <t>https://webassets.hbs.edu/templates/headers/images/footer_baker_172x160.jpg</t>
  </si>
  <si>
    <t>https://datawhatnow.com/introduction-web-scraping-python/</t>
  </si>
  <si>
    <t>L00436</t>
  </si>
  <si>
    <t>Introduction to web scraping with Python</t>
  </si>
  <si>
    <t>Data, what now? Making sense of all that mess. Data is the core of predictive modeling, visualization, and analytics. Unfortunately, the needed data is not always readily available to the user, it is most often unstructured. The biggest source o...</t>
  </si>
  <si>
    <t>https://datawhatnow.com</t>
  </si>
  <si>
    <t>https://www.eventbrite.com/e/python-for-data-analysis-tickets-34380769808</t>
  </si>
  <si>
    <t>L00435</t>
  </si>
  <si>
    <t>Python for Data Analysis</t>
  </si>
  <si>
    <t>Jun 03 Sat, June 3, 2017 10:00 AM – 3:00 PM EDT CIC Cambridge, 14th floor (Fenway room) One Broadway 14th floor Cambridge, MA 02142 United States View map Python is a powerful programming language that is a very popular tool in Data Scie...</t>
  </si>
  <si>
    <t>https://cdn.evbuc.com/eventlogos/195742125/dsc0927edited14.jpg</t>
  </si>
  <si>
    <t>https://docs.microsoft.com/en-us/shows/</t>
  </si>
  <si>
    <t>L00434</t>
  </si>
  <si>
    <t>Shows</t>
  </si>
  <si>
    <t>Discover thousands of hours of fun, authentic, and informative original programming by Microsoft technical experts. Join Scott Hanselman, Donovan Brown, or Lara Rubbelke as they host the engineers who build Azure, demo it, answer questions, and s...</t>
  </si>
  <si>
    <t>https://docs.microsoft.com/en-us/shows/media/iot.show.manage.devices.at.scale.jpg</t>
  </si>
  <si>
    <t>https://www.r-bloggers.com/improving-automatic-document-production-with-r/</t>
  </si>
  <si>
    <t>L00433</t>
  </si>
  <si>
    <t>Posted on May 19, 2017 by Steph in R bloggers | 0 Comments _x000D_ &lt;div style="min-height: 30px;"&gt;_x000D_ [social4i size="small" align="align-left"]_x000D_ &lt;/div&gt;_x000D_ _x000D_ _x000D_ In this post, I describe the latest iteration of my automatic document production with R. It im...</t>
  </si>
  <si>
    <t>https://www.shopify.com/partners/blog/research-that-drives-a-b-testing</t>
  </si>
  <si>
    <t>L00432</t>
  </si>
  <si>
    <t>How to Conduct Research That Drives A/B Testing</t>
  </si>
  <si>
    <t>Shopify uses cookies to provide necessary site functionality and improve your experience. By using our website, you agree to our privacy policy and our cookie policy. OK Build an app to power Shopify’s millions of merchants Join the Shopify Par...</t>
  </si>
  <si>
    <t>https://www.shopify.com</t>
  </si>
  <si>
    <t>https://www.marketingprofs.com/chirp/2017/31881/big-data-from-buzzword-to-business-benefits-infographic</t>
  </si>
  <si>
    <t>L00431</t>
  </si>
  <si>
    <t>Big Data: From Buzzword to Business Benefits [Infographic]</t>
  </si>
  <si>
    <t>_x000D_ by Laura Forer_x000D_ _x000D_ We all know the term "Big Data," but is bigger always better? What benefits does Big Data actually bring to companies? Card printer Colourfast compiled data from a study by the Business Application Research Center into an inf...</t>
  </si>
  <si>
    <t>https://www.marketingprofs.com</t>
  </si>
  <si>
    <t>https://www.marketingprofs.com/chirp/2017/31881/big-data-from-buzzword-to-business-benefits-infographic/assets/images/site/signup_text_blur.jpg</t>
  </si>
  <si>
    <t>http://boingboing.net/2017/05/18/impressive-cgi-of-pool-balls-m.html</t>
  </si>
  <si>
    <t>L00430</t>
  </si>
  <si>
    <t>Impressive CGI of pool balls made with open source software</t>
  </si>
  <si>
    <t xml:space="preserve"> Norwegian designer Asbjørn Lote (aka YouTuber lotsalote) used open-source Blender to create this realistic pool table scene from scratch in about 90 minutes.  Bonus video: the same thing but with LEGO bricks:  More cool work over that lote.n...</t>
  </si>
  <si>
    <t>http://boingboing.net</t>
  </si>
  <si>
    <t>https://i0.wp.com/boingboing.net/wp-content/uploads/2017/05/blender-billiards-600x307.jpg?resize=600%2C307</t>
  </si>
  <si>
    <t>http://blog.revolutionanalytics.com/2017/05/cdrc-spatial-course.html</t>
  </si>
  <si>
    <t>L00429</t>
  </si>
  <si>
    <t>« R in Financial Services: Challenges and Opportunities | Main | Clean messy data by providing examples in Excel » The Consumer Data Research Centre, the UK-based organization that works with consumer-related organisations to open up their data r...</t>
  </si>
  <si>
    <t>http://www.kdnuggets.com/2017/n19.html</t>
  </si>
  <si>
    <t>L00427</t>
  </si>
  <si>
    <t>KDnuggets™ News 17:n19, May 17: Guerrilla Guide to Machine Learning with R; 5 Machine Learning Projects You Can’t Overlook</t>
  </si>
  <si>
    <t>The Guerrilla Guide to Machine Learning with R; 5 Machine Learning Projects You Can No Longer Overlook, May; The Two Phases of Gradient Descent in Deep Learning; HDFS vs. HBase: All you need to know; Must-Know: What are common data quality issues ...</t>
  </si>
  <si>
    <t>http://www.kdnuggets.com/2017/n19.html/wp-content/uploads/big-data-5vs.jpg</t>
  </si>
  <si>
    <t>https://www.r-bloggers.com/timekit-new-documentation-function-improvements-forecasting-vignette/</t>
  </si>
  <si>
    <t>L00426</t>
  </si>
  <si>
    <t>Posted on May 16, 2017 by business-science.io - Articles in R bloggers | 0 Comments _x000D_ &lt;div style="min-height: 30px;"&gt;_x000D_ [social4i size="small" align="align-left"]_x000D_ &lt;/div&gt;_x000D_ _x000D_ _x000D_ We’ve just released timekit v0.3.0 to CRAN. The package updates includ...</t>
  </si>
  <si>
    <t>https://rviews.rstudio.com/2017/05/17/databases-using-r/</t>
  </si>
  <si>
    <t>L00425</t>
  </si>
  <si>
    <t>Databases using R</t>
  </si>
  <si>
    <t>Using databases is unavoidable for those who analyze data as part of their jobs. As R developers, our first instinct may be to approach databases the same way we do regular files. We may attempt to read the data either all at once or as few times ...</t>
  </si>
  <si>
    <t>http://bigdata.cioreview.com/cxoinsight/addressing-the--human-element--in-data-analytics-nid-24003-cid-15.html</t>
  </si>
  <si>
    <t>L00424</t>
  </si>
  <si>
    <t>Addressing the 'Human Element' in Data Analytics</t>
  </si>
  <si>
    <t>Follow Us Twitter LinkedIn Facebook Chris Mazzei, Global Chief Analytics Officer, EY What are the current market trends you see shaping the data analytics space? What is your take on incorporating those trends to make them effective through y...</t>
  </si>
  <si>
    <t>http://bigdata.cioreview.com</t>
  </si>
  <si>
    <t>https://www.cioreview.com/news_new/companyimages/9znmj.250x250VersaTech.jpg</t>
  </si>
  <si>
    <t>https://www.visualcinnamon.com/2015/09/placing-text-on-arcs.html</t>
  </si>
  <si>
    <t>L00421</t>
  </si>
  <si>
    <t>Posted on September 30, 2015 In this tutorial I want to go into something I’ve learned while creating a personal project called A Closer Look into the Division of Occupations &amp; Age: how to place SVG text on arcs or paths. And how to combine this ...</t>
  </si>
  <si>
    <t>http://zeroviscosity.com/d3-js-step-by-step/step-0-intro</t>
  </si>
  <si>
    <t>L00420</t>
  </si>
  <si>
    <t>D3.js Step by Step: Intro</t>
  </si>
  <si>
    <t>UPDATE (July 18, 2016): The code and API links in these tutorials have been updated to target D3 v4, which was a complete rewrite. The D3 wiki contains a breakdown of the changes from v3. This post is part of a series that explores some key conce...</t>
  </si>
  <si>
    <t>http://zeroviscosity.com</t>
  </si>
  <si>
    <t>http://emptypipes.org/2016/07/03/d3-panning-and-zooming/</t>
  </si>
  <si>
    <t>L00417</t>
  </si>
  <si>
    <t>Empty Pipes</t>
  </si>
  <si>
    <t>All that’s necessary for panning and zooming is a translation [tx, ty] and a scale factor k. When a zoom transform is applied to an element at position [x0, y0], its new position becomes [tx + k × x0, ty + k × y0]. That’s it. Everything else is ju...</t>
  </si>
  <si>
    <t>http://emptypipes.org</t>
  </si>
  <si>
    <t>http://flowingdata.com/2017/05/16/breathing-earth-of-vegetation/</t>
  </si>
  <si>
    <t>L00416</t>
  </si>
  <si>
    <t>Breathing Earth of vegetation</t>
  </si>
  <si>
    <t>Using data from NOAA STAR, Nadieh Bremer creates a breathing Earth that shows the seasonal cycles of vegetation over the course of a year. The animation happening in the map above, through all 52 weeks of 2016, visualizes these seasonal cycles. T...</t>
  </si>
  <si>
    <t>https://pudding.cool/process/how-to-implement-scrollytelling/</t>
  </si>
  <si>
    <t>L00414</t>
  </si>
  <si>
    <t>How to implement scrollytelling with six different libraries</t>
  </si>
  <si>
    <t>Russell Goldenberg January 2017 Scrollytelling is the best (or the worst depending on your point of view). We love it here at The Pudding. But creating a scroll-driven story is hardly a standardized practice, and there are many libraries out ther...</t>
  </si>
  <si>
    <t>http://annkemery.com/knowledge-before-and-after/</t>
  </si>
  <si>
    <t>L00413</t>
  </si>
  <si>
    <t>How to Visualize Pre/Post Survey Results in Microsoft Excel</t>
  </si>
  <si>
    <t>Excellent point in the second makeover about using color to highlight the key message. If you find stacked columns hard to follow because the related segments don’t start at the same baseline, you can create a small multiples style graph that plac...</t>
  </si>
  <si>
    <t>http://annkemery.com</t>
  </si>
  <si>
    <t>https://depictdatastudio.com/wp-content/uploads/2017/05/Depict-Data-Studio_Visualizing-Survey-Responses_After-1.jpg</t>
  </si>
  <si>
    <t>http://www.storybench.org/understanding-what-makes-a-visualization-memorable/</t>
  </si>
  <si>
    <t>L00412</t>
  </si>
  <si>
    <t>Understanding what makes a visualization memorable</t>
  </si>
  <si>
    <t>John Wihbey teaches data journalism in the Media Innovation program at Northeastern University’s School of Journalism.  The world of data visualization has long been shaped by canonical ideas from theorists like Edward Tufte. His book The Visual ...</t>
  </si>
  <si>
    <t>http://www.storybench.org</t>
  </si>
  <si>
    <t>https://www.storybench.org/wp-content/uploads/2015/10/borkin_cover-01.jpg</t>
  </si>
  <si>
    <t>http://sirvizalot.blogspot.co.il/2016/03/color-popularity-for-new-cars-2000-2015.html</t>
  </si>
  <si>
    <t>L00411</t>
  </si>
  <si>
    <t>How To: Using Ranks to Create Bump Charts in Tableau
3/17/2016
Matt Chambers
5 Comments</t>
  </si>
  <si>
    <t>3/17/2016 Matt Chambers 5 Comments Awesome. super easy and straight forward. This is awesome. I try to download the workbook but since my version is 9.1, it can't open it on my machine. I can get the graph, but I noticed once we hover over any c...</t>
  </si>
  <si>
    <t>http://sirvizalot.blogspot.co.il</t>
  </si>
  <si>
    <t>https://1.bp.blogspot.com/-8O1OO9swuEg/YL56Huqa2QI/AAAAAAABMNE/WZeE60N-XKomgsXoAR3Qgv8pZUlOjWUDACLcBGAsYHQ/s320/IMG_3543-2.jpg</t>
  </si>
  <si>
    <t>https://www.weforum.org/agenda/2017/05/macronleaks-have-changed-political-campaigning-why-macron-succeeded-and-clinton-failed/</t>
  </si>
  <si>
    <t>L00410</t>
  </si>
  <si>
    <t>#MacronLeaks changed political campaigning. Why Macron succeeded and Clinton failed</t>
  </si>
  <si>
    <t xml:space="preserve"> Image: REUTERS/Eric Feferberg/Pool .chakra .wef-1vg6q84{font-weight:700;}Global Shaper, Oxford Hub, Google Share: Stay up to date: License and Republishing World Economic Forum articles may be republished in accordance with the Creative Com...</t>
  </si>
  <si>
    <t>https://assets.weforum.org/editor/ItEK-jXtGM7J-Ec69j1WbZps2JRBeCgZQ9-6tfkjEmw.jpg</t>
  </si>
  <si>
    <t>http://www.stencilled.me/post/2017-05-10-states-to-shapes/</t>
  </si>
  <si>
    <t>L00408</t>
  </si>
  <si>
    <t>Stencilled</t>
  </si>
  <si>
    <t>http://www.stencilled.me</t>
  </si>
  <si>
    <t>https://flowingdata.com/2017/02/09/how-to-spot-visualization-lies/</t>
  </si>
  <si>
    <t>L00407</t>
  </si>
  <si>
    <t>How to Spot Visualization Lies</t>
  </si>
  <si>
    <t>It used to be that we’d see a poorly made graph or a data design goof, laugh it up a bit, and then carry on. At some point though — during this past year especially — it grew more difficult to distinguish a visualization snafu from bias and delibe...</t>
  </si>
  <si>
    <t>https://blog.hubspot.com/marketing/free-content-marketing-tools-list</t>
  </si>
  <si>
    <t>L00406</t>
  </si>
  <si>
    <t>The Ultimate List of Free Content Creation Tools &amp; Resources</t>
  </si>
  <si>
    <t>Blogs      Read world-renowned marketing content to help grow your audience Read best practices and examples of how to sell smarter Read expert tips on how to build a customer-first organization Read tips and tutorials on how to build bet...</t>
  </si>
  <si>
    <t>https://blog.hubspot.com</t>
  </si>
  <si>
    <t>https://blog.hubspot.com/hs-fs/hubfs/assets/hubspot.com/web-team/WBZ/HubSpot%20Media/Blog%202021/Images/Nav/Optimized/TheSalesman.jpg?width=32&amp;height=32&amp;name=TheSalesman.jpg</t>
  </si>
  <si>
    <t>http://blog.visme.co/best-information-graphics-2016/</t>
  </si>
  <si>
    <t>L00405</t>
  </si>
  <si>
    <t>15 Cool Information Graphics and Data Viz from 2016</t>
  </si>
  <si>
    <t>https://twitter.com/Prashant_1722/status/862820123752529920/photo/1</t>
  </si>
  <si>
    <t>L00404</t>
  </si>
  <si>
    <t>The #data value pyramid | infographic #bigdata #businessintelligence #analytics #datascience #dataviz #AI #MachineLearning #makeyourownlane https://t.co/5HRCYOnzhI</t>
  </si>
  <si>
    <t>http://pbs.twimg.com/profile_images/774963136013017089/YAOOL05__normal.jpg</t>
  </si>
  <si>
    <t>https://medium.com/@prashantgupta17</t>
  </si>
  <si>
    <t>2017-05-12</t>
  </si>
  <si>
    <t>https://www.interworks.com/blog/dmurray/2016/01/26/thinking-about-data-part-three-data-visualization</t>
  </si>
  <si>
    <t>L00403</t>
  </si>
  <si>
    <t>Thinking About Data: Part Three – Data Visualization</t>
  </si>
  <si>
    <t>Dan Murray explores three core areas of data and shares insight into how we should think about each in order to work with data more effectively.  In Part 1 and 2 of this series, we explored data science and big data. In this post, I’ll discuss h...</t>
  </si>
  <si>
    <t>https://www.interworks.com</t>
  </si>
  <si>
    <t>https://www.interworks.com/blog/dmurray/2016/01/26/thinking-about-data-part-three-data-visualization/wp-content/uploads/sites/default/files/blog-content/Thinking%20About%20Data%203.jpg</t>
  </si>
  <si>
    <t>https://dzone.com/articles/5-steps-to-data-driven-business-decisions-l-sisens</t>
  </si>
  <si>
    <t>L00401</t>
  </si>
  <si>
    <t>5 Steps to Data-Driven Business Decisions</t>
  </si>
  <si>
    <t>Join the DZone community and get the full member experience. Want to improve your decision-making process? These days, gut instinct is no longer enough if you want to remain competitive. Most organizations realize that data should lie at the hear...</t>
  </si>
  <si>
    <t>http://www.kurzweilai.net/a-deep-learning-tool-that-lets-you-clone-an-artistic-style-onto-a-photo</t>
  </si>
  <si>
    <t>L00400</t>
  </si>
  <si>
    <t>KurzweilTracking the acceleration of intelligence.</t>
  </si>
  <si>
    <t>Skip to content The Deep Photo Style Transfer tool lets you add artistic style and other elements from a reference photo onto your photo. (credit: Cornell University) “Deep Photo Style Transfer” is a cool new artificial-intelligence image-editin...</t>
  </si>
  <si>
    <t>http://www.kurzweilai.net</t>
  </si>
  <si>
    <t>https://www.kurzweilai.net/images/Image-Editing-Software.jpg</t>
  </si>
  <si>
    <t>https://www.theregister.co.uk/2017/05/09/ai_hype_gartner/</t>
  </si>
  <si>
    <t>L00398</t>
  </si>
  <si>
    <t>Rich professionals could be replaced by AI, shrieks Gartner</t>
  </si>
  <si>
    <t>Oh no, you're thinking, yet another cookie pop-up. Well, sorry, it's the law. We measure how many people read us, and ensure you see relevant ads, by storing cookies on your device. If you're cool with that, hit “Accept all Cookies”. For more info...</t>
  </si>
  <si>
    <t>https://www.theregister.co.uk</t>
  </si>
  <si>
    <t>http://www.creativebloq.com/features/40-web-design-freebies-to-make-your-life-easier</t>
  </si>
  <si>
    <t>L00397</t>
  </si>
  <si>
    <t>44 web design freebies to make your life easier</t>
  </si>
  <si>
    <t>Creative Bloq is supported by its audience. When you purchase through links on our site, we may earn an affiliate commission. Here’s why you can trust us.  By Tom May published 1 October 19 A fantastic selection of free resources for your web d...</t>
  </si>
  <si>
    <t>https://uxdesign.cc/design-better-data-tables-4ecc99d23356</t>
  </si>
  <si>
    <t>L00396</t>
  </si>
  <si>
    <t>Design better data tables</t>
  </si>
  <si>
    <t>MockVisual May 7, 2017 Data is useless without the ability to visualize and act on it. The success of future industries will combine advanced data collection with better user experience, and the data table comprises much of this user experience....</t>
  </si>
  <si>
    <t>https://uxdesign.cc</t>
  </si>
  <si>
    <t>https://miro.medium.com/fit/c/40/40/0*Ee1gRYDuN8HJKsQd.jpg</t>
  </si>
  <si>
    <t>https://speckyboy.com/css-grid/</t>
  </si>
  <si>
    <t>L00395</t>
  </si>
  <si>
    <t>An Introduction to CSS Grid</t>
  </si>
  <si>
    <t>CSS Grid has become one of the more talked about developments in web design in recent times. The reason for all of the excitement is simple: CSS Grid looks like it just may change the way we create grid layouts. That’s a pretty big deal. If you’r...</t>
  </si>
  <si>
    <t>https://speckyboy.com</t>
  </si>
  <si>
    <t>https://speckyboy.com/wp-content/uploads/2022/01/env-web-design-05.jpg</t>
  </si>
  <si>
    <t>http://andrewgelman.com/2017/05/02/prior-information-not-prior-belief-2/</t>
  </si>
  <si>
    <t>L00393</t>
  </si>
  <si>
    <t>From a couple years ago: The prior distribution p(theta) in a Bayesian analysis is often presented as a researcher’s beliefs about theta. I prefer to think of p(theta) as an expression of information about theta. Consider this sort of question t...</t>
  </si>
  <si>
    <t>https://medium.freecodecamp.com/every-single-machine-learning-course-on-the-internet-ranked-by-your-reviews-3c4a7b8026c0</t>
  </si>
  <si>
    <t>L00391</t>
  </si>
  <si>
    <t>Every single Machine Learning course on the internet, ranked by your reviews</t>
  </si>
  <si>
    <t xml:space="preserve"> by David Venturi A year and a half ago, I dropped out of one of the best computer science programs in Canada. I started creating my own data science master’s program using online resources. I realized that I could learn everything I needed thro...</t>
  </si>
  <si>
    <t>https://siliconangle.com/blog/2017/05/01/facebook-builds-new-data-center-network-separate-user-traffic-machine-data/</t>
  </si>
  <si>
    <t>L00390</t>
  </si>
  <si>
    <t>A message from John Furrier, co-founder of SiliconANGLE:</t>
  </si>
  <si>
    <t>UPDATED 23:57 EDT / MAY 01 2017 by Mike Wheatley Facebook Inc. deals with an enormous amount of data generated by its 1.86 billion users, including photos, videos and chat messages. But that’s not the only data it deals with, and in fact its use...</t>
  </si>
  <si>
    <t>https://siliconangle.com</t>
  </si>
  <si>
    <t>https://d15shllkswkct0.cloudfront.net/wp-content/blogs.dir/1/files/2016/11/C1-2051-12-x2-80x80-96x96.jpg</t>
  </si>
  <si>
    <t>http://www.creativebloq.com/features/the-best-new-graphic-design-tools-of-2017-so-far</t>
  </si>
  <si>
    <t>L00389</t>
  </si>
  <si>
    <t>The best new graphic design tools of 2017 so far</t>
  </si>
  <si>
    <t>Creative Bloq is supported by its audience. When you purchase through links on our site, we may earn an affiliate commission. Here’s why you can trust us.  By Tom May published 2 May 17 These tools could make your graphic design work quicker an...</t>
  </si>
  <si>
    <t>http://www.apnewsarchive.com/2017/-The-Mask-of-Sanity-by-Jacob-M-Appel-is-both-a-suspenseful-yarn-and-a-chilling-portrait-of-the-mind-of-a-high-functioning-sociopath/id-b671b09250914e2f9b7c8d45f51b82a8</t>
  </si>
  <si>
    <t>L00388</t>
  </si>
  <si>
    <t>Review: ‘The Mask of Sanity’ is a suspenseful story</t>
  </si>
  <si>
    <t>“The Mask of Sanity” (The Permanent Press), by Jacob M. Appel Dr. Jeremy Balint is a man who has it all. He’s a respected community leader, a cardiologist with a thriving practice and a family man with a beautiful wife and two lovely young daught...</t>
  </si>
  <si>
    <t>http://www.apnewsarchive.com</t>
  </si>
  <si>
    <t>https://dev.to/underdogio/python-for-javascript-developers</t>
  </si>
  <si>
    <t>L00386</t>
  </si>
  <si>
    <t>Python for JavaScript Developers</t>
  </si>
  <si>
    <t>We're a place where coders share, stay up-to-date and grow their careers. Posted on May 1, 2017 So recently I began working at a little startup in New York City by the name of Underdog.io, where I discovered that they had a back-end written prim...</t>
  </si>
  <si>
    <t>https://res.cloudinary.com/practicaldev/image/fetch/s--tfsFeJNi--/c_fill,f_auto,fl_progressive,h_50,q_auto,w_50/https:/dev-to-uploads.s3.amazonaws.com/uploads/user/profile_image/3871/cvKgDExR.jpg</t>
  </si>
  <si>
    <t>https://www.ted.com/talks/giorgia_lupi_how_we_can_find_ourselves_in_data</t>
  </si>
  <si>
    <t>L00385</t>
  </si>
  <si>
    <t>How we can find ourselves in data</t>
  </si>
  <si>
    <t>https://blog.basilesimon.fr/2017/04/27/times-ge2017-poll-of-polls-d3/</t>
  </si>
  <si>
    <t>L00384</t>
  </si>
  <si>
    <t>The Times poll of polls in d3</t>
  </si>
  <si>
    <t>27 Apr, 2017 There was quite a bit of excitement in the newsroom when news came in that prime minister Theresa May, contrary to her promises, was calling for a snap election on May 8, 2017. For us, well, that means a slight change of plans. Thro...</t>
  </si>
  <si>
    <t>https://www.hongkiat.com/blog/infographic-tools/</t>
  </si>
  <si>
    <t>L00383</t>
  </si>
  <si>
    <t>20+ Tools to Create Your Own Infographics</t>
  </si>
  <si>
    <t>Please enable JavaScript in your browser to enjoy a better experience. Infographics are one of the best ways to present data without making your audience yawn with boredom. There are a lot of people who have impressive data, but what they don’t k...</t>
  </si>
  <si>
    <t>https://www.hongkiat.com</t>
  </si>
  <si>
    <t>https://assets.hongkiat.com/uploads/infographic-tools/iconarchive.jpg</t>
  </si>
  <si>
    <t>https://seeing-theory.brown.edu/basic-probability/index.html</t>
  </si>
  <si>
    <t>L00381</t>
  </si>
  <si>
    <t>https://www.highcharts.com/blog/post/213-histogram-when-why-how/</t>
  </si>
  <si>
    <t>L00380</t>
  </si>
  <si>
    <t>Histograms: When, Why &amp; How (Part 1)</t>
  </si>
  <si>
    <t xml:space="preserve"> Start your Highcharts journey today Highcharts JS Highcharts Stock Highcharts Maps Highcharts Gantt Highcharts Editor Highcharts Advantage Integrations 6 years ago | Posted by Jamie Briggs | 2 comments  Share on Twitter, LinkedIn The ...</t>
  </si>
  <si>
    <t>https://wp-assets.highcharts.com/www-highcharts-com/blog/wp-content/uploads/2016/12/27131557/histogram-hs3-760x428.jpg</t>
  </si>
  <si>
    <t>https://bl.ocks.org/steveharoz/8c3e2524079a8c440df60c1ab72b5d03</t>
  </si>
  <si>
    <t>L00377</t>
  </si>
  <si>
    <t>d3-force testing ground</t>
  </si>
  <si>
    <t>https://bi-survey.com/top-business-intelligence-trends-2017</t>
  </si>
  <si>
    <t>L00376</t>
  </si>
  <si>
    <t>Top Business Intelligence Trends 2022: What 2,396 BI Professionals Really Think</t>
  </si>
  <si>
    <t xml:space="preserve"> Many companies are still adapting to changed requirements due to the COVID-19 pandemic. Although the situation now seems less acute and more long-term changes toward a ‘new normal’ are on the horizon, day-to-day business is far from settled. Som...</t>
  </si>
  <si>
    <t>https://antoineguillot.wordpress.com/2016/11/20/an-extensive-tutorial-of-d3partitionr-0-2/</t>
  </si>
  <si>
    <t>L00375</t>
  </si>
  <si>
    <t>An extensive tutorial of D3partitionR 0.2</t>
  </si>
  <si>
    <t>Interactive visualisation, Shiny D3partitionR is to plot sequential and hierarchical data using treemap (and circle Tree Map), sunburst and partition chart, collapsible trees (indented or not). The package only has one all-in function called D3p...</t>
  </si>
  <si>
    <t>https://antoineguillot.wordpress.com</t>
  </si>
  <si>
    <t>http://geoexamples.com/d3-raster-tools-docs/</t>
  </si>
  <si>
    <t>L00374</t>
  </si>
  <si>
    <t>D3js raster tools docs</t>
  </si>
  <si>
    <t>This small documentation explains how to work with raster data and the d3js to create dynamic data visualizations. Usually, the examples show how to place points or polygons on a map. Those examples are working with vectorial data. But many datas...</t>
  </si>
  <si>
    <t>https://flipboard.com/%40asifsalam/data-analysis-visualization-talideqfz/-/a-k6qbh7ZiS6SVcIt5c5WXag%253Aa%253A48425342-%252F0</t>
  </si>
  <si>
    <t>L00372</t>
  </si>
  <si>
    <t>6 Videos That Will Get You Up to Speed on Blockchain</t>
  </si>
  <si>
    <t>I have to admit that I've been late to truly understanding blockchain. Blockchain is making inroads in the financial sector, but will also be an … Read more on iotcentral.io .css-3hlsjq{color:var( color text-primary);}asifsalam flipped this st...</t>
  </si>
  <si>
    <t>http://www.datasciencecentral.com/profiles/blogs/how-to-forecast-using-regression-analysis-in-r</t>
  </si>
  <si>
    <t>L00371</t>
  </si>
  <si>
    <t>How to forecast using Regression Analysis in R</t>
  </si>
  <si>
    <t>Data Science Central Data Science Central  Regression is the first technique you’ll learn in most analytics books. It is a very useful and simple form of supervised learning used to predict a quantitative response. Originally published on Idea...</t>
  </si>
  <si>
    <t>http://www.datasciencecentral.com/profiles/blogs/12-great-curated-blogs-about-data-science</t>
  </si>
  <si>
    <t>L00370</t>
  </si>
  <si>
    <t>12 Great Curated Blogs About Data Science</t>
  </si>
  <si>
    <t>Data Science Central Data Science Central The following articles were hand-picked, and curated by one of our interns. They cover dozens of topics of interest to data scientists.   DSC Resources Follow us: Twitter | Facebook  Related Content...</t>
  </si>
  <si>
    <t>https://www.datasciencecentral.com/profiles/blogs/list-of-50-machine-learning-apis</t>
  </si>
  <si>
    <t>L00368</t>
  </si>
  <si>
    <t>List of 50+ Machine Learning APIs</t>
  </si>
  <si>
    <t>Data Science Central Data Science Central  Below is a compilation of APIs that have benefited from Machine Learning in one way or another, we truly are living in the future so strap into your rocketship and prepare for blastoff. To check out a...</t>
  </si>
  <si>
    <t>http://www.datasciencecentral.com/profiles/blogs/introduction-to-outlier-detection-methods</t>
  </si>
  <si>
    <t>L00367</t>
  </si>
  <si>
    <t>Introduction to Outlier Detection Methods</t>
  </si>
  <si>
    <t>Data Science Central Data Science Central This post is a summary of 3 different posts about outlier detection methods.  One of the challenges in data analysis in general and predictive modeling in particular is dealing with outliers. There are ...</t>
  </si>
  <si>
    <t>http://www.datasciencecentral.com/profiles/blogs/the-naive-bayes-classifier-explained</t>
  </si>
  <si>
    <t>L00366</t>
  </si>
  <si>
    <t>The Naive Bayes Classifier explained</t>
  </si>
  <si>
    <t>Data Science Central Data Science Central Reading the academic literature Text Analytics seems difficult. However, applying it in practice has shown us that Text Classification is much easier than it looks. Most of the Classifiers consist of onl...</t>
  </si>
  <si>
    <t>http://designtaxi.com/news/392684/Incredibly-Cool-Examples-Of-User-Interface-Animations-To-Take-A-Swipe-From/</t>
  </si>
  <si>
    <t>L00364</t>
  </si>
  <si>
    <t>Incredibly Cool Examples Of User Interface Animations To Take A Swipe From</t>
  </si>
  <si>
    <t>Follow Share this By Mikelle Leow, 24 Apr 2017 See the Pen Animated Navigation by Greg Hovanesyan (@gregh) on CodePen. See the Pen Touch device jelly menu concept by LegoMushroom (@sol0mka) on CodePen. See the Pen Login/Logout animation conce...</t>
  </si>
  <si>
    <t>http://designtaxi.com</t>
  </si>
  <si>
    <t>http://designtaxi.com/news/392684/Incredibly-Cool-Examples-Of-User-Interface-Animations-To-Take-A-Swipe-From/userfiles/news/thumbnail/419666.jpg</t>
  </si>
  <si>
    <t>https://www.r-bloggers.com/using-mca-and-variable-clustering-in-r-for-insights-in-customer-attrition/</t>
  </si>
  <si>
    <t>L00363</t>
  </si>
  <si>
    <t>Posted on April 21, 2017 by Mesfin Gebeyaw in R bloggers | 0 Comments _x000D_ &lt;div style="min-height: 30px;"&gt;_x000D_ [social4i size="small" align="align-left"]_x000D_ &lt;/div&gt;_x000D_ _x000D_ _x000D_ Analytical challenges in multivariate data analysis and predictive modeling include ...</t>
  </si>
  <si>
    <t>https://www.r-bloggers.com/using-r-as-a-gis/</t>
  </si>
  <si>
    <t>L00362</t>
  </si>
  <si>
    <t>Posted on April 22, 2017 by realdataweb in R bloggers | 0 Comments _x000D_ &lt;div style="min-height: 30px;"&gt;_x000D_ [social4i size="small" align="align-left"]_x000D_ &lt;/div&gt;_x000D_ _x000D_ _x000D_  In real estate, spatial data is the name of the game. Countless programs in other dom...</t>
  </si>
  <si>
    <t>https://realdataweb.files.wordpress.com/2017/04/1.jpg?w=578</t>
  </si>
  <si>
    <t>http://www.datasciencecentral.com/profiles/blogs/a-complete-tutorial-to-learn-data-science-in-r-from-scratch</t>
  </si>
  <si>
    <t>L00361</t>
  </si>
  <si>
    <t>A Complete Tutorial to learn Data Science in R from Scratch</t>
  </si>
  <si>
    <t>Data Science Central Data Science Central This article on a complete tutorial to learn Data Science in R from scratch, was posted by Manish Saraswat. Manish who works in marketing and Data Science at Analytics Vidhya believes that education can ...</t>
  </si>
  <si>
    <t>https://www.ncbi.nlm.nih.gov/pubmed/27281337</t>
  </si>
  <si>
    <t>L00360</t>
  </si>
  <si>
    <t>Cost-effectiveness Analysis in R Using a Multi-state Modeling Survival Analysis Framework: A Tutorial</t>
  </si>
  <si>
    <t>An official website of the United States government The .gov means it’s official. Federal government websites often end in .gov or .mil. Before sharing sensitive information, make sure you’re on a federal government site. The site is secure. The...</t>
  </si>
  <si>
    <t>https://www.ncbi.nlm.nih.gov</t>
  </si>
  <si>
    <t>https://cdn.ncbi.nlm.nih.gov/corehtml/query/egifs/https:--journals.sagepub.com-pb-assets-sage-pubmed-sage-oa.jpg</t>
  </si>
  <si>
    <t>https://tinyletter.com/curran</t>
  </si>
  <si>
    <t>L00359</t>
  </si>
  <si>
    <t>D3 Makeover</t>
  </si>
  <si>
    <t>TinyLetter's Privacy Policy Newsletters for people with something to say.</t>
  </si>
  <si>
    <t>https://bl.ocks.org/timelyportfolio/56bb5cde5446ebc649593e2856c736f4</t>
  </si>
  <si>
    <t>L00358</t>
  </si>
  <si>
    <t>vue tree with d3horizon in R</t>
  </si>
  <si>
    <t>http://www.susielu.com/data-viz/d3-annotation-design-and-modes</t>
  </si>
  <si>
    <t>L00357</t>
  </si>
  <si>
    <t>Last week I gave a talk at d3.bayarea(). Here's an adaptation of that talk as an introduction to d3.annotation(). I started this library by gathering examples of annotations that I liked. From those examples, the majority of use cases followed a ...</t>
  </si>
  <si>
    <t>http://www.susielu.com</t>
  </si>
  <si>
    <t>https://www.susielu.com/content/1-data-viz/11-d3-annotation-design-and-modes/proofreader-marks.jpg</t>
  </si>
  <si>
    <t>http://emptypipes.org/2017/04/18/d3-event-filtering/</t>
  </si>
  <si>
    <t>L00356</t>
  </si>
  <si>
    <t>D3 behaviors, such as d3.zoom, work by responding to events which pass through the element on which they are called. If the element has children, the behavior will be called as long as the children don’t block events’ propagation. This is often be...</t>
  </si>
  <si>
    <t>https://infogram.com/blog/data-visualization-books/</t>
  </si>
  <si>
    <t>L00353</t>
  </si>
  <si>
    <t>47 Top Data Visualization Books</t>
  </si>
  <si>
    <t>Are you looking for a great spring read that is also inspiring and educational? We have just the thing! We’ve collected a list of powerful data visualization books from the most revered and experienced authors. It doesn’t matter if you are interes...</t>
  </si>
  <si>
    <t>https://about.infogr.am/wp-content/uploads/2017/04/Journalism.jpg</t>
  </si>
  <si>
    <t>http://www.creativebloq.com/inspiration/designer-updates-dieter-rams-10-principles-for-2017</t>
  </si>
  <si>
    <t>L00351</t>
  </si>
  <si>
    <t>Designer updates Dieter Rams’ 10 principles for 2017</t>
  </si>
  <si>
    <t>Creative Bloq is supported by its audience. When you purchase through links on our site, we may earn an affiliate commission. Here’s why you can trust us.  By Dom Carter published 19 April 17 Dieter Rams' 10 principles for good design get a tec...</t>
  </si>
  <si>
    <t>http://abduzeedo.com/node/83553</t>
  </si>
  <si>
    <t>L00350</t>
  </si>
  <si>
    <t>Page not found</t>
  </si>
  <si>
    <t>When I started this blog, way back in 2006, I had no clue how long it would last. I actually had no idea I could even write about something for more than a couple of days. It is funny how things go. Once I read in a book that the secret of happin...</t>
  </si>
  <si>
    <t>http://abduzeedo.com</t>
  </si>
  <si>
    <t>https://blog.blendo.co/21-plus-online-courses-to-get-started-today-with-data-cleaning/</t>
  </si>
  <si>
    <t>L00349</t>
  </si>
  <si>
    <t>Your Cloud Data
To Your Data Warehouse in Minutes</t>
  </si>
  <si>
    <t>Your Cloud Data To Your Data Warehouse in Minutes Access your cloud data from sales, marketing, support, or accounting, to accelerate data-driven business intelligence and grow faster. Trusted by Innovative Businesses Get Analytics Ready Data ...</t>
  </si>
  <si>
    <t>https://blog.blendo.co</t>
  </si>
  <si>
    <t>https://www.blendo.co/wp-content/uploads/2018/12/checkr-logos-sm-light.jpg</t>
  </si>
  <si>
    <t>https://www.chi2innovations.com/blog/discover-data-blog-series/top-3-tips-data-classification/</t>
  </si>
  <si>
    <t>L00348</t>
  </si>
  <si>
    <t>Data Coding – Top 3 Data Classification Tips</t>
  </si>
  <si>
    <t>May 14 Blog, Discover Data 0 comments Statistics - The Big Picture Online Video Course Follow us Latest posts Become one of our Data Ninjas What you can expect: This blog post is all about data coding, and will give you our top 3 tips on h...</t>
  </si>
  <si>
    <t>https://www.chi2innovations.com</t>
  </si>
  <si>
    <t>https://chi2innovations.com/wp-content/uploads/2018/07/Top-3-tips-for-data-classification-pin.jpg</t>
  </si>
  <si>
    <t>http://www.chi2innovations.com/blog/discover-data-blog-series/11-essential-tips-effective-data-collection/</t>
  </si>
  <si>
    <t>L00347</t>
  </si>
  <si>
    <t>How to Collect Data – 11 Data Collection Techniques for Quantitative Research</t>
  </si>
  <si>
    <t>January 24 Blog, Discover Data 0 comments Statistics - The Big Picture Online Video Course Follow us Latest posts Become one of our Data Ninjas What you can expect: If you’re collecting data to try to answer some questions then you need to...</t>
  </si>
  <si>
    <t>http://www.chi2innovations.com</t>
  </si>
  <si>
    <t>https://chi2innovations.com/wp-content/uploads/2018/07/11-tips-for-data-collection.jpg</t>
  </si>
  <si>
    <t>https://www.datacamp.com/community/tutorials/exploratory-data-analysis-python%3Fplatform%3Dhootsuite</t>
  </si>
  <si>
    <t>L00346</t>
  </si>
  <si>
    <t>Python Exploratory Data Analysis Tutorial</t>
  </si>
  <si>
    <t>Latest news about our products and team Discover content by tools and technology Discover content by data science topics As you will know by now, the Python data manipulation library Pandas is used for data manipulation; For those who are just ...</t>
  </si>
  <si>
    <t>https://www.datacamp.com/community/tutorials/exploratory-data-analysis-python%3Fplatform%3Dhootsuite/data:image/png;base64,iVBORw0KGgoAAAANSUhEUgAAAlgAAAJYCAYAAAC+ZpjcAAAABGdBTUEAALGPC/xhBQAAAAFzUkdCAK7OHOkAAAAgY0hSTQAAeiYAAICEAAD6AAAAgOgAAHUwAADqYAAAOpgAABdwnLpRPAAAAAZiS0dEAP8A/wD/oL2nkwAAAAlwSFlzAAAASAAAAEgARslrPgAAgABJREFUeNrs3Xd4VMX6wPHvOWdrNj0hgUAIvUjoRRQsKCioV9Fr771c271Y8eovYLn2jh2xYcECqCgKKgoiAtKkl4QeSEg2bbN9z/n9EVmN2UCAkE3C+3mePMqZPXNmZpM9787MmVEMwxiHEEIIIYSoN6Y/psT7YIIIYQQQjQXarQLIIQQQgjR3EiAJYQQQghRzyTAEkIIIYSoZxJgCSGEEELUMwmwhBBCCCHqmQRYQgghhBD1TAIsIYQQQoh6JgGWEEIIIUQ9kwBLCCGEEKKeSYAlhBBCCFHPmkWAtX79ekaMGFHj56677qKgoGC/5weDQZYtW8bvv/+OYRh1vt7NN9+MruvV0gzD4L777mPEiBEsXrw4Ku2xbt06fvvtNzweDwDTpk1jxIgRTJw4sUHL4fF4OOuss2q8L1dffTVLliw5qLrU5XqjRo3C6XRWS9v7no0aNYqysjIAfvjhhxrHVq9ezYgRI7j00ktZs2YNI0aM4Nprr63xPkPVez1u3Ljw9f7+e+T1ejn77LMjlkcIIUTz1iwCrNosX76ca665Br/fv8/X6brO/fffz9133015eXmd86+oqIgYkO29Xl2CtfpmGAZPP/00Y8eOZc2aNQAEAgEAfD5fVMrzd9u3b+fee+9ly5YtB1yXulwv0jVbtmyJ3W4nGAyybds2oCp4A6odW7ZsGQBZWVlomgaA1Wqt9Xrl5eXh6/3998gwDEKhEIZhhPMSQghxZDAdehaNR6tWrXjjjTfQNI1Nmzbx73//G5/Px/r16+nZsyclJSVMmzaN0tJSWrZsyciRI4mPj2f+/PkAhEIhfvrpJ0477TRMJhPLly9n/vz5GIZB27ZtOfHEE4mPj692TUVRDqqsubm5fPPNN/h8Prp168bw4cOxWCyUlJSwcOFC2rRpg6Zp/PDDD5jNZk4//XRat24NVAUE06ZNY9euXRx11FG0bt2a3Nxcjj32WPLz88O9PT/99BOdOnUKX1PXdX7++WcWLVpEy5YtGT16NDExMdXK5XQ6WbhwIQ6Hg+OOOw5FUSgsLGTJkiWkpKQwaNAg3G4306ZNY/fu3cTGxnLssceSnZ0dsS0URUHTNCZNmkR6ejplZWXcdtttFBQUMH/+fNq1a0cwGGTGjBnk5uYSFxfHySefTMeOHVm9enWNuiQkJLBz506+/PJLAoEAqampHH/88eG2qe39iI+Pp0uXLqxYsYJVq1aRnZ3Nhg0bwukbNmwgOzubpUuXAjBs2DBatGjBTTfdREJCQjhfp9PJ9OnT8Xg8HH/88VgslvDvzt9/j4YNG4aiKCiKwubNm1m6dCkul4vjjjuOvn37NuwfhxBCiAbVrAIsq9WKxWJBURQ6dOgQPl5RUUFeXh433HBDtde/++67TJgwgf/973/hYy+++CLJycls3ryZd999t9rrX3vtNT799NNDLuc333zD008/Hf73zJkz+eijj5g0aRL5+fnV0vaaOnUqkyZNomXLllx//fVs374dgC+//DL8mqSkJF566SX27NkTztfr9YaDrC+++IIvvviiWjkmTZqEyfTnr0FlZSXPPPMMiqLw9ttvk5GRwWeffcbUqVMZOHAgRx11FBdffHG1IbtPP/2Um2++mdGjR9da54SEBDRNIykpKRyUOJ1OfD4fl1xySXiIDuCTTz7hv//9L6+//nqNupx22mncdddd1fKeNGkSL774IllZWbVeX1EUhgwZwooVK1iyZAn//Oc/2bx5czh99erVnH322eTm5qJpGj179mTXrl288sorJCYmcuKJJ1JcXMxVV10V7qGcPn06AJqm4fV6a/wexcbGAlUB8V/L/OWXXzJu3DiGDBlyyL9LQgghGqdmNURYVFTEd999x/fff8/jjz9OKBRC0zQ6dOjAyy+/DMDpp5/OlClTGDZsGKFQiPfff58nn3wSqLpRPvbYY/Tt25fPP/8cgAceeIDJkycTGxuL3+9n7dq1h1RGr9fLK6+8AsCYMWN46623SE9PZ9euXcyaNatasHPZZZfx0ksvYbfbCYVCbNmyhfnz57N9+3YUReHee+/lX//6V/j1ZrOZZ599loSEBABuuOEGbrrppnC6pmk89NBD3HfffQAUFhbWGBJt06YNnTt3xjAMVqxYgWEY/PjjjwBcdNFFLFq0CI/HQ1ZWFtOmTePee+8F4Kuvvoo4Twmqes6+/fZbvv/+e958803y8/MB6NWrF1999RVlZWVkZWUxefJkbrzxRgCeeuopnnzyyRp1mTFjBgDnnXcen3/+OcceeywAc+fO3W/bDxgwAIAtW7awfv163G43o0ePpl27dmzatIkNGzbgdrtJS0sjNTU1/F7Y7XYUReGdd97B7/cTHx/PY489xrBhw8J5OxyOiL9Hew0aNIiJEyfSrVs3gHBPmRBCiOapWfVguVwunnjiiWrH+vfvj8PhCA8HlZSU8O2336KqVbFlbm4unTt3JiYmBp/PR6dOnXA4HDz//PPMmTOHtWvX8vXXX+NyuYCq3ohDsXXrVtxuNwB5eXmUlpaSlpZGQUEBeXl5dOzYEaga7rzkkktQVTU8tGUymcjLywNg1KhRnHzyyRiGweLFi8MT6tPS0mjXrh0rVqygQ4cOJCUlha99wgknMHjwYAKBQLi+f6coCqeffjrPPfccixYtYuDAgTidThISEujevXu492br1q2ce+65DBkyhFtuuYVRo0aF2/TvDMMIB5V7Wa1W+vbty7hx44CqwPOHH36goqICTdMIBoPYbLYadbn11lvp168f27dv5/nnn2fhwoXAn/PM9qV169YkJCTgcrmYOXMmAMcddxwVFRX89NNPzJ49G4ChQ4fWmDNlGAa7du0C4J577qF///706tUrPOwH0K1bt2q/R3t76jRN4+abbyYjI4OTTjqJdevW1dpWQgghmodmFWDFxsZy+eWXhyc6d+vWjR49eoRvgAALFy7kl19+ISYmhvT0dNLS0qrlsXdS8iOPPMLGjRsBwvN76pOiKOEhptjYWOLj46vN79o71Pl3e2/aDocjnM/eXp6/+3swmJKSEvH43x1zzDG8/PLL/P7773z11VcAjBw5EpPJRL9+/bjkkkv46KOPCIVCzJ07l7lz5/LTTz/x9NNP1zoP69JLLyUxMRG/309GRgaDBw+u9try8nImTZqEoiikpaXh9Xoj1uWLL74ID93GxMSgaRqhUKhOba6qKscddxwzZsxg9uzZaJpGVlYW3bt35/vvvw8Pnw4aNKjGuYZhUFhYCPwZzJlMJlq1ahX+Pfnr5Pq/l8lms1U7VwghRPPWrAKs1NRURo8eXeMmb7Vawz0STz75JD179iQ/P5/ff/+dli1boqpq+OZotVrZsWMHGzduxGKx8OGHHxIXF8eVV14ZHtqqK7fbTTAYDN9sA4FA+EZrNpv55JNPiImJYdWqVWzfvp3u3buHe5X29+Tj3LlzufLKKwkEAqxcubJa2t6hOrPZXO14XW/uSUlJ9OnTh0WLFjF58mQURWH48OFAVYBaUVHBPffcQ8+ePfnmm2945513WLNmDSUlJSQnJ9fIT1VV/vnPf4aDwr0MwyAxMRGoGn686KKL8Pl8/Pzzz5jNZhITE6vVJRAIhIdun332WbKzs3n++efDw4Z1MXTo0PDr4+LicDgc1R4EsFgsdOnSpcZ5ewO/goICiouLAdizZ084uPprnWDfTx4KIYRo/ppVgOXz+TAMo0aAZTabOeWUU5g6dSp33XUXJ598Mj/++CN+v58hQ4Zwzz33oCgKoVCIcePGcf3114d7RqZPn8769evDwZXJZKpzj8kjjzxS7d+apvH++++TkZFBfn4+1157LdnZ2cyZMweAsWPHRuwt++vcpqFDh/LGG29QUFDAGWecEXFJgr3DTy+++CK33XZbjfS9vXS1URSFkSNHsmjRIqBqiYPMzEwAtm3bxhdffMFXX33FpZdeGg42TCZTjScs4c+Aw+fz1QiwFEXh1FNPZd68eUyaNIlNmzaRm5vLzp07sVqtTJs2rVpdbr31VhwOB2VlZXz11VfMnTs3HCz9PZiszd6hO7/fT5cuXdA0jTZt2oSPde/eHbvdHrFNhg4dysqVK3nxxRf5+OOPw2us/XU48a+/R7fccktUluoQQggRfc1iIsjem+ve4bNIrrvuOkaOHEkoFGLWrFn4/X6GDh3K/fffj81mC09YXr58OYWFhRx//PGEQiHee+89Nm/eHH4qceXKlSQmJqJp2j6vF8neR/afffZZ2rVrx549e8LB1TXXXMOwYcOw2+1omlatByQ9PT38/xkZGbz00ktkZGQQExNDly5dqg0RKorCmWeeCVStN/XDDz+E0/e201+ftqxN3759w0s4nHPOOeEg4pxzzuGYY44hFArxzjvvMGPGDDRNY/z48dUm6O8ti6Zp+7zO0UcfzS233AJU9crt3LmT9PR03nzzTcxmc7W6zJkzh3PPPReA7777ji+++II+ffqE35e9gei+rhcfH0/Xrl0BwktLxMXFkZqaCsBJJ50UPv/vv1dnn312+PekoKCAlJSUau3499+jLVu21Gjnv78XQgghmifFMIxxQE60C9JQysvLKS8vx+FwVJsADn8uxLn3plhWVoamaTgcjoNe72pfnE4nlZWVJCUlhR/p35+8vDzmzZuHxWLh/PPPxzAMrrzySgoKCnjkkUfC84dCoRDBYBBN02oEPvXVjm63Ozx0dqjt4/f7cTqdEfP7e13cbje6rmOz2Q5L3fZnf78Xf/89EkIIceQ54gKspm7Dhg3cfPPNAOEn1kKhECaTiQ8++KBG0CiEEEKIhtcshgiPJF26dOF///sfPXv2xGQyYbPZOP744/nwww8luBJCCCEaCenBEkIIIYSoZ9KDJYQQQghRz5r8Mg3yGLwQQggh9iUaDxw1+QBr7Nix3H777Ye2f00DMgxDVRRFP/Scmi9po7qRdqobaae6kXbaP2mjumls7WQYhikjI6PBr9vk52ApioLH4wmvkN7Y5efnE403uimRNqobaae6kXaqG2mn/ZM2qpvG1k7RKo/MwRJCCCGEqGcSYAkhhBBC1DMJsIQQQggh6pkEWEIIIYQQ9UwCLCGEEEKIetbkAqzx48ejKEr4RwghhBCisWlyAVZOTg6GYYR/hBBCCCEamyYXYAkhhBBCNHZNfiX3uvJ4PASD0V/w3Wq1UlFREe1iNGr11UYWiwWr1Rrt6gghhDgCHTEBFoDdbsdkim6VDcOQuWP7UR9t5Pf7ZQhZCCFE1MgQoRBCCCFEPZMASwghhBCinkmAJYQQQghRzyTAEkIIIYSoZxJgCSGEEELUMwmwhBBCCCHqmQRYQgghhBD1TAIsIYQQQoh6JgGWEEIIIUQ9kwBLCCGEEKKeSYAlhBBCCFHPJMASQgghhKhnEmBFidfr5eyzz+b111+PmJ6Xl8fIkSNxOp0NVqatW7ficrmi3TRCCCFEkycB1sHQDSivwNiRf9BZGIZBKBTC7/dHTI+NjSU7Oxuz2dwgVfJ4PNxwww2sXr26Qa4nhBBCNGemaBfgQI0fP55x48ZF7fre/3uS4A8/Y1S4wDBQEuMxX3Q21puuOKR8t2/fjqZp+P1+cnNzGTJkCLfccguxsbEAuN1u5s2bh9PppF27dgwePBhFUSLmta/XGobB4sWL2b17NxkZGfTv3x9FUcjLyyMUCpGXl0fbtm1p1aoVwWCQH374geLiYlq3bs3QoUNRVTWczy+//ML27dtJSEjg5JNPxmKxhK+/cOFCnE4nrVq1YsCAAeE0IYQQ4kjQ5AKsnJwccnJywv+uLcg4HCr/cTn6rkLUtm3Q+maDbhDakIv/5bfRenXHNGTQQeVrGAbjx49n69atANjtdtLS0hgzZgxTpkxB0zQuvvhi/H4/8fHxlJeXM2TIEHJycmrUv6ysrNbXhkIhbrnlFnJzc8OvT09PZ8KECYwdOxaASZMmsWvXLq655hquvPJKXC4X6enpFBQUkJCQwHvvvYfNZuPmm29m48aNpKamUlRUxEsvvcQnn3yC3+/nsssuw+Px4HA4qKysxGq18umnn2Kz2RrsvRJCCCGiqckFWNHie+099J27MR0z8M+BVVVB69YJPcaG975Hif1p2kHnn5iYyNatW7n33nsZMmQIW7duRdM0AObNm4ff72fy5Mmkp6czd+5cHn30USoqKoiPj6+Wz75e+8UXX7BlyxZee+01OnToQF5eHv/617+YOXMmH3zwARdccAE5OTkMGjSI559/Ho/Hw6RJk8jMzGT9+vXcfvvtTJ06lWOOOYaNGzdy9913M2LECPLz87niiivYtGkTfr8fv9/PlClTSE5OJi8vjxtuuIGNGzfSs2fPaL+NQgghRIOQAKuOAlM+R0mIizhrTW3bhuDO3/C99i7WGy4/qPx1Xad9+/acdNJJNXqlMjMzARg7dixnnXUWffv25euvv8bv9/P4448TDAYJBAJcdNFFtb4WYOHChTgcDkpLS1mwYAEWiwWr1UpxcXE4mIOqHrWVK1dyxhlnhPPr0qUL2dnZLFu2jNNPPx2LxcJLL71EQUEBAwYMYObMmZhMVb9Or7/+Ojt27GD+/Pn8+uuvQNUcLyGEEOJIIQFWXfkDKInxtSYrigLGwWcfCATo1atXxCHP3r17M378eCZOnMiECROAP4f2Vq5cicvlwu12c+aZZ9KvX7+Ir3399dexWq1UVFRw3333EQqFUBSFNm3a0KJFi2rXq6yspLCwkF27dtUoS2FhIXFxcbz44ou8+eabvPPOO7zzzjtomsbLL7+M0+kMDzc6HA769+8f7XdOCCGEaHASYNWRkpyIUVK679ccpif+VqxYQSAQYNKkSfj9fhYsWMDDDz/M6tWrmTx5cp1eu2zZMnw+H127duXFF18Mv37mzJnVhhnNZjMOh4O0tDRSUlKq5Z2fn8/gwYMpLi5m8eLFPPzwwwBs2rSJO++8k+nTp7N161aysrJ49dVXMZlM5OfnM3fu3IZ8q4QQQoiok2Ua6sh87hkYrkrw+mqk6blbUOJjsVxz0WG59rp163j00UdZvnx5+Ck+gJYtWx7Qa0899VTWrVvHl19+icfj4bPPPuOZZ56hsrKSUCiEpmn88ssvlJSUcOyxxzJz5ky+//57AoEA7777Lnv27GHw4MGUlpYyceJEpk6dSiAQQFEUgsEgHTp0wGKx4PV62b17N1u2bOHuu+8GoLy8PNpvoRBCCNFgpAerjiyXn0fg828JLv0dtWUaatvWENLR1+eil5UT8+rjB5SfoigoihLuJfr7E3Z/Xf/qjDPO4Msvv+Suu+4KHxs1ahQdOnSoke++XtuhQwe2bNnCCy+8wAsvvADABRdcwIgRIwAYMGAA06dPx+1285///IctW7bw2GOP8dhjjwFw9dVXM2jQIAzD4OSTT+bVV1/l1VdfBarmiQ0fPpz27dtz5513ctVVVwEwfPhwKioqeOqppxg4cCAJCQnRfiuFEEKIw04xDGMckHOoGUWtAoqCx+PZ7xIAHo8Hs9kcnoh9sPyvv4f/068wCotA11FbpWG55mLM559Zp/MNwzjopSUKCgrw+/3ExsaSlJR00K91Op34fD7i4uLC62zt5Xa7sVgs4XYqLCzE5/ORlJRU47VOp5PKykrMZnO13jS/34/T6SQ2NpbY2FiCwSBer7fG+Yejjf5aBsMwsFqth5RPY5afn09GRka0i9HoSTvVjbTT/kkb1U1ja6dolUd6sA6Q5frLsFx/GQCG24MSY2+wa6enp9fLa5OTk2tNi4mJqfbvtLS0feYTKS+LxVIt4DKZTHUOroQQQojmQOZgHYKGDK6EEEII0XRIgCWEEEIIUc8kwBJCCCGEqGcyB0sIIUSzsWiTD6/fIBiCk3rW3/6ny7f42bIDbAUeRvatOT0kryBIQWmQY7rKnquiigRYQgghmrw95SH+76NSNu4KomBgAK/O0rh2eCyn9D74+bIur85d75awfmcAs0klpJcx4ZsKRvW1c/PIOP79lpOVW/1oqoJJA3+wlMxUE2/dnBrtJhFRdlgDLMMwmDZtGlOnTiUpKYmbbrqJo446qtpr8vLymD59OoZRtc9Mz549OeWUU6LdLkIIIZqIVdsD3P2uE7tFYWBHC3vXWN5SGOSxqWUUlIa47IQDf5K5wqNz1UtF+ALQt4MVQl5sNhs7nCE+XVDJii0+NheGyGpholVS1X6upZU6ubuD3PNeCY9flnTA1xTNx2Gdg/XVV1/x+uuvc8stt9C3b1/GjBmD0+ms9ppffvmFTZs2kZGRQXx8fI1lAoQQQoh9eWlmOSZNoVtrM3/ZwIJ2aSbSEzWmLXQfVL5PfVFOpdegV5YZ2192QmuTrJGRpLFxV5DszD+DK4BEh0r/jhaWb/Ezc6lscn8kO2w9WIZh8NFHH3HPPfcwePBgjj76aL799lvWrFnD0KFDw6/bsmULV1xxBUcffXS020IIIUQTtD4/QKeWkW9nHdJNLNjg4/ctfnq1sxxQvgs3+Gj5l+Dpr7yBqlGXco9BTIT1jB1WhY9/qWRUP1nO50h12AIsRVF47bXXwitpr1ixAqfTSfv27cOvMQyDrVu3cv/99wOgaRrjxo1j8ODBNfIbP34848aNi3gtu93OHXfcwZgxY2otj6ZpJCcnh4cio6kxlKGxO9Q2MgwDp9PZ7Ns6Pz8/2kVoEqSd6qaptpOmqpgI4PUGIqarikJlRREHWj1NVTH06vl6vV4ADB1AQQ9Fvm4wBMGg3mTb9FAdqfX+q8M6B8vhcOB2u3n00UeZO3cuY8aMoXXr1uH0UChEt27duPHGG+nXrx/Tpk3j4YcfZvr06TW2tMnJySEnp+aOPgeyVc7e/f+iqT62gWnu6qONFEUhOTlZtsoR0k511JTbKS1hDyUeSIqveUsr8+ioSpAObVuSnnBgs2Lapxez0xmiTWrV+KDX6w3fa2JtQUrcIexWCzZbzXwDIT8DOtvJyIiPdvM0uMb2uxStYO+wzsHauXMn55xzDrqu8+mnnzJq1Khq6ZqmceONN9K/f38UReGUU07B7/dTXl4elcYQQgjR9Pyjv51il05Qr5m2pTDI4M7WAw6uAIb3slPh0an01sy4zGugKFBYHqqRtqM4iDdg8M/BMqf4SHbYAizDMHjiiSc4+eSTufvuuwEoKioiGAySl5fHunXrKC8vZ/To0axbtw6AH374AZvNRkJCQrTb5bDzer2cffbZvP766xHT8/LyGDlyZI2HAhoDr9fLWWedxaJFiw46D5/Px9lnn83ixYujXR0hRBN34dBYWiVqLMvzsyE/SHGFzpbCIEs3+zFrCg9elHhQ+Y4eFEO31mZWbQ+wdkeAEjfsLguxbLMfBbjm5DjK3AbLNvtxunT2lIdYtS3A9uIQ5wyOoU2KrIR0JDts734oFKK4uJg1a9Ywa9as8PGHH36Y1atXs3v3bsaOHctll13GrbfeClT1aD3yyCNomnawl20QhqFTGXThDlSQFtP6IPMwCIVC+P3+iOmxsbFkZ2djNpsPMOfDz2Qy0bt3bxwOx0HnEQgE8Pv9zX6OlBCiYbxzayqvfFvB/HVe8gqDqAoc08XKff88tC/sE65NYeZSDzOWuNlSqBMIhejb3sK/z4inVVLV04Qf/lzJrpIQJk2hZZLG2GEJDO7SfKcniLo5bAGWyWRi8uTJEdP++sTg5Zdfzrnnnovb7SYxMbHG3KvG5o1V/+O3gp9wB10YhkGsJYFT2p7LOZ2uOaR8t2/fjqZp+P1+cnNzGTJkCLfccguxsVVrt7jdbubNm4fT6aRdu3YMHjy4xjwlwzBYs2YNSUlJ1ca/161bh91uJysrC8MwWLx4Mbt37yYjIyM8PBsMBlm7di2dOnVi3rx59OjRg9atW7Nq1SrWrVuHqqqccMIJpKSkoGkaV199NWlpadWusXz5ciwWC0OHDg2nBYNBfvjhB4qLi2ndujVDhw5FVdWIQXRubi6LFy/GZDJxzDHHhOfr/b1tTjrpJJnHJoSo4aZT47jp1Lh6z3dUPzuj+tkjzi0alm1jWLas3i5qahTRTExMTJNY/+rOeRdQ5CmgpaMNXey9AJ2t5Zv4bNNEOiX2oFfq4IPK1zAMxo8fz9atW4GqpyLT0tIYM2YMU6ZMQdM0Lr74Yvx+P/Hx8ZSXlzNkyBBycnJqBBoPPfQQoVCIjz76CE3TcDqd3HrrrVx11VW0bt2aW265hdzc3PDr09PTmThxIrm5udWewszJyeHbb7/lww8/JCYmBrfbzauvvsrLL79My5YtufHGG7n//vsZOnQoH330EW+++SaKomAYBq+88grPPvssmZmZXHnllbhcLtLT0ykoKCAhIYH33nuvRhtMnTqVV155hZiYGHw+H6+99hpjxoxh5MiRNdrmxBNPbPS9nEIIIY5sstlzHU3LfYs9nl30TB1IC3urP46qZMV3IcORxSu/P3hI+ScmJgJw77338vHHH2OxWMJBxLx58/D7/UyePJnPPvuMBx54gIULF1JRUVEtD0VRuOqqqygrK6OgoACAxYsXo2kaI0eO5KOPPmLLli289tprzJ49m9dee42ioiKmTZsW7jns3LkzkydPpk+fPnz++ecMGTKEzz//nG+//ZakpCTmzZuHpmlYLBYsFguFhYW8+eabDB8+nG+//ZYZM2YQGxvLp59+yttvv43H42HSpElMnjyZCRMm4HK5mDp1arVyFxYW8sorr3DWWWcxffp0vv76a4YNG8YLL7wQ7tn8a9tIcCWEEKKxkwCrjr7bNhWHOXLXc0tHJt6gm+m5bx10/rqu0759e0466aQaS05kZmYCMHbsWD7//HPatWvH119/jdVq5fHHH+eRRx5h3LhxrF+/nsGDB2M2m5k/fz6GYfD555/Tr18/EhMTWbhwIQ6Hg9LSUhYsWEBJSQlWq5Xi4uLwtW666SbS09NxOBykpKTwyy+/8Pzzz7N06VLefPNNrrrqKqBqjh3Anj170DSN6667DkVRsFqtPP/885x77rmsXLmSM844I1z+Ll26kJ2dzbJly6rNvdq1axeapnHZZZeFl9K48MILCQaDbNu2bZ9tI4QQQjRGjWKIsCkI6n4cln1MllQUdEOve4Z/EwgE6NWrV8S5Rb1792b8+PFMnDiRCRMmAFVDexMmTGDlypW4XC7cbjdnnnkm8fHx9OvXj9mzZ3PCCSewceNGHnnkkXDwU1FRwX333UcoFEJRFNq0aUOLFi2AqocM9s57UhSFZ599lrfffpuZM2cyY8YMAMaMGcOJJ54YLtuqVatqlLdt27a4XC4KCwvZtWtXjfTCwkJ0/c+2WrduHaFQCJfLFX6CNBCoWrivvLx8n20jhBBCNEYSYNVRvCWJcn8J1PrgnIFJPTxP/K1YsYJAIMCkSZPw+/0sWLAg/DRmpAcJRo8ezdixY3n++eexWq306dMHqFoaoWvXrrz44ovh186cOZP4+JoL4QWDQb766iuuv/56br/9doqLi3nooYeYNGkSxx13XPh12dnZ6LoeDogAnnnmGSorK0lLSyMlJaVavvn5+QwePLjaMF92djaapmG3/7mlhMvlQtM0OnXqdFjaVAghhDicZIiwjoZlnoUn6Mav+2qk7XBtxmGO48wOlx+Wa69bt45HH32U5cuXo/5lJ9OWLVtGfH2vXr1wOBwsWrSIM888E4vFgqIonHrqqaxbt44vv/wSj8fDZ599Fg6G/i4QCPD+++/z2GOP4Xa7MZlMeL1esrKyqpWhTZs22Gw2HnzwQYqLi/npp5+YOXMmPXv25Nhjj2XmzJl8//33BAIB3n33Xfbs2VNjK6Q2bdqgaRoPPPAATqeTHTt28OCDD5KWlhaefyWEEEI0JdKDVUentbuIeTu/Zp1zOSm2NNJjMtGNENtcm6j0l3N3/2cOKL+9c4329vD8fW7RX9e/OuOMM/jyyy+56667wsdGjRpFhw4dIuZtNps544wzmDJlCqeeemr4+Omnn86WLVt44YUXeOGFFwC44IILGDFiBJs3b66Wh91u56abbuL555/nrLPOAqqW3njhhRdQVTU8KT4hIYFHH32UO+64gwsvvBCAQYMGMWrUKDRNY8uWLTz22GM89thjAFx99dUMGjQIr9dbLY8HH3yQ//73v1xwwQUAxMfH8/TTT6Oqqsy7EkII0eQohmGMA3IONaOoVeAA9iI0m82HvM7W9Ny3mbN9Ok5fEYahk2JP5x/tL2N423PqdP6h7LNXUFCA3+8nNjaWpKSkg66D0+nE5/MRFxcXXmerNm63OzwJvk2bNrWWPRgMUlxcjMPhqJFnYWEhPp+PpKSkfV7P7/eHn37c17XqYu8iprIXoZB2qpum1E7+IFii0D3QlNoomhpbO0WrPNKDdYBGd7yS0R2vBMAb8mDT7IeW4QFIT0+vl3ySk5Pr/Nq6rlFmMplqLd9fFyTdF4vFQmZmpmyILUQjsLkgwDMzKli7o2q3iSSHyonZdm4eWf8LedbVa7NcTF3owh+s+rdZUxjVz85/zjjyNlQWjZ/MwToEDRlcCSFEQ6nw6PzrDSdbCgNktTDTs60Zq1nhy8VuLnhmD6GDf2D6oH38i5uP5rsIhMBhVYizKegGfLHYzaiHC6LdZELUIAGWEEKIah78pAyrWaFXloWWiSoxVpWsFib6d7RQ6tZ5cWZ5g5fp9dnlaKpCkkPFalYwmxQSYqoCLW/A4P4PS6LdbEJUIwGWEEKIsLyCIEtyfXRIjzyDJDVWY/5ab4OWadyUUkI6JMTUnDpgNikoCvyW649KewlRmyYXYI0fPz78BJ7M0xFCiPrlCxgoKtgtkT9fU+IVSiobdozQGzD2mW5SFfxBo465CdEwmlyAlZOTg2EY4R8hhBD1JxACDNBr+XgtdxuoDfzlVt9PPBeSe4FohJpcgCWEEOLw6ZVlpmWSRu7uQMT0PeUhemYdnl0ravPE5UkoClR4IgdSug5dMxq2TELsjwRYQgghqrn6pFiKKnQ27gqEnxis8Oqs3BYAA+4ZnXBoFzgIZw6IIRAyKHf/GWS5/QZOl45JU3jl+pRDyF2I+ifrYAkhhKjm5J52vH6D9+dVsmiTD0UBBRjc2cr/nZ+IxdTw81//fUY86/MDrN8ZwOn6M8hKjlX57K66rbUnREOSAEsIIUQNp/eP4fT+MazbGcBiUoixKLRM0g4940Owt5fqk18qSU/UOKqNhdR4GYgRjZMEWEIIIWrVrXXjm9t03rGOaBdBiP2S0F8IIYQQop5JgBUlXq+Xs88+m9dffz1iel5eHiNHjsTpdNbbNadNm8bll1+Ovr9nnv/GMAzuuusuJkyYcNiuIYQQQjQnMkR4EAwDXF6dCo9BRvLBzUkwDINQKITfH3n14djYWLKzszGb6697vmXLlvTs2fOgzs3OziYubv+bvB7KNYQQQojmQgKsA/Tk52X8vNaHy6dj6BAfo3L20TFccWLsIeW7fft2NE3D7/eTm5vLkCFDuOWWW4iNrcrX7XYzb948nE4n7dq1Y/DgwTVWsjcMgzVr1pCUlERGRkb4+Lp167Db7XTt2pU2bdqgKEqN65100kkALF++nN27d9O9e3datGhBeXk5rVq1YsSIEeFgb9u2bZhMJgzDYOnSpZhMJkaMGIHJZKp2DQCfz8d3331HeXk5WVlZHHPMMeG0wsJCli5dis/nIysri969e8vq/EIIIZoFCbAOwOUvFlFYGqJNikZ2ohkDyN0d5O05Lrq3MTOok/Wg8jUMg/Hjx7N161YA7HY7aWlpjBkzhilTpqBpGhdffDF+v5/4+HjKy8sZMmQIOTk5NQKShx56iFAoxEcffYSmaTidTm699VauuuoqvF4v06dPZ+rUqTWud8IJJ/B///d/LF68uFp+p5xyCnfeeSd33303vXv35s477+TJJ59k3bp11V732Wef8eqrrzJ9+nSmT5/OtGnTcLlcXH755bjdbhwOB5WVlfTs2ZOnn36alStXcscddwCgaRqhUIiBAwfyyCOPRPttFkIIIQ6ZzMGqo/d+crG7JET/jhbSE6uGBRWgU0sTbVNNPDq17JDyT0xMBODee+/l448/xmKxoGlV15k3bx5+v5/Jkyfz2Wef8cADD7Bw4UIqKiqq5aEoCldddRVlZWUUFBQAsHjxYjRNY+TIkTgcDux2O4qi1LjeggULWLx4Mffeey+zZ8/mqaeeAiAmJgaApKQk7HY7AFarFUVRePLJJ5k9eza33XYbO3bsoLy8vNo1Jk2ahM/n47XXXmP69OncfvvtrFy5ksLCQubPn0+rVq349ttv+eabb/jXv/7FsmXLatRJCCGEaIqkB6uOPl/sJi4m8vBVmxSN33JDvPuTi8tPOLihQl3Xad++PSeddFKNXqnMzEwAxo4dy1lnnUXfvn35+uuv8fv9PP744wSDQQKBABdddBGDBw/GbDYzf/58zj33XD7//HP69etHUlLSPq+3detWEhMTGTZsGAC9evWiW7duEfd79Pl8nHjiifTp0weAHj161HiNYRisXr2a0047jQ4dOgAwcuRIWrVqhdls5rrrrmP48OEsXryYHTt28OWXX2IYBsFgMIrvshBCCFE/JMCqo0AQ4u21d/gpCnAI+40GAgF69eoVcQ5S7969GT9+PBMnTgw/yZeens6ECRNYuXIlLpcLt9vNmWeeSXx8PP369WP27NmccMIJbNy4kUceeaRGvn+9nmEYrF27NtxDtZfVaq31acD4+Phqef1dZWUlhYWF2Gy28DGTyUT//v0BePPNN/noo4+AqgAyMzOT3bt3H463TghxkKb+6uaTBZUYBrRtYeKfg2M4unPVVIgNu4LMWelhwQYfvoDBKb3tXHVS1RfMSp/BpO8rWLU9gN2i0LmViSuHxeGwVn0OzVrhYfLcSvwBA7tF4ZLjHQzvZT/ocu61YL2PT3+tZGdxCEWF8491cPagmDqdO2V+JdMWugHo3sbMPwbG0K+9Zb/nVfoMXptVweaCAFaLSkayxs2nxmE1N8/5pE9ML2N3aQhNU0h2qNw1OgGTjIVFJAFWHSU6VErdIaD2pwbNh2n7iBUrVhAIBJg0aRJ+v58FCxbw8MMPs3r1aiZPnlzj9aNHj2bs2LE8//zzWK3WcE9TbRRFoVevXmzYsKFaj9WOHTto167dQZXZ4XCQlpZGUVFR+Fh+fj7XX389jz/+OJ9//jmjR4/m5ptvBmDWrFk15n8JIaLnlonFbNwdJM6moiiwapuf33J9HNPFSutkE58sqMRuUbBbVUyqwce/VDJ/vZdHL0nm5jeKKffoJDlUSioM1u8M8Nmvbv59ejzfLvewYVeQGKuC3aLgdIV4fFoZUxe6efm6g99P8N7JJSze5MNmVoixqui6wavflvP97x4mXLvvfG+eWEzu7iDxdhXDMPh1o4+fVnsZ1tPOA+fWvu9iXkGQMW878fgNUuJUdF1n1TY/Xy9xc+/ZCfUSNDYWK7f5ufe9EoI6pMRVRVQrt+r8uNrLuPMTOabrwc1Bbs4kwKqjM/rbeW12Bb4gWP/WalsKg8TaFC4aenhWF163bh1vvfUWCQkJZGdnh4+3bNky4ut79eqFw+Fg0aJFnHfeeVgs+/8W1qlTJ0pLS3n11Vc5//zzmThxIsXFxXU6NxJFUTjxxBN55513OProo+nTpw+PPvoohmGQmZmJoiiUl5fjdDrZtGkTzzzzDFDV8/X34UwhRMP6z1tONu0KMqBj9b9/p0tn4SYfoZCPtqkm2qRU/8K5NM/PBc8UYrco9O9Q/dzc3UGem1GO2aTQs60Zu+XPL6Run86aHUEmzCznllHxHKgvf/OwNM9P19Zmkhx/dqfoOizb7OfOd0t46vLInyvXvVLE9uJQjfLuKdP5abWHU3vbGNQ5cvBw0+vFWExKjXZavyvAo1PLGJZtR2smvTv/ectJrE2lT+afSwe1T4O1OwLc/2EJ349reQi5N0/N5K0//M471kG7NBO/b/WzdU+IoA7+oMHaHQEKykKMPfvAdpdXFAVFUUhJqfpm9dehNKDa+ldnnHEGqamp3HXXXYwaNYqHH36YUaNGhec2/Z3ZbOaMM85AURROPfXU8PG/Bkt/v17//v255557mD59OhdffDErVqyolm61WiP+/9/99RqXXHIJJ554Io899hgXXnghGzdu5IEHHiA+Pp6LL76YH374gQsuuID777+fUaNGAXDnnXfKIqVCRNnanQGy0mp+/06OVdEUBVWhRnAF0D7djGFAjzY11+/r2LIqP4tJqRZcAcRYVVLjVOas8h5UeT9ZUEl8jFItuAJQVchMNbF6W+T1BnUDNhcG6ZRes64tElTiY1TemuOKeO6SXD8h3aBXVs26dm1lxqwpTPmlsl7ej2ibs9qLokCPzJp17d7GjKYqfLHYHe1iNjqKYRjjgJxoF6Suxo8fz7hx46od83g8NQKGv/N4PJjNZkymQ+u0e2+ui6+WeCgqD6EbkJagcfFQB2cOrNs4v2EYB73WU0FBAX6/n9jY2Hrv5dm5cyerVq1i+PDhaJqGYRhcd9119OrVi9tuu+2Q8nY6nRiGQXJycrW6l5eX4/F4SElJwWQy4Xa7UVU1/JTiofD7/RiGsc9gsKnLz8+vtt6ZiEzaqW72ttPaHQH+/ZazRq/MXkvy/PiDBsd0qfm3taUwyK7SEO1amGj1t42hDQN+3eAjPkahR2bkvBes9/HD+APvCTntkQK6ZJhwWCP3GfyW6+el61Lo1LL65/+C9T4e/KSUfh0il6eoQqewLMS0u9OqtRHA81+V893v3ogBFlT17HRtbebRS5p+j/wT08v4ea2XnlmR22nVtgD9O1r4v/MSa7RTYxCt8jS5IcKcnBxycv6MBxt6YcrLjo/lsuOrJnJ6/EaNb2KHU3p6+mHLu7S0lKeeeoply5bxj3/8gylTprB161buvffeQ847OTk54vH4+Phqk+X3LgkR6clFIUTDSHAohPTa/wb31cGsqlWBlFmr+bmoKFXPAYVqOd8wDv45oWBoP+m6QUJMzeAr0aESDNV+VVWFQDByuqKAuo+Pf00FX6B5fJaFdFD3UVlVrRrREdXJEOEhaMjg6nA76qij+M9//sNvv/3Gv//9bxYvXsxTTz1Fp06dol00IUQDykgyYVIVtu6JvGTKvr7/mP4IrBJjI99aFAVCtQRD6/MDJDoO7paUnqiRuztyxpsLg5g1hRbxNfPu3sYMisJOZ+RztxUGaZ0SuR/imK5WXN7ao81yj0GfOjyF2BQM6myhch91rfQa9O/YfEcLDpYEWAKo6gk87bTT+PTTT5k9ezYzZ86kd+/e0S6WECIKju9hY3dpiGJX9Zvqxl0BDAVsJoXft1ZfnqXSq7O9KIjNrLA0z0/gbzHLss1+YiwK3qBRI6DZXhykpFLnrDpOtfi7C4fE4PXrbNpdvUzFfwzxnZRd+xSSQZ0s7CgOUlpZva7rdgYI6XD5CZEfXhrY0UpWCxO/5foJ/i32WLbZT2qcyqXHH9oWao3FyT3ttE4xsSTPX6MHc+lmP+mJWp2XwziSNLkhQiGEEIfXfeck0KmliTe/d7Ftzx/DewZoqsLtp8XTLk1j7OQSluT60dSqdLffYGhXGw9elMhVLxWxeJOPWJuKbhj4AgZWk8Lkf7dgwTofE74pp7AshKJUTTRXFbjzzARO63dwyxqc3j+GQAje/N7Fss0BFMXAMKqGM28ZFc/ofdz8H7k4iddmVfDpr24sWtUwpWFU9cbdNTqeId1qD84m3ZzKhc/uYdHGqroaGLh9Bg6rwru3tdjnEGJT8/YtqfzzyUJ+/aOuKAaVHoP4GJX3bkuNdvEapSY3yb1GBRSlQSe5H6pDmeR+pKiPNpJJ7mIvaae6qa2dnv6iDFVRsFkUbjo1rlragg0+fl3vwxc0uG5EHCl/GRrMLQjyyzovvqDBiUfZ6NSq+mTwF74qJ6SDSYNbTzvwpRlq88q3FXj9Bjpwxz/qnq8/CM/PKMOkKbRMUrloaM3ep9raaM2OAOt2VPXadWttpne75jE0GMnyLX4KSkMEQwYt4rWIS1g0tr+5aJVHAqwGJgHW/kmAVTeN7UOssZJ2qhtpp/2TNqqbxtZO0SqPzMESQgghhKhnEmAJIYQQQtQzCbCEEEIIIeqZBFhCCCGEEPVMAiwhhBBCiHomAZYQQgghRD2TAEsIIYQQop7JSu5CCCGajOIKnUk/uDCpcPxRNvp3rPuinos2+igoC2HWFFona/TMar4Lgu6Ly6szYWYFVpPCUZlmTu1zcCvoi32TAEsIIUSTMPb9EhZu9BFjUTCAb5Z7MGvw5OXJVRs378NZjxdS4dZx2BRAweXVSYlV+fSutGhXq0E9Pr2M2Su8WM2AAd+u8DBhZgX3n5vA0Z2b78LM0XBEBVgejyfaRcDn8zXr1cXrQ321kcVyZH47FaI5uvH1YjbtCtA7y0yM9c/ZLSu2BBj7fgkvXJNM29TIt7TLXthDIGhwTNc/P1d0vWpT5isnFPH2LUfGXnpj3nby+1Y/3duYibf/2Yartgd46JMy/ndJIr2O0F69w+GICbDs9sbRBVpRUUFq6pHxx3ywpI2EEH+l67AhP0D3NtWDK4De7cwszfMz8bsKHrwwqca5U391U1CmM/BvQ4mqCv07Wli40cePq72c2GPf2601Byu2+OmYbqoWXAFkZ5pZutnPW3NcPHtlcrSL2WzIJHchhBCN2qwVHqwmhcSYyLes9ESN9fnBiGm/5fmItdW+t2msTeXXDb5oV/GwW7Deh6YptEjQIqa3STaxuSB4gLmKfWlyAdb48eNRFCX8I4QQonkrqdRR93G3CgQN7JbI9wOLSUHXaz83ZBj7zLu5KK3UMWm1pwd1HZtZ7qn1qcn9WuXk5GAYRvhHCCFE8za8lw2P3yBYSwdLuUcnq0XkGS9921lw+2u/V3j9BoOPgMndx/ew4fUbVPoiR5slLoPWKdoB5ir2pckFWEIIIY4sLeI1kmNVft/mr5G2rSiEy2tw7cmxEc89a1AMoZDBuh2BGmmrtlUdO/6o5j//ymFVyEjWWL+zZpS6qyREhUfn+hFx0S5ms3LETHIXQgjRdH16ZxrXvFTE0jw/CTEKAV3B49fx+AwuHOIgM7X229n4C5N46JNSluT5SYpVUahaT8usKTxzBE3qnnxbC256vZileX7iYxRCuoLbp+PxG5ze307XDPOhX0SESYAlhBCiSXjz5lQmfu9izkoPMTaFkX1iGNbDTqdW+76VDe1mZcZ9aTz9RTnFFTpB3aBPOwt3nZXAkTaV95XrU3j3JxczlniwmeHYrjZO6W0nu60sz1DfJMASQgjRZFx7cmytw4H7YtYU7j07IdrFbxQuPyGWy0848DYUB0bmYAkhhBBC1DMJsIQQQggh6pkEWEIIIYQQ9UwCLCGEEEKIeiYBlhBCCCFEPZMASwghhBCinkmAJYQQQghRz2QdLCGEEA1uS2EQwwBNhbYR9hHcXBAkPkYlJa5mP8DyzX4SYlTSEzVirNVXCt1dGsLjMwiGDDof4Mrka3YEsJsV4uwqqfFNv/9hc0GQRIdKUmzTr0tTJAGWEEKIBrNlT5DHp5WxbmcARQHDgB6ZZv77zwRaJZm4Z3IJv2/1o+sQ1A0sJoWTs23ceVYCr86qYMZvbtx+A5OmoCnQv6OFhy9Kwus3ePCTUhZu8oEBBpCRpHH5ibGc0tu+zzJ99HMln/5aibNCR1VBURSGdLMy7vzEaDfXQRnztpO1OwKEdNANA5OqMLS7lfvPbZr1aaokwBJCCNEgft3g4/4PS4iPUenX3orNAl6/webCIJe/WEzrZI3dJSEyU02kJVT1uuQVBJm53IOhKHy9xE1GkkbvdlW3LmeFzpJcPxc+u4cyt45FU8jONBNrUwnqkFcQ4LFpZZhUhZN6Rt7Qec4qD6/PriAtQePorlZUoMytsyTXx1mPFTLljhbYzE1nP517JjtZsyNAy0SN1slauA1/WuMl6ycXl8kK7g1G+g2FEEI0iNdmVxBrV+ne2oztj63vbBaF7m3MmDSFbUVB+ra3hIMrgA7pJjq2NDFziZusFibapf3ZL5Acp9Kvg4XCshChEGS3rQquAEwqdGllJjVOZdIPFfsok4v0RI2OLU3hG2JCjEqvLAv+kMH/PiuLdrPV2ZxVHpblBchuawkHV3vbsFNLM2//6KLco0e7mEcMCbCEEEIcdl6/wdY9QdqmahHTdf2Pcb0InUU+f1WSL2DUmn/IiJzWPt1MfkmIdTsDNdJ+XuulqDxEh/TIgznJsSqLNvmi3XR19t5PlTisCtYI1UmOVbGbFZ6bUR7tYh4xmlyANX78eBRFCf8IIYRo/CwmBcOAOFvk246iVAVRaoSP9bp80tf2GpNalWbSar5CU/edc3yMSqgJdfjoBij7uKvLLbNhNbkAKycnB8Mwwj9CCCEaP0WpGg4sqogcsahK7UGS9kenl7qPO5ZaS/RQ6au6XqR5VFazgoFCMBQ5z+IKndS4pnObbJmo4fXvq5ePJjWfrKlrOr85QgghmixFgSFdrewoDkZM1/+Iu8oqawZglT4dVYFAhFM9fwQUtYUVmwtCDOhkpU1KzaHJfh0sdG9tZuPuQMRzSyt1hnSzRrvp6uyyExx4AwZ7ymu2Ye7uILoOd49OiHYxjxgSYAkhhGgQ95+biKooLNvsZ6czhNuns8MZYtlmPxazwoCOVjbsCrIhP4Dbp1Pp01m5LUBRuc45gx2Ue3RWbQvg8ui4fTp5BUFWbgvQpZWZRIfKkjw/2/YEcft0Ckp1Vmz14w8a/N95ibWWadwFiXh8Biu3BSgsqyrTlsIQv+X6aRGvcsuo+Gg3W531yLRwXHcbWwqDrN0RoNKn4/Hr/L41QGF5iIuPc0S7iEcUWaZBCCFEg5l8eyqPfFbKqm0BthUZ2C0KvdtZGHtOAvF2lemL3Hz2q5t1O4MEdUhPULlueDz/GBBDz7Zm3prjYtWOACZVIT1R464z4zmlT9U6V8/NKGfeWi+/bwugKtCttYU7z4zHYa19WCw1TuWpK5J58etyNuwKoKkKqXEqlxzv4PImuKTB+AsSmTK/ki8Wu1m/M4huVE1wv+z4OM4fIgFWQ1IMwxgH5ES7IAddAUXB4/Fgs9kOPbMGkJ+fT0ZGRrSL0ahJG9WNtFPdSDvVTVNqp2DIiDhp/XBrSm0UTY2tnaJVHhkiFEII0aREI7gS4kBJgCWEEEIIUc8kwBJCCCGEqGcSYAkhhBBC1DMJsIQQQggh6pkEWEIIIYQQ9UwCLCGEEEKIeiYBlhBCCCFEPZOV3IUQohn7YJ6L71d6yXeGCBlwdCcLd42uWjV91goPU+ZXUlqpY+gqSXFFXHp8LMOybfiCBo9OLWPBeh8A6Ykax3W3ct3wOAAWbPDy4Tw3W4uC+PwG2W3N/GtkPB3S5bZSH37f6mfidy5yCwJYzQptU0xcdVIsvdtZDinf/JIgz39VwbI8P1YztG1h5qyBdk7pbY92lZudqP8lBINBnn/+eZYtW0bXrl3517/+RUpKSrSLJYQQTd61rxSxdU+QeLtK2xYmvH6dJXl+rnixiHOOdvD2nApsFoWsFiZ8vhAFpSEe/KSUbUWxTF/kxhswaBGv4rCpFFfofPKLm/nrfKTGaSzf4iMhRqVlgoYOrNkR4D9vO3nq8mQ6t4r6raVJ+y3Xx7gppegGZKaY0A3YXhxkzDtOhna1Mf7CxIPKd6czyM1vOPEHDdq20FAVhV0lQZ6YXsaXv7l58Rq599anqA4RGoZBTk4Oy5Yt484776S8vJwbb7yRUCgU7XYRQogmbepCN1v3BOndzkq31mZS41TapJjo295CKARvzakgNV6jTzsLSQ6VxBjo3c5CqySNt+e4CAYN+rW3kNXCRGqcSteMqnN3FAdZutlHt9bmqnzjVdLiVfq2t6AA4z8uiXbVm7z/TS3DbFLo295S1b4JKt1am+nU0sy8dV5+Xus7qHz/76NSMKBvewvpCRot4lW6tzbTI9PM2h0BvljsjnbVm5WoBlher5clS5bw3HPP0adPH+6//37KysooKyuLdrsIIUST9tUSN4kxGtYInUkOm4JhQMtErUZay6SqY3ZrzduDSQNNVVAUhYSYmuk9Ms0Ulul8v9IT7eo3WTOWeHB7DY5qY66RlhqnYrcozPr9wNv357U+tu4J0TVCvrE2lTibyuyDyFfULqr9uHa7nSlTphAfHw/A119/jcViCf/7r8aPH8+4ceNqzeeOO+5gzJgx0axOneXn50e7CI2etFHdSDvVzZHYTjuLVdomG3i9wRppbi+Agsfjq3YT8Hq9uH1/pPlCEc/VdQVDr3ptJKqisGVnKfkpzbMn63D/Lq3fpgBKre0bY4ZVW70HXI7tu0FTVYJ+L8EI6fE2yNut11v9jsS/ub+L+kB5QkIC27Zt47777qOoqIgXXngBk6lmsXJycsjJyalxXFEUPB4PNpst2lWpk8a2y3hjJG1UN9JOdXOktlNQ301IMWOz1eylUtQAoKOaLNhsVT1RXq8Xm82GL6QDARRVwWaz1jhXx4cBtX7mGvixxcSRkeGIdhPUu4b4XbLaylEUT8S2BzCZg4T8BhkZLQ8oX9sON7pRXuv7prhDhIxQvdSvsf3NRSvYi/oyDXPnzuWaa67h9NNP5+uvv6ZLly7RLpIQQjR5vbIs7C6LPJ/V8kfMFW+veQtw/BFwmVUl4rmaoqBETqKgNIRJg0uOb37BVUO5ZVQ8ugHFFXrE9BKXzqi+B/7E39mDYrCaFXY6I/9OFJSGOKar9QBzFfsS9TlYTz31FHfffTfnnHMO5eXlFBcXYxhGtNtFCCGatNtPj0dFYfX2AMG/jAltKwqyp0KnQ7qJFVv9FJb9eSMvqtBZvsVPVgszzkqdLXv+PDGow9qdAcwaJMdqLN8SwOP/87N6V0mIvIIgZw2MiXbVm7wzB9rZuCvA7tI/gyGXV2dpnp+MZI3rRsQdVL6jB8WwdU+wWpDlDcDvWwM4bAp3/iP+oPIVkUV1iNDpdOL3+3niiSd44oknANA0jQ8++IDk5ORot40QQjRZWS1MvH5jCg99Uspvm32YVIWQbhBnV7nhlDguHOLgX68Xsy4/wPZiBQyFQChAx5ZmXr8xha+WeHh7TgULN/pQFDAMhc6tTDx4YRIt4lVueLWY5Zv9WM0KwZCBSVMY0dvO9Qd58xd/unlkPLtLdH7d6GNbURCzpuALGLRPNzHxptSDzvfak+Nw+wxmLfewoziISVPwBwy6ZJh56oqkcO+lqB+KYRjjgJxDzShqFZA5WM2OtFHdSDvVjbQT/LbJj8un4w/CKb1rflbm7g6ya3chQ/vUbKfvfvdi0iDGojCoc/UhpJ3OIBt3BXF5Dc7o3/wXqozG79LPa30EdYOjO1uxW5RDz/APXy/1EGNVSIlT6dn20BYvbQzt1BjLE/VJ7kIIIQ6vAZ32fQPt2NKEPfKUH4b3qv3La+tkE62T5TZyOA3tfnjmRZ3Wr/kHxNEm/YFCCCGEEPVMAiwhhBBCiHomAZYQQgghRD2TAEsIIYQQop5JgCWEEEIIUc8kwBJCCCGEqGcSYAkhhBBC1DNZwEQIIY5gk35wUVQewudVaJlSUW0blrfmuPh4fiUACTEqd58VT7+OdVuXacr8SlZsqVrpvUemmXOPab77E06e6yJ3dxCbWSEjWeOyE2KjXSTRCEiAJYQQR6BdJUGuf9WJN6CTEKMSCoFrQyXTFrmZcG0K904uYU95CEUBBSgsC3HHuyVkpph497Z9b9dyyfN72FOuE2dT0A34Zb2PV2ZV8OAFSQzp1nw2FHZ5da6cUESZ2yDermAALo/Bez9V8sTlSfRpV78rpIumRYYIhRDiCHT1S8WoisGgTla6Zpjp0AIGdbJiMSlc83IRe8pDxNlUkhwqiQ6VpFgVs0lhe3GQBz4sqTXfMx8rpMSlM7CjhW6tzRzVxsyAjhYSY1TGf1JKSD+AQjZy5z+9B2/AYFCnqrp2b21mYCcLcTaFe98rOfQLiCZNAiwhhDjCfLrATSBkkB1hD7oemWYANBXMfxvjiLMpKAr8utEXMd8FG3y4vDp929fMt1trM6oCz80oj3b168WsFR58AYPeWRHq2saMAbzybUW0iymiqMkFWOPHj0dRlPCPEEKIA1NSWdU7FUlRRQgAsxb58zXGohAKRc53V0kIh632z+VEh8Ke8hDNwZ5ynVhb7bfQ+BiFYlcz6q4TB6zJBVg5OTkYhhH+EUIIcWACQaomVkVgNe/7i+u+vtea1FqzrToXhUCoeXxuGwb7rKwC+APNo67i4DS5AEsIIcShaZ2iUe6O3Luyt2fLH4wcHFT6DNRa7hyZqSYqPAZ6LR03TpdO6+Tm8WxVmxSNCk/tPVQllTptUrRoF1NEkQRYQghxhDlrYAwJMSrLt/hrpP2+1Y+qVD395/1bD0yZx8AwYFDnyE8C9m1vITlWZdnmmvmu2hbAYoIx/4iPdvXrxYk9bCQ5VJZGqOvKbX5irCrX/2XJC3HkkQBLCCGOQJ/emYZJVfh1g481OwJsKqz6f92Az+9tQdcMM26fQYlLD/+EQga921n438VJteb72V1ppCdqLNzoY/X2ACu3Bli40YfHb/D0FcnRrna9+uyuNOLtKr9uqKrrqm1VdfUF4OXrmlddxYFrHn21QgghDoiqwuf3pvHVUg/F5SEqKyvISEvgrIExALx6QwqLNvl4dGoZAPF2lXduTa1T3u/cmsrcNV5+y/WjKNC/g4Xjj7JFu8qHxZQxLfhuhYeNu4NoKmSlmji1rz3axRKNgARYQghxBDu9X1UwkJ9fTkZGTLW0QZ2sTLs77aDyPf4oW7MNqv5ueG87w3tHuxSisZEhQiGEEEKIeiYBlhBCCCFEPZMASwghhBCinkmAJYQQQghRzyTAEkIIIYSoZxJgCSGEEELUMwmwhBBCCCHqmayDJYQQzcAlL63Batbp3kbjrtO6V0t76NNSKr0G/iA8c2XSAeU7+ScXmqZgtyiMHhRzQOcerHU7A7w9x0VKrMp/zkjA9Lc71dtzXFjNCgM7WunUqu63sV0lQXJ3h7BbFDq0NJHkqHsfw7y1XtZsVrCsc3HVSbH1VtddJSF+XO3FpCqcd2zDtK9oGBJgCSFEE3bWU+spr0gAkgGDzTsVZi7K5z9nh/C4U3h9Vjmhv+xJfFLObgZ2svL4ZfsOtL78zc3E71zV9iOc8ksld/wjngEdrRwuJ4/bjW6AooBhwNfLPNgsCjP/m87/fVTCgg1+NBU0VWHSDy6SY1Vevj6FlNh9B0sXPbuH3aVVwRWAx2+QmWri3f2sTp9bEOT+D0oortBRVQXDqOTjXyoZ2dfO7acf/L6KXr/O5S8WU+wKYTMrhHR4bXY5vbIsPHOlbLPTHEiAJYQQTdSoRzfh9SagqgHM5j83Hfb5YnhmqgmFclAg+S/Bh8trsGiTjyteLKp165sXZ5Yz9Vc37dNMtErSwsfX5wd54MNScs5PZHCX+g+yTnmoAMOABIeKVhUH4fEbePwGpz5YQEA36Jphrlaf5Vv83Px6MRP/lUqsTYmY7+2TnDhdOn3bW8IBVoVXZ+2OIHe8U8LTV0QONrfuCXLnO050AwZ2suD1erHZrOwp1/l8kRunS2f8BYkHXM9gyODaV4pxeXUGdbSi/lGd0kqdFVv8/PfDUh656MDzFY2LzMESQogmyuuNrRFcAVitbkDBgBrDYLE2BYtJYVtRsNZ8Zy710CalenAF0DXDhElTePMHV73X5daJTgJBg6TYP4MrALtFIc6m4A8ZZKWaqgVXAH3aWSjz6LzwdXnEfL9Z5mHtjgADOv4ZXAHE2VQGdrSwYouPxbm+iOe+/G0F3oBBdqa52vEW8Sod0s38uiHyefsz4ZsKiiuqAj71L9VJdKgc1cbMwg1edP2gshaNiARYQgjRBN0waTVAjeCqLvb29EyYWTMoWbjBhy9g0DZVi3huVguNzQWBeq/P2p3+asHGXwX/CDYKykIR09PiNRZtjBzszFjixlFLz5aigMOm8ukCd8T0lVv9tE6OPNCTnqhiGDB9UeRz9+XntT6S4yJXNj5GxWJSeHV2Rb21rYiOJhdgjR8/HkVRwj9CCHEkslsMwDjo8xUgKcK8pfgYFZNW+2erqoLFVP+fvZqqgFFLvn8cru0jP6Qb2CyRE02aQiByXAZAcB9pNrOCsY8mNmlU6xWrK7tFqTYvLlJ1zVqdsxONVJMLsHJycjAMI/wjhBBHojP7JwIKhlH7x7hSSwDmCxgYwPHdbTXS2qVV9diUVkaOAApKdVol1v/dv3MrM3otn+nmPwK+tPjI1y336PRoY46YNqyHjWCo9ntFSDcY0cseMa1DupkSV+QIzBsAb8CgdzvLAde1TzsLLm/tEVYgZDCkm+0AchSNUZMLsIQQQsBJ3dugqEH8/po34kCwKtgwUKo9BbhXpc8gxqqQmVpz+MtuUejdzkJeYc05WpVeHacrxOUn1t8yBXudfXTVEgUVnprlrfBUBSN7ymsGO4VlOi6vwZkDIy9x8I+BMfiDBht31azP2h0BgiGD4b0iBzMXHeegzK3jjBBsrtvpp10LEy0PItg8pbeNSq/BrtKa9VmxxU+srWoulmja5ClCIYRooqbflcboJ/bg88WgKHuDABXDULBaKzErcbi8Oh6/gUmtGu4K6gYmDb66L73WfJ+4LIlLX9jDklw/ibEqZk2hzB3C7TPo1trMCT3qv3fl5J42PltgYe1OPyUuA1VTUKl64k5R4KaRcXy2wM3SPD8tEjR03aDcUxVcDe9pr7UnSVXg9tPjefHrcpZv0WmRoKFStf6UDvz3nwm1lql/BwtHd7aycKMPh03FYQGTKURReYjkOJWJN+97iYfa9Myy8I8BdmYs8VBUHiLepqJpCoXlIRxWlWevOrC1ykTjpBiGMQ7IiXZBDroCioLH48Fmaxrdqfn5+WRkZES7GI2atFHdSDvVTXNvJ28gxAXPb6paC0vRsdvc9Ovs4+F/9gDg4U9LWbjRT6WvKgDrkG5m4k0pdWqnl7+p4JvlHgzDIDPFxPBeds4ZfHgXw1yc6+OJ6WWUVRqEDIMkh8o9oxMY2MlKpc/g+a/KWbTRh82icFQbC2cNtNdpmG6HM8hzX1bgdIUI6ZCWoHLt8Di6Zuy/p2jWCg8/rfayeruPoK5wUraN//wjgUOdibalMMjkuS7W7Qzg8Rv0aWfhXyPjSIlr2hOwGtvfXLTKIwFWA2tsv3iNkbRR3Ug71Y20U91IO+2ftFHdNLZ2ilZ5ZA6WEEIIIUQ9kwBLCCGEEKKeSYAlhBBCCFHPJMASQgghhKhnEmAJIYQQQtQzCbCEEEIIIeqZBFhCCCGEEPVMAiwhhGhAsoWqEEcG2SpHCCEawOS5LqYtdON0Va2onhyrclJPOzePjItamSatfpwFu77DHXQB4Fgbx4C047m+5/3Rbi4hmjzpwRJCiMPs57Ve3vzeBQoM7mLl2K5WYqwqXyx2c90rxVEp01urn+SnnV9hNdnolzaUo+IHYNXszN81i5d/HxftJhOiyZMASwghDrMnPy8nM1WjW4YZ9Y8N7NqmavTMsrBlT4Dpi9wNWp5ibwHf75hGK0db2sd3Cx9vF9+FNrEd+CV/FtsrcqPdbEI0aRJgCSHEYfTGdxUEQlWbJf+d1QQOq8pnv1Y2aJneXP04Ni2GFvZWNdKSbS2wmWJ4d+2zUWszIZqDJhdgjR8/HkVRwj9CCNGYBUP7TrdbFNy+hp35HtKDaErtU3BNqpmgHmjQMgnR3DS5ACsnJwfDMMI/QgjRmJnUfT856PEb2C0N+2VRU02EjGCt6SE9gEmVZ6CEOBRNLsASQoim5LoRcZhNCtuLa3Zl+YNQ6TM49xhHg5bp6h534w262ePdVSPN6d2DJ+Tmsu7/iVqbCdEcSIAlhBCH2d1nxbO9KMj6/CD6H71Z24tD/L7VT9tUjdGDYhq0PKm2lpyUOZr8im1sLlsXPr61fAM7XJsZ0uoU2sZ1inazCdGkSR+wEEIcZkO727j6pFimLXTz6wYfAEmxKmf0j+HW06KzDtbVPe7GQOfXXd+xtHA+YBBjiuXYViO4QdbBEuKQSYAlhBAN4LITYrnshFhCOigK4eUaoumaHvdyTY97MTDYmb+TNhltol0kIZoNCbCEEKIBaY1wYoaCgiozRoSoV/IXJYQQQghRzyTAEkIIIYSoZxJgCSGEEELUMwmwhBBCCCHqmQRYQgghhBD1TAIsIYQQQoh6JgGWEEIIIUQ9k3WwhBCiATi9hby/7kXWlyzHZoqhXXxXzul4NRmx7fZ77h7PLt5d+wx73Pn4dR+tHe05p/O1tI/veljL/MG6F/lx5wwMw6CVI5OhrUdxSttzo92UByW/JMSzX5bjrAgRMgxaxGtcPyKOzq3M0S6aaKakB0sIIQ6zna7NPLDgapbt+Rm72UHICPF70a/c/fPFvLPm6X2e+0Xeu/znp3+yzrmMoBHEpFpYVfwb/1t0CyuLFh22Mt8x93xmb/8MuymGeGsSu93beW/tc4xbeH20m/OAfbHYzeUv7GH1Dj8hQFEUVm0LcOubTn5c7Y128UQzJT1YQghxmD248CZ0I0iPlAHVjhe4dzJr26cc0+oUuiT1rHFeiXcPUza8QouYVmTGdgwfT49pzYaS33lm6d28dcqP9V7ex377NyW+IrJTBv550NEWd9DFxtJVLNo9h0Eth0W7WevEAJ77qpzUOI3Orf685WUkaazdEeDhT0s5sUfLaBdTNEPSgyWEEIfRxtKV+EJuuiX3rZGWHtOaGJODBbtnRzz3l12zsGq2asHVXl2SeoECSwt/rtfy+kNe1jmXkRnXoUZajCmWRGsK03InRak1D9yXi92YNaVacLVX9zZmTKrC9ys90S6maIaaXIA1fvx4FEUJ/wghRGO2ePePmFRLrel2k4NVRYsjpv26+wcsmq3WczVF45dds+q1vNtcuaBAvCUpYnqqvSUF7p0N0HL1Y84qL5Z9jNVoGsz+XYYJRf1rcgFWTk4OhmGEf4QQojELEcKg9s8qTTXhC7kjpgV0Hya19uhARav3z8FKfwVBPVhrum7oBPXAYW61+hPQwaTV/mXcpCnIrUQcDk0uwBJCiKbk/M434g95cQXKI6aX+ZwMTD8xYtrQjFFUBioipgV0P+6gi390uKxey9u7xWCsqpX8yq0R03e6ttAmrn3DNeAhOr2fnUpf5AjKANxenX8eHRPtYopmSAIsIYQ4jKyajd6px7CpdBUVgbLwcV3XWV28hGRbGpd0uy3iuWe0v4Q2sR1YVfwbft0fPl7hL2VN8VKyUwfRLr5LvZf5+DZnUFC5g0JPfrXjm8vWEdIDnNf5xmg3a52N6munW4aZ33L9ePx/Blour85vm/z0zLIwqLM12sUUzZA8RSiEEIfZnf2f4sGFN7KxdBVm1YyqaPhCHhIsyTw25D1URav13IeOmcQtc/7BqqJF2EwxGIaOL+SjbVwH7h3w3GEp7xXdx5AZ24EpG16hoHIHCgookGBJ5t99H6NX6tHRbtID8sI1yVz07B6WbfZjt1QNF3r8BpkpJp65MjnaxRPNlARYQgjRAP7v6FcB+Hbrx/hCXo5pNYIW9lZ1OnfCsC8p9RWzpHAuCZZkslMGYjMd3mGtkzJHc1LmaKbnvoWqaNi0GE7JapqLjAJ8+J8W7HQGySsIYrcodEg3kxwrgzji8JEASwghGtCpWecf1HmJ1hROzjy7wcs7uuNVDX7Nw6V1sonWyXLbEw1DwnchhBBCiHomAZYQQgghRD2TAEsIIYQQop5JgCWEEEIIUc8kwBJCCCGEqGcSYAkhhBBC1DMJsIQQQggh6pksCCKEEH8zf9e3bCvfiKqYyHBkclzr0+sl33vnX8YOVy4AmbEdeHTI5HCaX/fzyu/jCIQCqIrKNdl3k2BJCaf/smsWm8vWoRsGnROPYnCrEXW+7gMLrqbYU4CBwbXZ99I/7fhw2tdLPRRVhPBUKrTa6ebMgX8uYLqzOMiEbypQFEiJU7njHwnRekuEaHIUwzDGATnRLshBV0BR8Hg82Gy2aBelTvLz88nIyIh2MRo1aaO6kXaqmwNtp1t/PJNSXzEOcxwGBu5AJSbVxJNDPyS1jiuvR3LJN8dEPN45sRddErP5ZuvHmFULmmpCN0J4Qx5Ob3cxJ7Y5k7HzL0U3QthMDlQUKoMVpNjSee6Eqfu85pNL7mD5nl9QUDAwwv9tF9+Fh459h7MfL8Tl0Ymzq+i6TqUPbBaFT+5owXs/VfLR/EpibQqgENINAiGDS46L5cphsVF5L6NN/ubqprG1U7TK0yA9WBs2bGD58uWcf37NFYzz8vKYPn06hlG1CWfPnj055ZRTGrwhhBDi5jln4Am66dPi2GrH15es4P5fruLVk785qHz3BleKUv24AWws/Z1NZStpGdOGVo6scFqxp4CZWz/im60fY9VsdE3qVe3c1cW/cfOcf/DSsC8jXvOl33NYvucXVEUlzpIYPh7U/Wwp38Apj2zAqiQwuEvVRsderxebzcbvW/2c9fgeFAx6tLWQYP+z0HkFQd750YXDqnDesY6ovldCNHaHdQ6W2+1m3rx53HXXXRQWFkZ8zS+//MKmTZvIyMggPj6emJjDu7+WEEJE8uvu7ynzOemR0r9GWtek3nhClUzZ8MoB5ztx9aNV/6PUTPvrob8GVwAp9nQsioWg7q8RXAH0SBlAma+YJYXzIl530e45KFAtuAIwqRa8BacTCsTSp52lxnm9siwEQwYxVrVacAXQId1ErFVl2iL3YXgHhGheDmsPVlFREZ999tk+h++2bNnCFVdcwdFHN63d2YUQzUt+5VZizfG1psdbkthduf2A811ZtBCIGF+F7e3B/zuLyYYn5EY3QqiKViPdYY4j37WF/mnH1UgLGUFsplp6mfxZqKYKyv1e4i1J1ZJ8waqy2MyRS9yxlcaG/ODBN7QQR4j9BliGYfDoo48yZ84cYmJiGDBgAAMGDKBbt25kZmZiMtWeRdu2bXnuuef45JNP2L59e8S8t27dyv333w+ApmmMGzeOwYMH13jt+PHjGTduXMTr2O127rjjDsaMGRPt9qyT/Pz8aBeh0ZM2qhtpp7qpSztVVrgI6TperzdiejAUJOTTD7jNvYGq/Iz9vS7CdQ3dABTcHg8mteZnrW7olJeXRy6TASEjhB7SI1wtAChUel1YdHu1Mrh9VM3V0oN4vTUDKY8PQDlif/eO1HofKGmnOgRYu3btYs6cOfTs2ZPU1FTmzp3L3LlzgaqA6IMPPiA5OXmfefh8vojHQ6EQ3bp148Ybb6Rfv35MmzaNhx9+mOnTp9cI3HJycsjJqTkXXya5Nz/SRnUj7VQ3dW2ndnRmVkFlrZ8lHpeLVkmZB9zmnfJ7sLzol1p7sAyqPsciXTfo9gMGsTGRJ5V7Ktx0TO9KRquaZdJWmQjoPuyWCNMuLHvQgw5axbcIH9o7B8tmA2O3j4ChYbOZa5yaWxggOVYhI6PlQb4jTZf8zdVNY2unaAV7+52D5fV60TSNhx56iPvuu49vvvmGTz/9lGeeeYbLLrsMq9V60BfXNI0bb7yR/v37oygKp5xyCn6/n/Ly8qg0hhDiyHVcxijMqpV1JctrpOWWrUFB5aKuNx9wvncNeBqASKOAew+paDi9e6qluQLlBPSqJRtyy9bWOHetcxlWzcbgVsMjXndIxkgMw6AyUP3zNGSEsKVPR1FCrNrmr3He6u0BVAXcXgNvoHpavjOEy6czepBMcBdif2rtwdq+fTu6rtOqVSvsdjurV69m0KBBACQkJNCzZ0969ux5UBfNy8vD7/fTqlUrzj33XF588UW6devGDz/8gM1mIyFB1loRQjS8F06czt0/X8zvRb8Sa07EQKcyUIGCwj0DnjvofN8fuYBLvjmmKsja25X1R3SVZE2lY2IPlhTMpcC9HYtmI6gH8Abd9Es7npMzR/PUkjtYWbQIuzkWFQVXoJx4SxJPDp1S6zWvz76PzWVr2VaxiXJfSfi6hmGQZG3BE7dmcONrThZt8pEYoxIMgcvnw6wpvH5TKu/+6OKX9T4c1qoT/UEDj9/gtH52zj1GHkYSYn8iBliGYTB27FgKCgrCx+6//35uvfVWhg4dSmJiIoqi1Pkif3/tjz/+yO7duxk7diyXXXYZt956K1DVo/XII4+gaVqd8xZCiPoSa47n5WEzmLZpEjtceVhMNlrYWnFOp2sOOe/3Ry7guu+H4w5UVl3LksBrJ/257MPmsnW8v/5FvMFKNNXE+Z1vCj/R+M6p8/g87x12urbgD3lpn9CVszpcud9rPjrkPdaXrOCNVf+j2Fv1JPeIzHO4uFvVZ+6XY9N483sXRRUhfF436SkObhgRB8D4CxL5Zb2Pd390YRjQOkXjqpNiyUyR9amFqItaFxp1uVxs3ryZNWvWsGzZMpYvX04oFAqn9+7dm6OPPpozzzzzkIYJoWo5B7fbTWJi4j4nzUesgMzBanakjepG2qlupJ3qRt</t>
  </si>
  <si>
    <t>https://dev.to/</t>
  </si>
  <si>
    <t>L00345</t>
  </si>
  <si>
    <t>Posts</t>
  </si>
  <si>
    <t>We're a place where coders share, stay up-to-date and grow their careers. We're a place where coders share, stay up-to-date and grow their careers.       &gt;&gt; Shop Forem, DEV, and CodeNewbie merch  We're a place where coders share, stay up-t...</t>
  </si>
  <si>
    <t>https://res.cloudinary.com/practicaldev/image/fetch/s--aGDqMc1j--/c_fill,f_auto,fl_progressive,h_90,q_auto,w_90/https:/dev-to-uploads.s3.amazonaws.com/uploads/user/profile_image/879779/3c949923-4587-4b48-9c31-8086533170d8.jpg</t>
  </si>
  <si>
    <t>https://blogs.technet.microsoft.com/machinelearning/2017/04/12/embarrassingly-parallel-image-classification-using-cognitive-toolkit-tensorflow-on-azure-hdinsight-spark/</t>
  </si>
  <si>
    <t>L00344</t>
  </si>
  <si>
    <t>Embarrassingly Parallel Image Classification, Using Cognitive Toolkit and TensorFlow on Azure HDInsight Spark</t>
  </si>
  <si>
    <t>This post is by Mary Wahl, Data Scientist, T.J. Hazen, Principal Data Scientist Manager, Miruna Oprescu, Software Engineer, and Sudarshan Raghunathan, Principal Software Engineering Manager, at Microsoft. Deep neural networks (DNNs) are extraordi...</t>
  </si>
  <si>
    <t>https://blogs.technet.microsoft.com</t>
  </si>
  <si>
    <t>https://www.recode.net/2017/4/12/15275160/big-data-analytics-enterprise-technology-internet-of-things-iot</t>
  </si>
  <si>
    <t>L00343</t>
  </si>
  <si>
    <t>We all thought having more data was better. We were wrong.</t>
  </si>
  <si>
    <t>We use cookies and other tracking technologies to improve your browsing experience on our site, show personalized content and targeted ads, analyze site traffic, and understand where our audiences come from. To learn more or opt-out, read our Cook...</t>
  </si>
  <si>
    <t>https://www.recode.net</t>
  </si>
  <si>
    <t>https://cdn.vox-cdn.com/uploads/chorus_image/image/70979902/1240456416.0.jpg</t>
  </si>
  <si>
    <t>https://research.googleblog.com/2017/04/introducing-tf-seq2seq-open-source.html</t>
  </si>
  <si>
    <t>L00342</t>
  </si>
  <si>
    <t>https://mspoweruser.com/microsoft-announces-power-bi-desktop-april-update/</t>
  </si>
  <si>
    <t>L00341</t>
  </si>
  <si>
    <t>Microsoft announces Power BI Desktop April Update</t>
  </si>
  <si>
    <t>by Pradeep @pradeepviswav httpv://www.youtube.com/watch?v=embed/AWMaIaI8G2Y Microsoft today released the April Update for Power BI Desktop with no. of new features. They have added preview support for Spanish language for Q&amp;A. They are previewi...</t>
  </si>
  <si>
    <t>https://mspoweruser.com</t>
  </si>
  <si>
    <t>https://generalabstractnonsense.com/2017/03/A-quick-look-at-Support-Vector-Machines/</t>
  </si>
  <si>
    <t>L00340</t>
  </si>
  <si>
    <t>General Abstract Nonsense</t>
  </si>
  <si>
    <t>Support Vector Machines (SVMs) are a popular machine learning algorithm with lots of usages and I learned something quite amazing about them. But first let me tell you what SVMs do. Imagine we have data points of two different classes:  A suppo...</t>
  </si>
  <si>
    <t>https://generalabstractnonsense.com</t>
  </si>
  <si>
    <t>https://generalabstractnonsense.com/2017/03/A-quick-look-at-Support-Vector-Machines//images/pointsFold.jpg</t>
  </si>
  <si>
    <t>http://fossbytes.com/learn-it-faster-the-entire-python-language-in-a-single-image/</t>
  </si>
  <si>
    <t>L00339</t>
  </si>
  <si>
    <t>Learn it Faster: The Entire Python Language in a Single Image</t>
  </si>
  <si>
    <t>Short Bytes: What if you had to study one single page to get the complete idea of a programming language? In this article, I’m sharing an infographic to help you learn Python faster than ever. A China-based developer Yusheng has created this bril...</t>
  </si>
  <si>
    <t>http://fossbytes.com</t>
  </si>
  <si>
    <t>https://fossbytes.com/wp-content/uploads/2022/07/russian-lada-transformer-car-300x169.jpg</t>
  </si>
  <si>
    <t>http://www.datasciencecentral.com/profiles/blogs/cheat-sheet-python-basics-for-data-science</t>
  </si>
  <si>
    <t>L00338</t>
  </si>
  <si>
    <t>[Cheat Sheet] Python Basics For Data Science</t>
  </si>
  <si>
    <t>Data Science Central Data Science Central The use of Python as a data science tool has been on the rise over the past few years: 54% of the respondents of the latest O’Reilly Data Science Salary Survey indicated that they used Python. The result...</t>
  </si>
  <si>
    <t>https://www.futurelearn.com/courses/data-to-insight</t>
  </si>
  <si>
    <t>L00337</t>
  </si>
  <si>
    <t>Data to Insight: An Introduction to Data Analysis and Visualisation</t>
  </si>
  <si>
    <t>Learn new skills with a flexible online course Upskill with a series of specialist courses Earn professional or academic accreditation Study flexibly online as you build to a degree Sorry, this course is not currently running. Browse other Bus...</t>
  </si>
  <si>
    <t>https://www.futurelearn.com</t>
  </si>
  <si>
    <t>https://ugc.futurelearn.com/uploads/images/94/44/thumbnail_94443919-3f7d-489b-a91a-9a978fa31af5.jpg</t>
  </si>
  <si>
    <t>https://www.r-bloggers.com/building-shiny-app-exercises-part-9/</t>
  </si>
  <si>
    <t>L00333</t>
  </si>
  <si>
    <t>Posted on April 1, 2017 by Euthymios Kasvikis in R bloggers | 0 Comments _x000D_ &lt;div style="min-height: 30px;"&gt;_x000D_ [social4i size="small" align="align-left"]_x000D_ &lt;/div&gt;_x000D_ _x000D_ _x000D_  Shiny Dashboard Overview In this part we will “dig deeper” to discover the ama...</t>
  </si>
  <si>
    <t>http://statisticalestimation.blogspot.com/2016/09/blog-post.html</t>
  </si>
  <si>
    <t>L00332</t>
  </si>
  <si>
    <t>Blog of Statistical Estimation</t>
  </si>
  <si>
    <t>This blog provides topics of Statistical estimations and tutorials of using R and WinBUGS.  Please leave your comments here :) R is an open-source software package and rapidly increases its popularity in both industry and academics. Google tren...</t>
  </si>
  <si>
    <t>http://statisticalestimation.blogspot.com</t>
  </si>
  <si>
    <t>https://3.bp.blogspot.com/-p-SsKGHbbSM/V9E2WFd5vyI/AAAAAAAAGws/vXpUjvSk6TUI1VWPtAzcBLTMEIhdPAqzgCLcB/s1600/R%2Bfree%2Bresources.jpg</t>
  </si>
  <si>
    <t>http://blog.revolutionanalytics.com/2017/03/tutorial-scaling-r.html</t>
  </si>
  <si>
    <t>L00330</t>
  </si>
  <si>
    <t>« Learning Scrabble strategy from robots, using R | Main | Because it's Friday: Galaxy Orrery » At the recent Strata conference in San Jose, several members of the Microsoft Data Science team presented the tutorial Using R for Scalable Data Analy...</t>
  </si>
  <si>
    <t>https://www.r-bloggers.com/dealing-with-unbalanced-data-in-machine-learning/</t>
  </si>
  <si>
    <t>L00328</t>
  </si>
  <si>
    <t>Posted on April 1, 2017 by Shirin's playgRound in R bloggers | 0 Comments _x000D_ &lt;div style="min-height: 30px;"&gt;_x000D_ [social4i size="small" align="align-left"]_x000D_ &lt;/div&gt;_x000D_ _x000D_ _x000D_ In my last post, where I shared the code that I used to produce an example analy...</t>
  </si>
  <si>
    <t>https://aws.amazon.com/blogs/big-data/running-r-on-amazon-athena/</t>
  </si>
  <si>
    <t>L00327</t>
  </si>
  <si>
    <t>Running R on Amazon Athena</t>
  </si>
  <si>
    <t>This blog post has been translated into Japanese. Data scientists are often concerned about managing the infrastructure behind big data platforms while running SQL on R. Amazon Athena is an interactive query service that works directly with data ...</t>
  </si>
  <si>
    <t>https://d2908q01vomqb2.cloudfront.net/b6692ea5df920cad691c20319a6fffd7a4a766b8/2017/03/17/gopal.jpg</t>
  </si>
  <si>
    <t>https://datascienceplus.com/key-phrase-extraction-from-tweets/</t>
  </si>
  <si>
    <t>L00326</t>
  </si>
  <si>
    <t>Key Phrase Extraction from Tweets</t>
  </si>
  <si>
    <t>In a previous post of mine published at DataScience+, I analyzed the text of the first presidential debate using relatively simple string manipulation functions to answer some high-level questions from the available text. In this post, we leverag...</t>
  </si>
  <si>
    <t>https://www.r-bloggers.com/r-lab-2-shiny-maps-earthquakes-milan-april-11th/</t>
  </si>
  <si>
    <t>L00325</t>
  </si>
  <si>
    <t>Posted on March 30, 2017 by MilanoR in R bloggers | 0 Comments _x000D_ &lt;div style="min-height: 30px;"&gt;_x000D_ [social4i size="small" align="align-left"]_x000D_ &lt;/div&gt;_x000D_ _x000D_ _x000D_    [The map above, that represents the earthquakes of magnitude&gt;5 in the last 3 years, is...</t>
  </si>
  <si>
    <t>https://medium.freecodecamp.com/a-gentle-introduction-to-d3-how-to-build-a-reusable-bubble-chart-9106dc4f6c46</t>
  </si>
  <si>
    <t>L00324</t>
  </si>
  <si>
    <t>A gentle introduction to D3: how to build a reusable bubble chart</t>
  </si>
  <si>
    <t xml:space="preserve"> by Déborah Mesquita When I started to learn D3, nothing made sense to me. Things only became more clear when I started to learn about reusable charts. In this article, I’ll show you how to create a reusable bubble chart and give you a gentle i...</t>
  </si>
  <si>
    <t>https://www.packtpub.com/books/content/free-machine-learning-ebooks</t>
  </si>
  <si>
    <t>L00323</t>
  </si>
  <si>
    <t>Free Machine Learning eBooks</t>
  </si>
  <si>
    <t xml:space="preserve"> So, you want to learn how to build machine learning algorithms? But where do you start? Becoming a data scientist is a really smart career move – it’s possibly one of the most valuable jobs out there. That’s just one of the reasons it was haile...</t>
  </si>
  <si>
    <t>https://www.packtpub.com</t>
  </si>
  <si>
    <t>https://www.packt.com/wp-content/uploads/2022/06/iStock-178374985-450x231.jpg</t>
  </si>
  <si>
    <t>https://www.amazon.com/gp/product/1473912148/ref%3Das_li_tl%3Fcamp%3D1789%26creative%3D9325%26creativeASIN%3D1473912148%26ie%3DUTF8%26linkCode%3Das2%26linkId%3D10c22cfccdfb310e542d4a4f19b04fad%26tag%3Damz0e61-20</t>
  </si>
  <si>
    <t>L00322</t>
  </si>
  <si>
    <t>Data Visualisation: A Handbook for Data Driven Design    First Edition</t>
  </si>
  <si>
    <t>https://images-na.ssl-images-amazon.com/images/I/41FTNpY0b9L._SX218_BO1,204,203,200_QL40_ML2_.jpg</t>
  </si>
  <si>
    <t>https://www.gislounge.com/data-driven-gis-guiding-future/</t>
  </si>
  <si>
    <t>L00319</t>
  </si>
  <si>
    <t>Data Driven: GIS Guiding the Future</t>
  </si>
  <si>
    <t>GIS Lounge Troy Lambert | March 20, 2017 | GIS Learning The visualization of data is the power of GIS and mapping systems. Presenting a CEO or CMO with another flat spreadsheet or database filled with numbers might be effective, but it may also ...</t>
  </si>
  <si>
    <t>https://www.theregister.co.uk/2017/03/31/css_grids_browser_support/</t>
  </si>
  <si>
    <t>L00317</t>
  </si>
  <si>
    <t>Y'know CSS was to kill off HTML table layout? Well, second time's a charm: Meet CSS Grid</t>
  </si>
  <si>
    <t>https://bradoyler.com/projects/d3-node/</t>
  </si>
  <si>
    <t>L00316</t>
  </si>
  <si>
    <t>{ Brad Oyler }</t>
  </si>
  <si>
    <t>Developer Server-side D3 for static chart/map generation via Node.js  SVG creation Setting container &amp; insertion point via selector Inline SVG styles Output `html &amp;lt;![CDATA[ .test{fill:#000;} ]]&amp;gt; ` See more D3-Node examples Makefile...</t>
  </si>
  <si>
    <t>https://bradoyler.com</t>
  </si>
  <si>
    <t>https://bradoyler.com/projects/d3-node//assets/images/avatar_400x400.jpg</t>
  </si>
  <si>
    <t>https://bl.ocks.org/d3indepth/ad85385d9085b94dbf3c1cc1bbef3717</t>
  </si>
  <si>
    <t>L00315</t>
  </si>
  <si>
    <t>treemapSquarify ratio examples</t>
  </si>
  <si>
    <t>https://powerbi.microsoft.com/en-us/blog/push-rows-to-a-power-bi-streaming-dataset-without-writing-any-code-using-microsoft-flow/</t>
  </si>
  <si>
    <t>L00314</t>
  </si>
  <si>
    <t>Push data to Power BI streaming datasets without writing any code using Microsoft Flow</t>
  </si>
  <si>
    <t>Today, I am happy to announce an exciting new update to the Power BI connector for Microsoft Flow. Coming hot on the heels of our data alert Flow trigger, we have added a new action which pushes rows of data to a Power BI streaming dataset. Since...</t>
  </si>
  <si>
    <t>https://powerbicdn.azureedge.net/mediahandler/blog/media/PowerBI/blog/585e199b-1680-4081-a620-5a2dcd509d72.jpg</t>
  </si>
  <si>
    <t>https://convergingworld.co.uk/</t>
  </si>
  <si>
    <t>L00312</t>
  </si>
  <si>
    <t>Hannah Ritchie Research, writing &amp; data visualisations on how to solve the world's largest problems 👋🏼 Hi, I’m Hannah. I’m a scientist by background; alongside my own research I focus on the communication of research and data to broader audienc...</t>
  </si>
  <si>
    <t>https://convergingworld.co.uk</t>
  </si>
  <si>
    <t>https://twitter.com/cchanialidis/status/836185449802706944/video/1</t>
  </si>
  <si>
    <t>L00311</t>
  </si>
  <si>
    <t>Customize ColorBrewer palettes and get code for each colour using the tmaptools package and the function palette_explorer() #rstats #dataviz https://t.co/XlakXJBBhl</t>
  </si>
  <si>
    <t>http://pbs.twimg.com/profile_images/1278412530369605633/xC2h9cG4_normal.jpg</t>
  </si>
  <si>
    <t>2017-02-27</t>
  </si>
  <si>
    <t>https://twitter.com/mikebrondbjerg/status/847373947960139776/photo/1</t>
  </si>
  <si>
    <t>L00310</t>
  </si>
  <si>
    <t>Just given a quick talk for the gang at St Luke's Comms, on "Using Data as a Creative Material" #dataviz #generative https://t.co/Y3n8Fso1EB</t>
  </si>
  <si>
    <t>http://pbs.twimg.com/profile_images/686539373622497281/oiAnCOzr_normal.jpg</t>
  </si>
  <si>
    <t>https://linktr.ee/mikebrondbjerg</t>
  </si>
  <si>
    <t>2017-03-30</t>
  </si>
  <si>
    <t>http://review.chicagobooth.edu/accounting/2017/article/seven-compelling-charts-our-spring-issue</t>
  </si>
  <si>
    <t>L00309</t>
  </si>
  <si>
    <t>Seven Compelling Charts from Our Spring Issue</t>
  </si>
  <si>
    <t>_x000D_ _x000D_ This website uses cookies to ensure the best user experience.Privacy &amp; Cookies Notice_x000D_ _x000D_ _x000D_ Accept Cookies_x000D_ _x000D_ Manage My Cookies _x000D_ Confirm My Selections_x000D_ _x000D_ Monetary Policy_x000D_ _x000D_ Inequality_x000D_ _x000D_ Health Care_x000D_ _x000D_ Climate Change_x000D_ _x000D_ Race_x000D_ _x000D_ Coronav...</t>
  </si>
  <si>
    <t>http://review.chicagobooth.edu</t>
  </si>
  <si>
    <t>http://review.chicagobooth.edu/accounting/2017/article/seven-compelling-charts-our-spring-issue/-/media/project/chicago-booth/chicago-booth-review/2017/march/chicago-booth-chart-graph-cbr.jpg?cx=0.5&amp;cy=0.68&amp;cw=1880&amp;ch=783&amp;hash=8ECCFEAB7B3F0612F525B8CE972A46C5</t>
  </si>
  <si>
    <t>https://gigaom.com/2017/03/16/alooma/</t>
  </si>
  <si>
    <t>L00307</t>
  </si>
  <si>
    <t>Real-Time Data Visualization Taking Hold in the Enterprise</t>
  </si>
  <si>
    <t>Old GigaOm A repository of old GigaOm and paidContent posts Create an avatar link Create an author post link on March 16, 2017 Gartner claims that by 2020, the average person will have more conversations with bots than with their significant ot...</t>
  </si>
  <si>
    <t>https://gigaom.com</t>
  </si>
  <si>
    <t>http://integrated-informatics.com/meet-portage-navigating-spatial-data-visualization</t>
  </si>
  <si>
    <t>L00305</t>
  </si>
  <si>
    <t>Meet Integrated Portage: Navigating Spatial Data Visualization in ArcGIS and Tableau</t>
  </si>
  <si>
    <t>SERVICES PRODUCTS STORIES OUR TEAM More The world of Data Visualization is a vast and varied beast. For every piece of data you name, there is likely two or twelve or twenty-three ways in which it and its cohorts may be visualized...and poten...</t>
  </si>
  <si>
    <t>http://integrated-informatics.com</t>
  </si>
  <si>
    <t>http://integrated-informatics.com/meet-portage-navigating-spatial-data-visualization//static.wixstatic.com/media/0a8f0d_b797219c1e744f30983a0668a5e938ee~mv2.png_srz_320_320_75_22_0.5_1.20_0.00_jpg_srz</t>
  </si>
  <si>
    <t>https://vimeo.com/159297152</t>
  </si>
  <si>
    <t>L00303</t>
  </si>
  <si>
    <t>Please enable JavaScript to experience Vimeo in all of its glory. from VISUALIZED Jonathan Schwabish is an economist, writer, teacher, and creator of policy-relevant data visualizations, He is a Senior Research Associate in The Urban Institute’s...</t>
  </si>
  <si>
    <t>https://uxdesign.cc/designing-charts-principles-every-designer-should-know-5bd3969a0150</t>
  </si>
  <si>
    <t>L00302</t>
  </si>
  <si>
    <t>Designing Charts — Principles Every Designer Should Know</t>
  </si>
  <si>
    <t>UX Collective Mar 15, 2017 Save Let’s talk about charts. Any designer who has worked on a project that requires some kind of data visualization knows that it can be an extremely difficult (and rewarding) design challenge. I’ve been designing c...</t>
  </si>
  <si>
    <t>http://www.seascapemodels.org/rstats/2017/03/29/locator-to-clipboard.html</t>
  </si>
  <si>
    <t>L00301</t>
  </si>
  <si>
    <t>seascape models</t>
  </si>
  <si>
    <t>Making professional looking plots in R can be fiddly. One task that I often spend ages doing is manually finding coordinates to add labels. Wouldn’t it be nice if you could just send the coordinates directly to your text editor? I did some search...</t>
  </si>
  <si>
    <t>http://www.seascapemodels.org</t>
  </si>
  <si>
    <t>http://www.ibtimes.com/artificial-intelligence-killing-jobs-will-have-large-robust-negative-effects-labor-2517247</t>
  </si>
  <si>
    <t>L00299</t>
  </si>
  <si>
    <t>Artificial Intelligence Is Killing Jobs, Will Have ‘Large And Robust Negative Effects' On Labor Market: Study</t>
  </si>
  <si>
    <t>Politicians like President Donald Trump often demonize trade deals and undocumented immigrants for their suspected downward pressure on labor and job supply, but a study published Tuesday by the National Bureau of Economic Research indicated that ...</t>
  </si>
  <si>
    <t>http://www.ibtimes.com</t>
  </si>
  <si>
    <t>https://s1.ibtimes.com/sites/www.ibtimes.com/files/styles/sm/public/2022/07/20/clean-room-of-skywater-technology-inc-where-computer.jpg</t>
  </si>
  <si>
    <t>https://www.raywenderlich.com/157123/introduction-functional-programming-swift-2</t>
  </si>
  <si>
    <t>L00298</t>
  </si>
  <si>
    <t>An Introduction to Functional Programming in Swift</t>
  </si>
  <si>
    <t>Go from novice coder to job-ready mobile developer in just 12 weeks. Save 50% for a limited time In this tutorial you’ll learn, step by step, how to get started with functional programming and how to write declarative, rather than imperative, cod...</t>
  </si>
  <si>
    <t>https://www.raywenderlich.com</t>
  </si>
  <si>
    <t>https://www.gravatar.com/avatar/cadc1c2054fb34c1ffce59efe70067f3.jpg?d=https%3A%2F%2Fwolverine.raywenderlich.com%2Fv3-resources%2Fimages%2Fdefault-account-avatar_2x.png&amp;s=480</t>
  </si>
  <si>
    <t>https://speckyboy.com/free-lightweight-css-frameworks/</t>
  </si>
  <si>
    <t>L00297</t>
  </si>
  <si>
    <t>20 Responsive &amp; Lightweight CSS Frameworks Worth Considering</t>
  </si>
  <si>
    <t>Using a quality responsive CSS framework can give you a nice head start on any web design project. Some, like Bootstrap, are a bit bloated with excess code, while others require a fairly steep learning curve. Ideally, you want to work with a pack...</t>
  </si>
  <si>
    <t>https://speckyboy.com/wp-content/uploads/2022/07/blossom.jpg</t>
  </si>
  <si>
    <t>https://atom.io/packages/atom-live-server</t>
  </si>
  <si>
    <t>L00296</t>
  </si>
  <si>
    <t>Launch a simple development http server with live reload capability.  This package is based on awesome Live Server project. ctrl-alt-l launch live server on port 3000. ctrl-alt-q stop live server. ctrl-alt-3 launch live server on port 3000. ...</t>
  </si>
  <si>
    <t>https://atom.io</t>
  </si>
  <si>
    <t>https://blog.ouseful.info/2017/03/17/experimenting-with-sankey-diagrams-in-r-and-python/</t>
  </si>
  <si>
    <t>L00295</t>
  </si>
  <si>
    <t>Experimenting With Sankey Diagrams in R and Python</t>
  </si>
  <si>
    <t>OUseful.Info, the blog… Trying to find useful things to do with emerging technologies in open education and data journalism. Snarky and sweary to anyone who emails to offer me content for the site. A couple of days ago, I spotted a post by Oli H...</t>
  </si>
  <si>
    <t>https://blog.ouseful.info</t>
  </si>
  <si>
    <t>https://naturegraphics.tumblr.com/</t>
  </si>
  <si>
    <t>L00293</t>
  </si>
  <si>
    <t>nature graphics</t>
  </si>
  <si>
    <t>CONTROL ISSUES Background. Time to re-write organic chemistry textbooks: a catalyst has been developed that recognizes the topology of just one face of a planar reaction intermediate. Remarkably, this enables one mirror-image isomer of the reacti...</t>
  </si>
  <si>
    <t>https://naturegraphics.tumblr.com</t>
  </si>
  <si>
    <t>https://64.media.tumblr.com/d70907641ec0c7038b13cdf82250f5f7/tumblr_ol64b1YTlK1sar0coo1_1280.jpg</t>
  </si>
  <si>
    <t>https://bl.ocks.org/ctufts/bd6956a45ea69734f5909c8b526c13b5</t>
  </si>
  <si>
    <t>L00291</t>
  </si>
  <si>
    <t>Force Layout - Point-Along-Path - State Diagram Animation</t>
  </si>
  <si>
    <t>https://about.infogr.am/blog/10-mind-blowing-maps-will-change-forever/</t>
  </si>
  <si>
    <t>L00289</t>
  </si>
  <si>
    <t>10 Mind-Blowing Maps That Will Change You Forever</t>
  </si>
  <si>
    <t>We are all used to reading maps, but chances are you’ve never seen maps like these. Maps, like most data visualizations, display data in a fun and interesting way, revealing trends and surprising insights. We’ve collected ten mind-blowing maps th...</t>
  </si>
  <si>
    <t>https://about.infogr.am</t>
  </si>
  <si>
    <t>https://about.infogr.am/wp-content/uploads/2016/11/languages.jpg</t>
  </si>
  <si>
    <t>https://designawards.core77.com/Visual-Communication/30854/Chirming</t>
  </si>
  <si>
    <t>L00288</t>
  </si>
  <si>
    <t>Core77 Design Awards</t>
  </si>
  <si>
    <t>SUKGO SEJONG UNIVERSITY When I was young, I saw a little pretty bird on the mountain. The bird quickly flew away, leaving only sound behind. I looked up in the sky to find the bird, but all I could see was tree branches and forest. The bird kept...</t>
  </si>
  <si>
    <t>https://designawards.core77.com</t>
  </si>
  <si>
    <t>https://s3files.core77.com/blog/images/lead_n_spotlight/222224_lead_400_32730_.jpg</t>
  </si>
  <si>
    <t>http://www.webdesignerdepot.com/2009/06/50-great-examples-of-data-visualization/</t>
  </si>
  <si>
    <t>L00286</t>
  </si>
  <si>
    <t>50 Great Examples of Data Visualization</t>
  </si>
  <si>
    <t>Wrapping your brain around data online can be challenging, especially when dealing with huge volumes of information. And trying to find related content can also be difficult, depending on what data you’re looking for. But data visualizations can...</t>
  </si>
  <si>
    <t>http://www.webdesignerdepot.com</t>
  </si>
  <si>
    <t>https://www.webdesignerdepot.com/cdn-origin/uploads/2022/06/featured_money-150x150.jpg</t>
  </si>
  <si>
    <t>https://www.marketingprofs.com/chirp/2017/31588/is-artificial-intelligence-right-for-your-business-implementing-ai-and-machine-learning-infographic</t>
  </si>
  <si>
    <t>L00285</t>
  </si>
  <si>
    <t>Is Artificial Intelligence Right for Your Business? Implementing AI and Machine Learning [Infographic]</t>
  </si>
  <si>
    <t>_x000D_ by Laura Forer_x000D_ _x000D_ The use of artificial intelligence applications in business is growing, but AI and machine-learning aren't yet an efficient use for every business task, according to an infographic. Published by LatentView, a marketing automa...</t>
  </si>
  <si>
    <t>https://www.marketingprofs.com/chirp/2017/31588/is-artificial-intelligence-right-for-your-business-implementing-ai-and-machine-learning-infographic/assets/images/site/signup_text_blur.jpg</t>
  </si>
  <si>
    <t>https://quantmacro.wordpress.com/2015/08/14/pattern-recognition-with-neural-network-in-excel-a-toy-example/</t>
  </si>
  <si>
    <t>L00284</t>
  </si>
  <si>
    <t>Today we wanted to add a short follow up on our previous post on artificial neural networks. The example which we gave of training an ANN on XOR function probably appears to be very trivial for the readers. Today we want to show another example th...</t>
  </si>
  <si>
    <t>https://quantmacro.wordpress.com</t>
  </si>
  <si>
    <t>https://quantmacro.files.wordpress.com/2015/08/210.jpg?w=748</t>
  </si>
  <si>
    <t>https://www.datascienceweekly.org/articles/how-to-prepare-for-a-data-science-training-course</t>
  </si>
  <si>
    <t>L00283</t>
  </si>
  <si>
    <t>How To Prepare For A Data Science Training Course</t>
  </si>
  <si>
    <t xml:space="preserve">  You have decided to start a data science training program. Maybe it's a bootcamp, maybe it's a fellowship, maybe it's an apprenticeship, or maybe it's a professional degree like a masters program. In either case, you are ready to to make the mo...</t>
  </si>
  <si>
    <t>https://www.datascienceweekly.org</t>
  </si>
  <si>
    <t>https://appliedmachinelearning.wordpress.com/2017/03/08/image-compression-using-k-means-clustering/</t>
  </si>
  <si>
    <t>L00282</t>
  </si>
  <si>
    <t>Image Compression using K-means Clustering : Colour Quantization</t>
  </si>
  <si>
    <t>Clustering, Computer Vision This post is a simple yet illustrative application of K-means clustering technique. Using K-means clustering, we will perform quantization of colours present in the image which will further help in compressing the imag...</t>
  </si>
  <si>
    <t>https://appliedmachinelearning.wordpress.com</t>
  </si>
  <si>
    <t>https://appliedmachinelearning.files.wordpress.com/2017/01/logo3.jpg?w=78</t>
  </si>
  <si>
    <t>https://bl.ocks.org/john-guerra/57d31bae7685139cecd731bba9f48090</t>
  </si>
  <si>
    <t>L00280</t>
  </si>
  <si>
    <t>7-Likert scale results visualization D3 v4</t>
  </si>
  <si>
    <t>https://anmolkoul.wordpress.com/2015/07/24/story-boarding-in-a-d3-js-dashboard-using-intro-js/</t>
  </si>
  <si>
    <t>L00279</t>
  </si>
  <si>
    <t>Story-Boarding in a D3.js dashboard using Intro.js</t>
  </si>
  <si>
    <t>The Tech Blog Trysts with Technology Greeting folks, I am back with another article. Today we will see how to add a guided step by step story-line to our D3 dashboard. We will be using another awesome open source java script library : Intro.js-...</t>
  </si>
  <si>
    <t>https://anmolkoul.wordpress.com</t>
  </si>
  <si>
    <t>https://i0.wp.com/lh3.googleusercontent.com/--xa1ygbv4EY/AAAAAAAAAAI/AAAAAAAABv8/qmh6IPUnnSs/photo.jpg?resize=42%2C42&amp;ssl=1</t>
  </si>
  <si>
    <t>https://www.packtpub.com/web-development/learning-d3js-4x-data-visualization-third-edition</t>
  </si>
  <si>
    <t>L00276</t>
  </si>
  <si>
    <t>D3.js 4.x Data Visualization - Third Edition</t>
  </si>
  <si>
    <t>Want to get started with impressive interactive visualizations and implement them in your daily tasks? This book offers the perfect solution-D3.js. It has emerged as the most popular tool for data visualization. This book will teach you how to im...</t>
  </si>
  <si>
    <t>http://www.openculture.com/an-introduction-to-the-philosophy-of-science-a-free-online-course</t>
  </si>
  <si>
    <t>L00275</t>
  </si>
  <si>
    <t>An Introduction to the Philosophy of Science: A Free Online Course</t>
  </si>
  <si>
    <t>From John Sanders, Professor of Philosophy at the Rochester Institute of Technology, comes An Introduction to the Philosophy of Science. In 11 lectures, Sanders probes the nature of the scientific enterprise, the logic of science, its claims to re...</t>
  </si>
  <si>
    <t>http://www.huffingtonpost.com/entry/how-ai-and-blockchain-will-change-business-organization_us_58cc33f5e4b07112b6472d4a</t>
  </si>
  <si>
    <t>L00274</t>
  </si>
  <si>
    <t>How AI and blockchain will change business organization</t>
  </si>
  <si>
    <t>AI engineer and writer There are good reasons why work is organized around closed, self-contained organizations called “companies” and “corporations”. Nobel prize-winning economist Ronald Coase showed in his theory of the firm that there are thre...</t>
  </si>
  <si>
    <t>http://www.huffingtonpost.com</t>
  </si>
  <si>
    <t>https://img.huffingtonpost.com/asset/5774d7391800001c00fa33e5.jpg?ops=100_100</t>
  </si>
  <si>
    <t>https://www.kdnuggets.com/2017/03/little-bee-books-free-big-data-machine-learning-blockchain.html</t>
  </si>
  <si>
    <t>L00273</t>
  </si>
  <si>
    <t>Free Online Books Explaining Big Data, Machine Learning, Blockchain and More</t>
  </si>
  <si>
    <t>It has been a challenge to keep up-to-date with new concepts from NoSQL, to machine learning, to Internet of things and blockchain, but Little Bee Books is here with free solutions to helping you do so.   The world of data and analytics has been ...</t>
  </si>
  <si>
    <t>https://www.kdnuggets.com/2017/03/little-bee-books-free-big-data-machine-learning-blockchain.html/wp-content/uploads/little-bee-how-it-works.jpg</t>
  </si>
  <si>
    <t>http://www.exceldemy.com/detecting-duplication-and-finding-unique-values-in-excel/</t>
  </si>
  <si>
    <t>L00272</t>
  </si>
  <si>
    <t>How to Find Unique Values in Excel &amp; Detect Duplicates</t>
  </si>
  <si>
    <t>In this article, we are going to analyze how to find unique values in Excel. Duplication of values in Excel can occur in a single column or across multiple columns and rows in Excel. It is often necessary to eliminate duplication, for correct data...</t>
  </si>
  <si>
    <t>http://www.exceldemy.com</t>
  </si>
  <si>
    <t>https://www.exceldemy.com/wp-content/uploads/2020/05/Taryn-22x22.jpg</t>
  </si>
  <si>
    <t>https://jeremykun.com/2017/02/27/the-reasonable-effectiveness-of-the-multiplicative-weights-update-algorithm/</t>
  </si>
  <si>
    <t>L00271</t>
  </si>
  <si>
    <t>Math ∩ Programming</t>
  </si>
  <si>
    <t>Christos Papadimitriou, who studies multiplicative weights in the context of biology. Sanjeev Arora and his coauthors consider it “a basic tool [that should be] taught to all algorithms students together with divide-and-conquer, dynamic programmi...</t>
  </si>
  <si>
    <t>https://jeremykun.com</t>
  </si>
  <si>
    <t>https://jeremykun.files.wordpress.com/2015/09/papad.jpg?w=618&amp;h=412</t>
  </si>
  <si>
    <t>http://rmnppt.com/2017/03/16/htmlwidget-example.html</t>
  </si>
  <si>
    <t>L00270</t>
  </si>
  <si>
    <t>R + D3, A powerful and beautiful combo</t>
  </si>
  <si>
    <t>Mar 16, 2017 For a while now, I have been looking for ways to incorporate pretty D3 graphics into R markdown reports or shiny apps. Why? I like R for the ability to be able to do data handling, stats, ML all very easily with minimal code. But whe...</t>
  </si>
  <si>
    <t>http://rmnppt.com</t>
  </si>
  <si>
    <t>http://www.redblobgames.com/articles/curved-paths/making-of.html</t>
  </si>
  <si>
    <t>L00269</t>
  </si>
  <si>
    <t>Making of: draggable handles</t>
  </si>
  <si>
    <t>For some of my projects I want the reader to drag something around on a diagram. I use the position to control some aspect of the diagram. The curved roads page[1] uses this. I want an easy way to constrain the ways you can drag something, and I a...</t>
  </si>
  <si>
    <t>https://www.yellowfinbi.com/blog/2017/03/yellowfin-7-3-refreshing-meters-gauges-and-dials</t>
  </si>
  <si>
    <t>L00265</t>
  </si>
  <si>
    <t>Yellowfin 7.3+: Refreshing Meters, Gauges, and Dials</t>
  </si>
  <si>
    <t>The only enterprise and embedded analytics platform that combines action based dashboards, automated analysis and data storytelling, How narrative and automation will redefine the next decade of analytics How narrative and automation will redefi...</t>
  </si>
  <si>
    <t>https://www.yellowfinbi.com</t>
  </si>
  <si>
    <t>https://i0.wp.com/www.yellowfinbi.com/assets/files/2021/10/MenuTile_DataStorytelling_2x.jpg?fit=452%2C292&amp;ssl=1</t>
  </si>
  <si>
    <t>https://www.theregister.co.uk/2017/03/16/keras_new_update/</t>
  </si>
  <si>
    <t>L00263</t>
  </si>
  <si>
    <t>Machine learning newbs: TensorFlow too hard? Kick its ass with Keras</t>
  </si>
  <si>
    <t>http://www.creativebloq.com/news/new-task-manager-could-change-the-way-web-designers-work</t>
  </si>
  <si>
    <t>L00262</t>
  </si>
  <si>
    <t>New task manager could change the way web designers work</t>
  </si>
  <si>
    <t>Creative Bloq is supported by its audience. When you purchase through links on our site, we may earn an affiliate commission. Here’s why you can trust us.  By Dom Carter published 16 March 17 Organiser app Freeter is here to simplify your workf...</t>
  </si>
  <si>
    <t>https://bocoup.com/blog/smoothly-animate-thousands-of-points-with-html5-canvas-and-d3</t>
  </si>
  <si>
    <t>L00261</t>
  </si>
  <si>
    <t>Smoothly animate thousands of points with HTML5 Canvas and D3</t>
  </si>
  <si>
    <t xml:space="preserve"> Sometimes in life, you’ve just gotta move thousands of points around on the screen. For hundreds of points, this can be accomplished with D3 through d3-transition on SVG nodes, but this typically becomes too slow when you need to animate more th...</t>
  </si>
  <si>
    <t>https://bocoup.com</t>
  </si>
  <si>
    <t>https://centricdigital.com/blog/big-data-visualization/why-big-data-needs-visualization-to-succeed/</t>
  </si>
  <si>
    <t>L00260</t>
  </si>
  <si>
    <t>Why Big Data Needs Visualization to Succeed</t>
  </si>
  <si>
    <t>Data visualization will be most effective by identifying qualitative versus quantitative data, selecting the right tool and visual types, and ensuring that the information presented is easy to grasp and digest.The value of big data is unquestionab...</t>
  </si>
  <si>
    <t>https://centricdigital.com</t>
  </si>
  <si>
    <t>https://springerplus.springeropen.com/articles/10.1186/s40064-016-3384-x</t>
  </si>
  <si>
    <t>L00259</t>
  </si>
  <si>
    <t>Giving meaning to tweets in emergency situations: a semantic approach for filtering and visualizing social data</t>
  </si>
  <si>
    <t>Advertisement SpringerPlus volume 5, Article number: 1782 (2016) Cite this article 1806 Accesses 11 Citations 30 Altmetric Metrics details In this paper, we propose a semantic approach for monitoring information published on social networks ...</t>
  </si>
  <si>
    <t>https://springerplus.springeropen.com</t>
  </si>
  <si>
    <t>https://bl.ocks.org/mbostock/b5935342c6d21928111928401e2c8608</t>
  </si>
  <si>
    <t>L00255</t>
  </si>
  <si>
    <t>Stacked Negative Values</t>
  </si>
  <si>
    <t>This example is no longer maintained. You can still access the code below, but it may use an old version of D3, have bugs, lack comments, or otherwise not represent current best practices. The D3 team now maintains examples and tutorials on Obser...</t>
  </si>
  <si>
    <t>https://visionscarto.net/the-state-of-d3-voronoi</t>
  </si>
  <si>
    <t>L00253</t>
  </si>
  <si>
    <t>The state of d3 Voronoi (2017)</t>
  </si>
  <si>
    <t>#code #d3.js #tools #algorithms 9 January 2017 A Voronoi diagram is a simple yet powerful concept; given a set of sites in a space, it partitions that space in cells — one cell for each site. Each cell contains all the points that are closer to ...</t>
  </si>
  <si>
    <t>https://visionscarto.net</t>
  </si>
  <si>
    <t>https://visionscarto.net/the-state-of-d3-voronoi/local/cache-vignettes/L768xH1024/31187161084_60c3-a9ad8.jpg?1504806152</t>
  </si>
  <si>
    <t>https://roughjs.com/</t>
  </si>
  <si>
    <t>L00252</t>
  </si>
  <si>
    <t>Rough.js</t>
  </si>
  <si>
    <t>Rough.js is a small (&lt;9kB gzipped) graphics library that lets you draw in a sketchy, hand-drawn-like, style. The library defines primitives to draw lines, curves, arcs, polygons, circles, and ellipses. It also supports drawing SVG paths. Rough.js...</t>
  </si>
  <si>
    <t>https://roughjs.com</t>
  </si>
  <si>
    <t>https://bl.ocks.org/yonicd/4bc59fca901388ebe4905bdb19af1567</t>
  </si>
  <si>
    <t>L00250</t>
  </si>
  <si>
    <t>spline editor with animation</t>
  </si>
  <si>
    <t>http://flowingdata.com/2017/03/06/making-annotation-easier-with-d3-js/</t>
  </si>
  <si>
    <t>L00248</t>
  </si>
  <si>
    <t>Making annotation easier with d3.js</t>
  </si>
  <si>
    <t>There are two main reasons annotation is often a challenge. The first is that writing copy that is succinct with the right amount of detail is tricky. The second is that implementation can be a pain, because you always have to muck around with pla...</t>
  </si>
  <si>
    <t>http://stackoverflow.com/questions/42631671/how-to-change-the-size-of-dots-in-beeswarm-plots-in-d3-js</t>
  </si>
  <si>
    <t>L00247</t>
  </si>
  <si>
    <t>How to change the size of dots in beeswarm plots in D3.js</t>
  </si>
  <si>
    <t>Find centralized, trusted content and collaborate around the technologies you use most. Teams Q&amp;A for work Connect and share knowledge within a single location that is structured and easy to search. I've been looking at this example of a beesw...</t>
  </si>
  <si>
    <t>http://stackoverflow.com</t>
  </si>
  <si>
    <t>https://i.stack.imgur.com/1hZhs.jpg?s=64&amp;g=1</t>
  </si>
  <si>
    <t>https://www.r-bloggers.com/setting-up-a-datascience-server/</t>
  </si>
  <si>
    <t>L00246</t>
  </si>
  <si>
    <t>Posted on May 20, 2016 by jletteboer in R bloggers | 0 Comments _x000D_ &lt;div style="min-height: 30px;"&gt;_x000D_ [social4i size="small" align="align-left"]_x000D_ &lt;/div&gt;_x000D_ _x000D_ _x000D_ After installing multiple software, servers etc. on my laptop it was overloaded with diffe...</t>
  </si>
  <si>
    <t>http://adilmoujahid.com/posts/2015/01/interactive-data-visualization-d3-dc-python-mongodb/</t>
  </si>
  <si>
    <t>L00245</t>
  </si>
  <si>
    <t>Interactive Data Visualization with D3.js, DC.js, Python, and MongoDB</t>
  </si>
  <si>
    <t>Wed 28 January 2015 // tags python javascript data visualization d3.js dc.js mongodb Data visualization plays an important role in data analysis workflows. It enables data analysts to effectively discover patterns in large datasets through graph...</t>
  </si>
  <si>
    <t>http://adilmoujahid.com</t>
  </si>
  <si>
    <t>http://blogs.systweak.com/2017/03/best-19-free-data-mining-tools/</t>
  </si>
  <si>
    <t>L00244</t>
  </si>
  <si>
    <t>A few people know what VPN is and how it works. This post explains the VPN, What is Systweak VPN, its advantages, and why Systweak Almost every PC and laptop owner knows the importance of keeping Windows, installed applications, security software...</t>
  </si>
  <si>
    <t>http://blogs.systweak.com</t>
  </si>
  <si>
    <t>https://bg.systweak.com/blogs/wp-content/uploads/2021/05/cultofmac.jpg</t>
  </si>
  <si>
    <t>https://datascienceplus.com/outlier-detection-and-treatment-with-r/</t>
  </si>
  <si>
    <t>L00241</t>
  </si>
  <si>
    <t>Outlier detection and treatment with R</t>
  </si>
  <si>
    <t>Outliers in data can distort predictions and affect the accuracy, if you don’t detect and handle them appropriately especially in regression models. Treating or altering the outlier/extreme values in genuine observations is not the standard opera...</t>
  </si>
  <si>
    <t>https://www.r-bloggers.com/sentiment-analysis-of-the-lord-of-the-rings-with-tidytext/</t>
  </si>
  <si>
    <t>L00238</t>
  </si>
  <si>
    <t>Posted on March 1, 2017 by Jakub Glinka's Blog in R bloggers | 0 Comments _x000D_ &lt;div style="min-height: 30px;"&gt;_x000D_ [social4i size="small" align="align-left"]_x000D_ &lt;/div&gt;_x000D_ _x000D_ _x000D_ You got me thinking about Watson and its unprecedented flexibility in analyzing ...</t>
  </si>
  <si>
    <t>https://www.r-bloggers.com/giving-a-thematic-touch-to-your-interactive-chart/</t>
  </si>
  <si>
    <t>L00237</t>
  </si>
  <si>
    <t>Posted on March 2, 2017 by Joshua Kunst in R bloggers | 0 Comments _x000D_ &lt;div style="min-height: 30px;"&gt;_x000D_ [social4i size="small" align="align-left"]_x000D_ &lt;/div&gt;_x000D_ _x000D_ _x000D_ Usually (mainly at work) I made a chart and when I present it nobody cares about the st...</t>
  </si>
  <si>
    <t>https://i0.wp.com/cdn3.i-scmp.com/sites/default/files/styles/980w/public/2013/07/17/iraqdeaths.jpg?w=578</t>
  </si>
  <si>
    <t>http://r-statistics.co/</t>
  </si>
  <si>
    <t>L00234</t>
  </si>
  <si>
    <t>Welcome to r-statistics.co</t>
  </si>
  <si>
    <t>Stay up-to-date. Subscribe! Chat! An educational resource for those seeking knowledge related to machine learning and statistical computing in R. Here, you will find quality articles, with working R code and examples, where, the goal is to make ...</t>
  </si>
  <si>
    <t>https://www.r-bloggers.com/create-air-travel-route-maps-in-ggplot-a-visual-travel-diary/</t>
  </si>
  <si>
    <t>L00233</t>
  </si>
  <si>
    <t>Posted on March 6, 2017 by Peter Prevos in R bloggers | 0 Comments _x000D_ &lt;div style="min-height: 30px;"&gt;_x000D_ [social4i size="small" align="align-left"]_x000D_ &lt;/div&gt;_x000D_ _x000D_ _x000D_ I have been lucky to fly to a few countries around the world. Like any other bored trav...</t>
  </si>
  <si>
    <t>https://i0.wp.com/travelersunited.org/wp-content/uploads/Emirates-routemap.jpg?resize=300%2C201&amp;ssl=1</t>
  </si>
  <si>
    <t>https://www.echorivera.com/blog/4stepworkflow</t>
  </si>
  <si>
    <t>L00232</t>
  </si>
  <si>
    <t>4 Phases of a Stress-free Presentation Design Workflow</t>
  </si>
  <si>
    <t>Does the process of making a presentation stress you out? Do you find that you’re always scrambling to finish a presentation on time? When you’re finally done creating your presentation, do you find yourself questioning why was it so stressful i...</t>
  </si>
  <si>
    <t>https://www.echorivera.com</t>
  </si>
  <si>
    <t>http://www.datasciencecentral.com/profiles/blogs/great-list-of-resources-data-science-visualization-machine-learni</t>
  </si>
  <si>
    <t>L00231</t>
  </si>
  <si>
    <t>Great list of resources: data science, visualization, machine learning, big data</t>
  </si>
  <si>
    <t>Data Science Central Data Science Central Fantastic resource created by Andrea Motosi. I’ve only included the 5 categories that are the most relevant to our audience, though it has 31 categories total, including a few on distributed systems and ...</t>
  </si>
  <si>
    <t>http://hypertools.readthedocs.io/en/latest/</t>
  </si>
  <si>
    <t>L00230</t>
  </si>
  <si>
    <t>HyperTools: A python toolbox for gaining geometric insights into high-dimensional data¶</t>
  </si>
  <si>
    <t>HyperTools is a library for visualizing and manipulating high-dimensional data in Python. It is built on top of matplotlib (for plotting), seaborn (for plot styling), and scikit-learn (for data manipulation). For sample Jupyter notebooks, click he...</t>
  </si>
  <si>
    <t>http://hypertools.readthedocs.io</t>
  </si>
  <si>
    <t>http://www.vizwiz.com/2017/02/table-calcs.html</t>
  </si>
  <si>
    <t>L00229</t>
  </si>
  <si>
    <t>Tableau Tip Tuesday: Table Calculations Overview</t>
  </si>
  <si>
    <t>Data Viz Done Right Andy this is super helpful! Like you in the past I've basically used trial and error to get table calcs to work as needed. This will help save a bunch of time!  One question: I've noticed that in the "Specific Dimensions" box ...</t>
  </si>
  <si>
    <t>http://www.vizwiz.com</t>
  </si>
  <si>
    <t>https://www.makeovermonday.co.uk/wp-content/uploads/2018/06/BOOK-MM-MOBILE-01.jpg</t>
  </si>
  <si>
    <t>https://dev.to/rachelralston/the-this-keyword-in-javascript</t>
  </si>
  <si>
    <t>L00225</t>
  </si>
  <si>
    <t>The ‘this' keyword in Javascript</t>
  </si>
  <si>
    <t>We're a place where coders share, stay up-to-date and grow their careers. Posted on Feb 2, 2017 The keyword this in Javascript can be a little slippery to wrap your had around at first. TL;DR When you refer to this in the global context, it ref...</t>
  </si>
  <si>
    <t>https://res.cloudinary.com/practicaldev/image/fetch/s--Gr5ONS3B--/c_fill,f_auto,fl_progressive,h_90,q_auto,w_90/https:/dev-to-uploads.s3.amazonaws.com/uploads/user/profile_image/5408/tJL8ZrUk.jpg</t>
  </si>
  <si>
    <t>http://radacad.com/step-beyond-the-10gb-limitation-of-power-bi</t>
  </si>
  <si>
    <t>L00223</t>
  </si>
  <si>
    <t>Step Beyond the 10GB Limitation of Power BI</t>
  </si>
  <si>
    <t xml:space="preserve"> Power BI free allows you to have 1GB data per user, and pro 10GB. However in many organizations you have much bigger size of data than 10GB, sometimes you deal with Tera bytes, even Peta bytes of data. Is Power BI limiting you for the visualizat...</t>
  </si>
  <si>
    <t>https://i0.wp.com/radacad.com/wp-content/uploads/2020/04/online-3412473_640.jpg?w=220&amp;ssl=1</t>
  </si>
  <si>
    <t>https://www.r-bloggers.com/find-modern-interactive-web-based-charts-for-r-at-the-htmlwidgets-gallery/</t>
  </si>
  <si>
    <t>L00222</t>
  </si>
  <si>
    <t>Posted on March 3, 2017 by David Smith in R bloggers | 0 Comments _x000D_ &lt;div style="min-height: 30px;"&gt;_x000D_ [social4i size="small" align="align-left"]_x000D_ &lt;/div&gt;_x000D_ _x000D_ _x000D_ While R's base graphics library is almost limitlessly flexible when it comes to create s...</t>
  </si>
  <si>
    <t>http://www.kdnuggets.com/2016/06/python-data-visualization-libraries.html</t>
  </si>
  <si>
    <t>L00220</t>
  </si>
  <si>
    <t>10 Useful Python Data Visualization Libraries for Any Discipline</t>
  </si>
  <si>
    <t>A great overview of 10 useful Python data visualization tools. It covers some of the big ones, like matplotlib and Seaborn, but also explores some more obscure libraries, like Gleam, Leather, and missingno. By Melissa Bierly, Mode Analytics. Scr...</t>
  </si>
  <si>
    <t>http://www.springer.com/us/book/9783319497501</t>
  </si>
  <si>
    <t>L00219</t>
  </si>
  <si>
    <t>Data Visualisation with R</t>
  </si>
  <si>
    <t>Advertisement 100 Examples Deutsche Forschungsgemeinschaft, Bonn, Germany  You can also search for this author in PubMed Google Scholar Offers a comprehensive introduction to creating presentation graphics with R Presents the complete code of...</t>
  </si>
  <si>
    <t>http://www.springer.com</t>
  </si>
  <si>
    <t>http://www.springer.com/us/book/9783319497501//media.springernature.com/w92/springer-static/cover/book/978-3-319-49751-8.jpg</t>
  </si>
  <si>
    <t>http://www.datasciencecentral.com/profiles/blogs/dataviz-with-python</t>
  </si>
  <si>
    <t>L00217</t>
  </si>
  <si>
    <t>Dataviz with Python</t>
  </si>
  <si>
    <t>Data Science Central Data Science Central By Reiichiro Nakano. There are a number of visualizations that frequently pop up in machine learning. Scikit-plot is a humble attempt to provide aesthetically-challenged programmers (such as myself) the...</t>
  </si>
  <si>
    <t>http://www.webdesigndev.com/css-flexbox-tutorials-guides-and-tools/</t>
  </si>
  <si>
    <t>L00216</t>
  </si>
  <si>
    <t>20 CSS Flexbox Tutorials, Guides, and Tools</t>
  </si>
  <si>
    <t>GTranslate: https://gtranslate.io/ _x000D_ _x000D_ .switcher {font-family:Arial;font-size:10pt;text-align:left;cursor:pointer;overflow:hidden;width:163px;line-height:17px;}_x000D_ .switcher a {text-decoration:none;display:block;font-size:10pt;-webkit-box-sizing:con...</t>
  </si>
  <si>
    <t>http://www.webdesigndev.com</t>
  </si>
  <si>
    <t>https://webdesigndev.com/wp-content/uploads/2017/02/003387-Flexbox-Froggy-A-game-for-learning-CSS-flexbox.jpg</t>
  </si>
  <si>
    <t>https://www.openculture.com/2017/02/stanford-university-launches-free-course-on-developing-apps-with-ios-10.html</t>
  </si>
  <si>
    <t>L00215</t>
  </si>
  <si>
    <t>Stanford University Launches Free Course on Developing Apps with iOS 10</t>
  </si>
  <si>
    <t>in Apple, Software, Stanford | February 27th, 2017 Leave a Comment  example_responsive_1  (adsbygoogle = window.adsbygoogle || []).push({}); Whenever Apple releases a new version of iOS, Stanford University eventually releases a course telling y...</t>
  </si>
  <si>
    <t>https://www.r-bloggers.com/factor-analysis-with-the-principal-component-method-part-two/</t>
  </si>
  <si>
    <t>L00214</t>
  </si>
  <si>
    <t>Posted on February 16, 2017 by Aaron Schlegel in R bloggers | 0 Comments _x000D_ &lt;div style="min-height: 30px;"&gt;_x000D_ [social4i size="small" align="align-left"]_x000D_ &lt;/div&gt;_x000D_ _x000D_ _x000D_ In the first post on factor analysis, we examined computing the estimated covaria...</t>
  </si>
  <si>
    <t>https://www.r-bloggers.com/how-to-make-a-global-map-in-r-step-by-step/</t>
  </si>
  <si>
    <t>L00213</t>
  </si>
  <si>
    <t>Posted on February 21, 2017 by Sharp Sight in R bloggers | 0 Comments _x000D_ &lt;div style="min-height: 30px;"&gt;_x000D_ [social4i size="small" align="align-left"]_x000D_ &lt;/div&gt;_x000D_ _x000D_ _x000D_  In the last several blog posts at Sharp Sight, I’ve created several different maps...</t>
  </si>
  <si>
    <t>http://www.coppelia.io/2014/07/an-a-to-z-of-extra-features-for-the-d3-force-layout/</t>
  </si>
  <si>
    <t>L00212</t>
  </si>
  <si>
    <t>Coppelia</t>
  </si>
  <si>
    <t>Since d3 can be a little inaccessible at times I thought I’d make things easier by starting with a basic skeleton force directed layout (Mike Bostock’s original example) and then giving you some blocks of code that can be plugged in to add various...</t>
  </si>
  <si>
    <t>http://www.coppelia.io</t>
  </si>
  <si>
    <t>https://hi.stamen.com/forcing-functions-inside-d3-v4-forces-and-layout-transitions-f3e89ee02d12</t>
  </si>
  <si>
    <t>L00211</t>
  </si>
  <si>
    <t>Forcing Functions: Inside D3.v4 forces and layout transitions</t>
  </si>
  <si>
    <t>…a guide for anyone interested in using D3.v4 forces, and especially those interested in creating their own custom forces and transitions. A recent Stamen project gave me an opportunity to dive into D3.v4’s forceSimulation() — a modularized versi...</t>
  </si>
  <si>
    <t>https://alistapart.com/article/big-data-visualization-with-meaning</t>
  </si>
  <si>
    <t>L00210</t>
  </si>
  <si>
    <t>Big Data Visualization with Meaning</t>
  </si>
  <si>
    <t>A List Apart For people who make websites The web is not the traditional home of data visualization. You might come across a bar chart here or there in your online journey on any given day, but they’ve never been an artifact of web history. It s...</t>
  </si>
  <si>
    <t>https://alistapart.com</t>
  </si>
  <si>
    <t>https://i0.wp.com/alistapart.com/wp-content/uploads/2017/02/noisy-viz.jpg?w=960&amp;ssl=1</t>
  </si>
  <si>
    <t>http://www.datasciencecentral.com/profiles/blogs/selecting-forecasting-methods-in-data-science</t>
  </si>
  <si>
    <t>L00208</t>
  </si>
  <si>
    <t>Selecting Forecasting Methods in Data Science</t>
  </si>
  <si>
    <t>Data Science Central Data Science Central We are dealing with plethora of data and information in the world today and expectation is to predict and forecast how we can gain competitive advantage based on the information that we have, to act in a...</t>
  </si>
  <si>
    <t>https://www.data-imaginist.com/2017/Announcing-ggraph/</t>
  </si>
  <si>
    <t>L00207</t>
  </si>
  <si>
    <t>Announcing ggraph: A grammar of graphics for relational data</t>
  </si>
  <si>
    <t>I am absolutely thrilled to announce that ggraph has finally been released on CRAN. ggraph is my most ambitious package to date and its very early genesis has been described in a prior post. If any mention of ggraph is completely new to you, then ...</t>
  </si>
  <si>
    <t>https://chatbotsmagazine.com/machine-learning-neural-networks-and-algorithms-5c0711eb8f9a</t>
  </si>
  <si>
    <t>L00205</t>
  </si>
  <si>
    <t>Machine Learning, Neural Networks and Algorithms</t>
  </si>
  <si>
    <t>Chatbots Magazine Feb 16, 2017 Save This article is part of a series about Chatbots and Machine Learning. Previous articles that were published in this series can be found here: #1: Chatbots: A bright future in IoT? #2: Natural Language Proce...</t>
  </si>
  <si>
    <t>https://chatbotsmagazine.com</t>
  </si>
  <si>
    <t>http://andrewgelman.com/2017/02/14/lasso-regression-etc-stan/</t>
  </si>
  <si>
    <t>L00203</t>
  </si>
  <si>
    <t>[cat picture] Someone on the users list asked about lasso regression in Stan, and Ben replied: In the rstanarm package we have stan_lm(), which is sort of like ridge regression, and stan_glm() with family = gaussian and prior = laplace() or prio...</t>
  </si>
  <si>
    <t>https://twitter.com/chrisnoessel/status/829072672797622278/photo/1</t>
  </si>
  <si>
    <t>L00201</t>
  </si>
  <si>
    <t>.@tonyhschu gives a #UX overview to #machinelearning featuring 3 useage patterns. #sketchnotes #ixd17 https://t.co/uqcE6JS9ae</t>
  </si>
  <si>
    <t>http://pbs.twimg.com/profile_images/1390156399905099776/OQOA577n_normal.jpg</t>
  </si>
  <si>
    <t>http://www.chrisnoessel.com/</t>
  </si>
  <si>
    <t>2017-02-07</t>
  </si>
  <si>
    <t>https://flipboard.com/%40asifsalam/data-analysis-visualization-talideqfz/-/a-UmW-xl1lQK2CYOIf4TRJNA%253Aa%253A48425342-%252F0</t>
  </si>
  <si>
    <t>L00200</t>
  </si>
  <si>
    <t>An Introduction to Variable and Feature Selection - DataScienceCentral.com</t>
  </si>
  <si>
    <t>Feature selection is one of the core topics in machine learning. In statistical science, it is called variable reduction or selection. Our scientist … Read more on datasciencecentral.com .css-3hlsjq{color:var( color text-primary);}asifsalam fl...</t>
  </si>
  <si>
    <t>https://media-cldnry.s-nbcnews.com/image/upload/t_nbcnews-fp-1200-630,f_auto,q_auto:best/rockcms/2022-07/220728-protein-vitellogenin-alphafold-mn-1035-8c0afd.jpg</t>
  </si>
  <si>
    <t>http://www.informationisbeautiful.net/visualizations/colours-in-cultures/</t>
  </si>
  <si>
    <t>L00198</t>
  </si>
  <si>
    <t>Colours in Cultures</t>
  </si>
  <si>
    <t xml:space="preserve">  If you like this image, you can order an amazing full-colour print of it. » Check out our beautiful books » Learn to be a dataviz ninja: Workshops are Beautiful » Be the first to know: join our VIP Newsletter Colormatters.com, Brandcurve.com,...</t>
  </si>
  <si>
    <t>https://www.r-bloggers.com/r-tutorial-on-the-apply-family-of-functions/</t>
  </si>
  <si>
    <t>L00197</t>
  </si>
  <si>
    <t>Posted on July 28, 2015 by DataCamp in R bloggers | 0 Comments _x000D_ &lt;div style="min-height: 30px;"&gt;_x000D_ [social4i size="small" align="align-left"]_x000D_ &lt;/div&gt;_x000D_ _x000D_ _x000D_ In our previous tutorial Loops in R: Usage and Alternatives , we discussed one of the most ...</t>
  </si>
  <si>
    <t>https://twitter.com/gt/status/823932184859815936/photo/1</t>
  </si>
  <si>
    <t>L00195</t>
  </si>
  <si>
    <t>If nutrition labels were designed to visualize ingredients like this, we would make better choices—as would the manufacturers. https://t.co/NQCXr2bAi2</t>
  </si>
  <si>
    <t>http://pbs.twimg.com/profile_images/1260046647/t-l_xmas-031_alt8bit_normal.jpg</t>
  </si>
  <si>
    <t>2017-01-24</t>
  </si>
  <si>
    <t>http://www.huffingtonpost.com/david-b-black/cognitive-computing-and-m_b_14497444.html</t>
  </si>
  <si>
    <t>L00193</t>
  </si>
  <si>
    <t>Cognitive Computing and Machine Learning from the Cynic</t>
  </si>
  <si>
    <t>Software guy and Technology Partner at Oak HC/FT Another in the series introduced here. Ambrose Bierce A couple definitions from his book:   Stan Kelly-Bootle Mr. Kelly-Bootle sometimes provided extended explanations of the words he defined...</t>
  </si>
  <si>
    <t>https://img.huffingtonpost.com/asset/58ac4f6f25000028000ba5b6.jpg?ops=100_100</t>
  </si>
  <si>
    <t>http://www.nature.com/articles/s41551-016-0024</t>
  </si>
  <si>
    <t>L00192</t>
  </si>
  <si>
    <t>An artificial intelligence platform for the multihospital collaborative management of congenital cataracts</t>
  </si>
  <si>
    <t>http://www.nature.com</t>
  </si>
  <si>
    <t>http://www.nature.com/articles/s41551-016-0024//media.springernature.com/m312/springer-static/image/art%3A10.1038%2Fs41551-016-0024/MediaObjects/41551_2016_Article_BFs415510160024_Fig3_HTML.jpg</t>
  </si>
  <si>
    <t>http://www.everyinteraction.com/resources/ios-10-gui-psd-iphone-7-psd-sketch/</t>
  </si>
  <si>
    <t>L00191</t>
  </si>
  <si>
    <t>iOS 10 GUI (iPhone 7) PSD/Sketch</t>
  </si>
  <si>
    <t>Download PSD (528mb) Download Sketch (39mb) License: These files have been produced with the intention of helping fellow designers. We therefore request you do not repost them as your own downloadable resources, do not host the files in any other...</t>
  </si>
  <si>
    <t>http://www.everyinteraction.com</t>
  </si>
  <si>
    <t>https://www.everyinteraction.com/wp-content/uploads/2016/10/resources-ios10-GUI-psd-hero.jpg</t>
  </si>
  <si>
    <t>https://flipboard.com/%40asifsalam/data-analysis-visualization-talideqfz/-/a-j_xTdXKuT3WjPNrG6T1fZA%253Aa%253A48425342-%252F0</t>
  </si>
  <si>
    <t>L00188</t>
  </si>
  <si>
    <t>Sharp Sight Home - Sharp Sight</t>
  </si>
  <si>
    <t>We'll teach you valuable data science skills and help you become a top performer FAST. If you want to learn data science, sign up for our email list. Read more on sharpsightlabs.com .css-3hlsjq{color:var( color text-primary);}asifsalam flipped...</t>
  </si>
  <si>
    <t>http://dataviz.tools/</t>
  </si>
  <si>
    <t>L00187</t>
  </si>
  <si>
    <t>dataviz.tools</t>
  </si>
  <si>
    <t>http://dataviz.tools</t>
  </si>
  <si>
    <t>https://datawanderings.com/2017/01/15/your-first-diy-hadoop-cluster/</t>
  </si>
  <si>
    <t>L00186</t>
  </si>
  <si>
    <t>Your First DIY Hadoop Cluster</t>
  </si>
  <si>
    <t>Posted on Jan 15, 2017 in data science hadoop tutorial Summary: Intro | Linux VM Setup | VM Networking | Extending a Hadoop Cluster At times I wish I had started my journey with Big Data earlier so that I could enter the market in 2008-2009. Tho...</t>
  </si>
  <si>
    <t>https://datawanderings.com</t>
  </si>
  <si>
    <t>https://www.r-bloggers.com/visualizing-the-best/</t>
  </si>
  <si>
    <t>L00185</t>
  </si>
  <si>
    <t>Posted on January 20, 2017 by max humber in R bloggers | 0 Comments _x000D_ &lt;div style="min-height: 30px;"&gt;_x000D_ [social4i size="small" align="align-left"]_x000D_ &lt;/div&gt;_x000D_ _x000D_ _x000D_ How do you measure “The Best”? It’s not immediately clear. Because, “The Best” is inc...</t>
  </si>
  <si>
    <t>L00182</t>
  </si>
  <si>
    <t>A free and open source tool for data visualization</t>
  </si>
  <si>
    <t>Inspired by and built on top of open source projects. RAWGraphs is open to the community for contributions. Almost 30 visual models to visualize quantities, hierarchies, time series and find insights in your data. Even though RAWGraphs is a web ...</t>
  </si>
  <si>
    <t>https://rawgraphs.io</t>
  </si>
  <si>
    <t>https://uploads-ssl.webflow.com/61f3fe84b0b595e509a1e700/6295f238a4f89ad829e8b4c6_rawgraphs-fabriclive.jpg</t>
  </si>
  <si>
    <t>http://www.creativebloq.com/features/13-great-tools-for-pitching-to-clients</t>
  </si>
  <si>
    <t>L00181</t>
  </si>
  <si>
    <t>13 great tools for pitching to clients</t>
  </si>
  <si>
    <t>Creative Bloq is supported by its audience. When you purchase through links on our site, we may earn an affiliate commission. Here’s why you can trust us.  By Tom May published 18 September 18 When a big design project is potentially on the car...</t>
  </si>
  <si>
    <t>https://flipboard.com/%40asifsalam/data-analysis-visualization-talideqfz/-/a-wpIhHAuBQreIKKLVbilj-Q%253Aa%253A48425342-%252F0</t>
  </si>
  <si>
    <t>L00180</t>
  </si>
  <si>
    <t>GitHub - pcbje/ggraph: Graph visualization of big messy data</t>
  </si>
  <si>
    <t>ggraph - Graph visualization for messy data Data model Usage Building Disclaimer ggraph - Graph visualization for messy data This is a library built on … Read more on github.com .css-3hlsjq{color:var( color text-primary);}asifsalam flipped thi...</t>
  </si>
  <si>
    <t>https://roshansanthosh.wordpress.com/2016/09/25/forces-in-d3-js-v4/</t>
  </si>
  <si>
    <t>L00179</t>
  </si>
  <si>
    <t>TechSight</t>
  </si>
  <si>
    <t>A short demonstration of the various forces that are available in the latest version of D3.js. Following the update to version 4, there has been a significant change in the syntax for applying forces. The official documentation for the same can be...</t>
  </si>
  <si>
    <t>https://roshansanthosh.wordpress.com</t>
  </si>
  <si>
    <t>https://i0.wp.com/lh3.googleusercontent.com/-COr0lto8sfQ/AAAAAAAAAAI/AAAAAAAAC8c/UBGgjsdTSmM/photo.jpg?resize=60%2C60&amp;ssl=1</t>
  </si>
  <si>
    <t>https://d3fc.io/index.html</t>
  </si>
  <si>
    <t>L00178</t>
  </si>
  <si>
    <t>Components to rapidly build fast, highly customisable, interactive charts with D3</t>
  </si>
  <si>
    <t>Source | Issues | Documentation Building a bespoke chart from scratch is a big undertaking. Luckily D3 is an excellent library for providing the low-level building blocks required e.g. scales, behaviours, paths. However, it's rare to have the lux...</t>
  </si>
  <si>
    <t>https://d3fc.io</t>
  </si>
  <si>
    <t>https://flowingdata.com/2016/12/29/best-data-visualization-projects-of-2016/</t>
  </si>
  <si>
    <t>L00176</t>
  </si>
  <si>
    <t>Best Data Visualization Projects of 2016</t>
  </si>
  <si>
    <t>Visualization continues its merging into the everyday — less standalone and more of a medium that blends with words. I think this is partially because of a concentration on mobile. There’s simply less visual space on a phone than there is a giant ...</t>
  </si>
  <si>
    <t>https://flowingdata.com/wp-content/uploads/2016/07/Moving-drought-boundaries-1090x695.jpg</t>
  </si>
  <si>
    <t>https://policyviz.com/2017/01/12/150-color-palettes-for-excel/</t>
  </si>
  <si>
    <t>L00175</t>
  </si>
  <si>
    <t>150+ Color Palettes for Excel</t>
  </si>
  <si>
    <t>Choosing and implementing color palettes is a difficult task in visualizing data. Color can be used to highlight and draw attention, but also to confuse. It can be used to make things seem drab or to make them “pop”. As Maureen Stone once famously...</t>
  </si>
  <si>
    <t>http://www.infoworld.com/article/3156544/big-data/microsofts-r-tools-bring-data-science-to-the-masses.html</t>
  </si>
  <si>
    <t>L00173</t>
  </si>
  <si>
    <t>Microsoft’s R tools bring data science to the masses</t>
  </si>
  <si>
    <t>By Simon Bisson, Columnist, InfoWorld | One of Microsoft’s more interesting recent acquisitions was Revolution Analytics, a company that built tools for working with big data problems using the open source statistical programming language R. Mixi...</t>
  </si>
  <si>
    <t>https://images.idgesg.net/images/article/2018/03/simon_bisson-100752577-byline.jpg?auto=webp&amp;quality=85,70</t>
  </si>
  <si>
    <t>http://wannabedatarockstar.blogspot.com/2016/12/automatically-parse-dates-in-any.html</t>
  </si>
  <si>
    <t>L00172</t>
  </si>
  <si>
    <t>Wannabe Data Rock Star
                  .</t>
  </si>
  <si>
    <t xml:space="preserve"> Matt Author &amp; Editor Tableau Zen Master, Social Ambassador, Wrangler of Data, Vizzer of Data Thanks for sharing such a nice tip !!   IEEE Final Year projects Project Centers in India are consistently sought after. Final Year Students Project...</t>
  </si>
  <si>
    <t>http://wannabedatarockstar.blogspot.com</t>
  </si>
  <si>
    <t>http://wannabedatarockstar.blogspot.com/2016/12/automatically-parse-dates-in-any.html//3.bp.blogspot.com/-bpEhRwqRFCo/XLQzg8457lI/AAAAAAAAGv0/nf2m3uRlinseyfdAazUZWI23nCFrQaflwCK4BGAYYCw/s35/arvind%25252Bnnnmfkfkfkfkfkfkfkffkfk.jpg</t>
  </si>
  <si>
    <t>https://www.visme.co/make-information-beautiful/experts/</t>
  </si>
  <si>
    <t>L00171</t>
  </si>
  <si>
    <t>Make information Beautiful</t>
  </si>
  <si>
    <t>Make Information Beautiful &gt; Experts We live in a world of information overload. Every minute the amount of data that is generated, collected and stored is growing exponentially. While we have more information than ever at our disposal, telling ...</t>
  </si>
  <si>
    <t>https://www.visme.co</t>
  </si>
  <si>
    <t>http://www.win-vector.com/blog/2016/12/organize-your-data-manipulation-in-terms-of-grouped-ordered-apply/</t>
  </si>
  <si>
    <t>L00170</t>
  </si>
  <si>
    <t>Win Vector LLC</t>
  </si>
  <si>
    <t>By jmount on December 15, 2016 • ( 3 Comments ) Consider the common following problem: compute for a data set (say the infamous iris example data set) per-group ranks. Suppose we want the rank of iris Sepal.Lengths on a per-Species basis. Frankly...</t>
  </si>
  <si>
    <t>http://www.win-vector.com</t>
  </si>
  <si>
    <t>https://i0.wp.com/win-vector.com/wp-content/uploads/2020/06/78f74-iris_germanica_purple_bearded_iris_wakehurst_place_uk_-_diliff.jpg?resize=470%2C600&amp;ssl=1</t>
  </si>
  <si>
    <t>https://flipboard.com/%40asifsalam/data-analysis-visualization-talideqfz/-/a-XkORD1h1S8m5eQHBnPROvw%253Aa%253A48425342-%252F0</t>
  </si>
  <si>
    <t>L00169</t>
  </si>
  <si>
    <t>Book of R</t>
  </si>
  <si>
    <t>Author Bio Tilman M. Davies is a senior lecturer at the University of Otago in New Zealand, where he teaches statistics and R at all university … Read more on nostarch.com .css-3hlsjq{color:var( color text-primary);}asifsalam flipped this stor...</t>
  </si>
  <si>
    <t>https://www.r-bloggers.com/outlier-app-an-interactive-visualization-of-outlier-algorithms/</t>
  </si>
  <si>
    <t>L00168</t>
  </si>
  <si>
    <t>Posted on December 30, 2016 by Rajiv Shah in R bloggers | 0 Comments _x000D_ &lt;div style="min-height: 30px;"&gt;_x000D_ [social4i size="small" align="align-left"]_x000D_ &lt;/div&gt;_x000D_ _x000D_ _x000D_ I was recently trying various outlier detection algorithms. For me, the best way to u...</t>
  </si>
  <si>
    <t>https://leanpub.com/d3-t-and-t-v4</t>
  </si>
  <si>
    <t>L00166</t>
  </si>
  <si>
    <t>Last updated on 2019-12-24 Tips and tricks for using d3.js (version 4), one of the leading data visualization tools for the web. It's aimed at getting you started and moving you forward. You can download for FREE or donate to encourage further de...</t>
  </si>
  <si>
    <t>http://www.huffingtonpost.com/quora/why-is-speech-recognition_b_13873978.html</t>
  </si>
  <si>
    <t>L00165</t>
  </si>
  <si>
    <t>Why Is Speech Recognition Technology So Difficult to Perfect?</t>
  </si>
  <si>
    <t>The best answer to any question Why isn't speech recognition software more accurate? originally appeared on Quora: the knowledge sharing network where compelling questions are answered by people with unique insights. Answer by Sunit Sivasankaran...</t>
  </si>
  <si>
    <t>https://img.huffingtonpost.com/asset/62791b4f1e0000ebba1b4400.jpg?cache=waizegUkRm&amp;ops=240_240</t>
  </si>
  <si>
    <t>http://www.openculture.com/2016/12/fill-your-new-kindle-ipad-iphone-ereader-with-free-ebooks-audio-books-online-courses-more.html</t>
  </si>
  <si>
    <t>L00164</t>
  </si>
  <si>
    <t>Fill Your New Kindle, iPad, iPhone, eReader with Free eBooks, Audio Books, Online Courses &amp; More</t>
  </si>
  <si>
    <t>in Uncategorized | December 25th, 2016 2 Comments  example_responsive_1  (adsbygoogle = window.adsbygoogle || []).push({}); Santa left a new Kindle, iPad, Kindle Fire or other media player under your tree. He did his job. Now we’ll do ours. We’l...</t>
  </si>
  <si>
    <t>https://cdn8.openculture.com/wp-content/uploads/2015/12/25163017/ipadgift.jpg</t>
  </si>
  <si>
    <t>http://www.openculture.com/a-history-of-philosophy-in-81-video-lectures</t>
  </si>
  <si>
    <t>L00163</t>
  </si>
  <si>
    <t>A History of Philosophy in 81 Video Lectures: A Free Course That Explores Philosophy from Ancient Greece to Modern Times</t>
  </si>
  <si>
    <t>Above, you can watch 81 video lectures tracing the history of philosophy, moving from Ancient Greece to modern times. Arthur Holmes presented this influential course at Wheaton College for decades, and now it’s online for you. The lectures are all...</t>
  </si>
  <si>
    <t>https://twitter.com/KJGarbutt/status/1025367684882395137</t>
  </si>
  <si>
    <t>L00162</t>
  </si>
  <si>
    <t>So much land is devoted to rearing cows. This is crazy. 
#DataViz https://t.co/A79qSxGbQh</t>
  </si>
  <si>
    <t>http://pbs.twimg.com/profile_images/656455568165576704/LQhdpLIV_normal.jpg</t>
  </si>
  <si>
    <t>http://www.kjgarbutt.com</t>
  </si>
  <si>
    <t>2018-08-03</t>
  </si>
  <si>
    <t>https://twitter.com/Kaysonfakhar/status/1460268870330109956</t>
  </si>
  <si>
    <t>L00161</t>
  </si>
  <si>
    <t>I had no idea you can reach this far with just Python. Another step towards canceling my very expensive Adobe subscription. https://t.co/shsJaD4krx</t>
  </si>
  <si>
    <t>http://pbs.twimg.com/profile_images/1409510016596549639/A9Ou8ViY_normal.jpg</t>
  </si>
  <si>
    <t>http://www.kaysonfakhar.com</t>
  </si>
  <si>
    <t>2021-11-15</t>
  </si>
  <si>
    <t>https://twitter.com/mopayyo/status/1397637880978288647</t>
  </si>
  <si>
    <t>L00160</t>
  </si>
  <si>
    <t>I just added 10 tutorials for using #leafmap, such as loading local vector/raster data, WMS, #COG, #STAC; adding legend/colorbar. You can play with the interactive maps on https://t.co/KTTNyYYq5l or try it with #colab
#gis #geemap #gischat #geopython #dataviz #ipyleaflet https://t.co/W8KIdACU2b https://t.co/OHBuQGFwkK</t>
  </si>
  <si>
    <t>http://pbs.twimg.com/profile_images/962411602514468864/jgVjkUil_normal.jpg</t>
  </si>
  <si>
    <t>http://meteoendonana.blogspot.com</t>
  </si>
  <si>
    <t>2021-05-26</t>
  </si>
  <si>
    <t>https://twitter.com/visualisingdata/status/1358356588269043713</t>
  </si>
  <si>
    <t>L00159</t>
  </si>
  <si>
    <t>The squad profile analyses Tom does are always great. So many interesting patterns. https://t.co/ERMjWkqFtR https://t.co/W0EnSuKSd8</t>
  </si>
  <si>
    <t>http://pbs.twimg.com/profile_images/1000851383363493893/fHt8A__Y_normal.jpg</t>
  </si>
  <si>
    <t>http://www.visualisingdata.com</t>
  </si>
  <si>
    <t>2021-02-07</t>
  </si>
  <si>
    <t>https://twitter.com/rush_data/status/1300001585322430464</t>
  </si>
  <si>
    <t>L00158</t>
  </si>
  <si>
    <t>🔬 Huge List of Free #DataScience &amp;amp; #Python eBooks. #BigData #Analytics #IoT #IIoT #PyTorch #Python #RStats #TensorFlow #Java #JavaScript #ReactJS #GoLang #CloudComputing #Serverless #DataScientist #Linux #Mathematics #Programming #Coding #100DaysofCode 
https://t.co/Q7bp8sBmgo https://t.co/m7i6c39Zlc</t>
  </si>
  <si>
    <t>http://pbs.twimg.com/profile_images/1290235414075379712/ow_SxZJS_normal.jpg</t>
  </si>
  <si>
    <t>https://datasciencerush.com/2020/06/26/top-10-courses-on-coursera-in-june-2020/</t>
  </si>
  <si>
    <t>2020-08-30</t>
  </si>
  <si>
    <t>https://twitter.com/Biff_Bruise/status/1296834536022523904</t>
  </si>
  <si>
    <t>L00157</t>
  </si>
  <si>
    <t>• Fun with #PowerBI and Color Math, by @MMarie — Informative write-up, along with an excellent #DataViz accessibility tool</t>
  </si>
  <si>
    <t>http://pbs.twimg.com/profile_images/830805594911154176/qTEF67S3_normal.jpg</t>
  </si>
  <si>
    <t>https://nuzzel.com/Biff_Bruise</t>
  </si>
  <si>
    <t>2020-08-21</t>
  </si>
  <si>
    <t>https://twitter.com/waitbutwhy/status/1292364989932752896</t>
  </si>
  <si>
    <t>L00156</t>
  </si>
  <si>
    <t>If I could eat a GIF, I'd choose this one. https://t.co/58T6t5ytat</t>
  </si>
  <si>
    <t>http://pbs.twimg.com/profile_images/378800000096549990/2b5b8a614e16b1527ebb75e1a7266d85_normal.jpeg</t>
  </si>
  <si>
    <t>https://waitbutwhy.com/</t>
  </si>
  <si>
    <t>2020-08-09</t>
  </si>
  <si>
    <t>https://twitter.com/hansakwast/status/1289111038701568000</t>
  </si>
  <si>
    <t>L00155</t>
  </si>
  <si>
    <t>Looking forward to the workshop Collecting data using Input and #QGIS by @lutraconsulting today at #QGISNA2020. https://t.co/GbG6l0zGBV
Here's a playlist with videos about using Input and Mergin for field data collection: https://t.co/dJglG9KaEJ</t>
  </si>
  <si>
    <t>http://pbs.twimg.com/profile_images/1428430454756106250/mT04ldgZ_normal.jpg</t>
  </si>
  <si>
    <t>http://www.qwast-gis.com</t>
  </si>
  <si>
    <t>2020-07-31</t>
  </si>
  <si>
    <t>https://twitter.com/marcorus/status/1279314084756938753</t>
  </si>
  <si>
    <t>L00154</t>
  </si>
  <si>
    <t>Visual Studio is not the best tool to create and maintain Tabular models - battle lost 1-2 years ago from the technical side, today we just measure adoption. For the same reasons, you are likely to adopt Tabular Editor to maintain a model in Power BI Desktop - very soon! #powerbi https://t.co/WOB4b6x692</t>
  </si>
  <si>
    <t>http://pbs.twimg.com/profile_images/998573113888526336/lTd_v8x7_normal.jpg</t>
  </si>
  <si>
    <t>https://www.sqlbi.com/blog/marco/</t>
  </si>
  <si>
    <t>2020-07-04</t>
  </si>
  <si>
    <t>https://twitter.com/panlepan/status/1273384500320440328</t>
  </si>
  <si>
    <t>L00153</t>
  </si>
  <si>
    <t>For #WorldTessellationDay here's a long (n&amp;gt;30) thread of pictures from the Alhambra with some @geogebra animations and #mathart by @c0mplexnumber.
Enjoy @MuseoAlhambra ! https://t.co/dQ4f4lvMJm</t>
  </si>
  <si>
    <t>http://pbs.twimg.com/profile_images/1141980240769617921/Iy_0SIIC_normal.png</t>
  </si>
  <si>
    <t>https://www.tarquingroup.com/geometry-snacks.html</t>
  </si>
  <si>
    <t>2020-06-18</t>
  </si>
  <si>
    <t>https://twitter.com/JFPuget/status/1233719399766544385</t>
  </si>
  <si>
    <t>L00152</t>
  </si>
  <si>
    <t>This started an interesting discussion worth reading IMHO.  As usual with bold statements, mine is partly false. DL is relevant for structured data, not doubt. And best accuracy often comes from a combination of DL and GBM.
1/3 https://t.co/4JjipnKn6W</t>
  </si>
  <si>
    <t>http://pbs.twimg.com/profile_images/2065763037/JFP2_normal.jpg</t>
  </si>
  <si>
    <t>https://www.kaggle.com/cpmpml</t>
  </si>
  <si>
    <t>2020-02-29</t>
  </si>
  <si>
    <t>https://twitter.com/JanWillemTulp/status/1215551434219016192</t>
  </si>
  <si>
    <t>L00151</t>
  </si>
  <si>
    <t>/cc @arnicas https://t.co/cGU5qh5mwy</t>
  </si>
  <si>
    <t>2020-01-10</t>
  </si>
  <si>
    <t>https://twitter.com/NadiehBremer/status/1215565384184729601</t>
  </si>
  <si>
    <t>L00150</t>
  </si>
  <si>
    <t>It's never too late to share such an amazing resource on #dataviz! :D https://t.co/MmNYU4RVQq</t>
  </si>
  <si>
    <t>https://twitter.com/apreshill/status/1209184100206071808</t>
  </si>
  <si>
    <t>L00149</t>
  </si>
  <si>
    <t>Coincidentally, I just posted some favorite #MachineLearning learning resources that I've found (not all #rstats specific):
https://t.co/efZokAi7Em
Happy learning 🤖 https://t.co/LUEVpQlXSJ</t>
  </si>
  <si>
    <t>2019-12-23</t>
  </si>
  <si>
    <t>https://twitter.com/BookReviewVerse/status/1205195258390351872</t>
  </si>
  <si>
    <t>L00148</t>
  </si>
  <si>
    <t>My Shortlist of AI &amp;amp; ML Stuff: Books, Courses and More. #BigData #Analytics #DataScience #IoT #IIoT #PyTorch #Python #RStats #TensorFlow #JavaScript #ReactJS #GoLang #CloudComputing #Serverless #DataScientist #Linux #Books #Statistics 
https://t.co/V2OOqBnyf8 https://t.co/Vm8GQr85zh</t>
  </si>
  <si>
    <t>http://pbs.twimg.com/profile_images/1127599921291415552/UyCxekga_normal.png</t>
  </si>
  <si>
    <t>https://bookreviewuniverse.com</t>
  </si>
  <si>
    <t>2019-12-12</t>
  </si>
  <si>
    <t>https://twitter.com/ThomasHollt/status/1187517618099556355</t>
  </si>
  <si>
    <t>L00147</t>
  </si>
  <si>
    <t>Nicola sped up t-SNE by be orders of magnitude and presented at #ieeevis today. Compute embeddings for tens of thousands of points in seconds instead of hours even on office box class GPUs. C++ library and python executables available below! Also expect it in Cytosplore soon. https://t.co/xJ2VXRijin</t>
  </si>
  <si>
    <t>http://pbs.twimg.com/profile_images/1263756492320264193/i7FC4_QM_normal.png</t>
  </si>
  <si>
    <t>http://www.thomashollt.com</t>
  </si>
  <si>
    <t>2019-10-25</t>
  </si>
  <si>
    <t>https://twitter.com/jschwabish/status/1158409746917072896</t>
  </si>
  <si>
    <t>L00146</t>
  </si>
  <si>
    <t>Lovely table remake. Love the addition of a visual to make the data clearer. https://t.co/NqygzGBhgt</t>
  </si>
  <si>
    <t>http://pbs.twimg.com/profile_images/1546882284594290690/j8HM9coa_normal.jpg</t>
  </si>
  <si>
    <t>https://PolicyViz.com/</t>
  </si>
  <si>
    <t>2019-08-05</t>
  </si>
  <si>
    <t>https://twitter.com/shimon8282/status/1152166803684171776</t>
  </si>
  <si>
    <t>L00145</t>
  </si>
  <si>
    <t>I highly recommend this excellent survey paper on gradient estimation. https://t.co/weqMsQeJhs</t>
  </si>
  <si>
    <t>http://pbs.twimg.com/profile_images/1027581054889197568/TGd3wKxl_normal.jpg</t>
  </si>
  <si>
    <t>http://whirl.cs.ox.ac.uk</t>
  </si>
  <si>
    <t>2019-07-19</t>
  </si>
  <si>
    <t>https://twitter.com/VipulMathur/status/1134866304182079488</t>
  </si>
  <si>
    <t>L00144</t>
  </si>
  <si>
    <t>Announcing d3-force-sampled, a super fast #d3js plugin for visualizing graphs! Get all the details in our latest #dataviz blog post by @rpgove: https://t.co/ImranjJU6v</t>
  </si>
  <si>
    <t>http://pbs.twimg.com/profile_images/1093064692619243520/96xTHfSs_normal.jpg</t>
  </si>
  <si>
    <t>https://linkedin.com/in/VipulMathur</t>
  </si>
  <si>
    <t>2019-06-01</t>
  </si>
  <si>
    <t>https://twitter.com/visualisingdata/status/1114439859576410113</t>
  </si>
  <si>
    <t>L00142</t>
  </si>
  <si>
    <t>Love this, reminds me of a classic @amandacox piece about the 2008 (?) US election https://t.co/gS3Dycffpq</t>
  </si>
  <si>
    <t>2019-04-06</t>
  </si>
  <si>
    <t>https://twitter.com/ilciavo/status/1105805572207726593</t>
  </si>
  <si>
    <t>L00141</t>
  </si>
  <si>
    <t>#RT @PyData: Python or R? Trick question: Both!
Check out our PyData video playlist of R talks, including:
"A Beginner's Guide to Random Forests - R vs Python" by Linda Uruchurtu:
https://t.co/NK1GHTq3kC
#rstats #scikitlearn #sklearn 
Don't forget to subscribe for updates!</t>
  </si>
  <si>
    <t>http://pbs.twimg.com/profile_images/1312079622104903680/aEyluNCO_normal.jpg</t>
  </si>
  <si>
    <t>2019-03-13</t>
  </si>
  <si>
    <t>https://twitter.com/calahan_riley/status/1105861000513941504</t>
  </si>
  <si>
    <t>L00140</t>
  </si>
  <si>
    <t>There are many ways to show world population growth through time. I used animated scaled cartogram to visualize world population changes from 1800 to 2100. Its creation is described in a blog post at https://t.co/NoBdMzTgwX #rstats #geocompr #opendata @Gapminder https://t.co/IDCOSqz3tD</t>
  </si>
  <si>
    <t>http://pbs.twimg.com/profile_images/1487576386944614401/Eti7sRfk_normal.jpg</t>
  </si>
  <si>
    <t>http://calahanriley.com</t>
  </si>
  <si>
    <t>https://twitter.com/JanWillemTulp/status/1103225316108062721</t>
  </si>
  <si>
    <t>L00139</t>
  </si>
  <si>
    <t>This looks great, and useful for many people. Lots of good charting tools out there now, and this seems to be a great addition to that! https://t.co/jv6FDfUdlT</t>
  </si>
  <si>
    <t>2019-03-06</t>
  </si>
  <si>
    <t>https://twitter.com/hadleywickham/status/1100441687233609728</t>
  </si>
  <si>
    <t>L00138</t>
  </si>
  <si>
    <t>I'm looking for examples of raw datasets that need reshaping from long-to-wide (i.e. spread()ing). Do you have a good example? 
(I have plenty of wide-to-long examples already)</t>
  </si>
  <si>
    <t>http://pbs.twimg.com/profile_images/905186381995147264/7zKAG5sY_normal.jpg</t>
  </si>
  <si>
    <t>http://hadley.nz</t>
  </si>
  <si>
    <t>2019-02-26</t>
  </si>
  <si>
    <t>https://twitter.com/JanWillemTulp/status/1083377531737247745</t>
  </si>
  <si>
    <t>L00137</t>
  </si>
  <si>
    <t>Just used some Lucky Luke colors! https://t.co/IKgIdEEdPg</t>
  </si>
  <si>
    <t>2019-01-10</t>
  </si>
  <si>
    <t>https://twitter.com/cristinapoiata/status/1080454403029635072</t>
  </si>
  <si>
    <t>L00136</t>
  </si>
  <si>
    <t>Happy to share our first app of 2019! 🎉  It was super fun to build this with @gatsbyjs and #d3js Hope you like it! 🧡 https://t.co/UvySSK3Mc7</t>
  </si>
  <si>
    <t>http://pbs.twimg.com/profile_images/840943352937865216/6p4AwG9x_normal.jpg</t>
  </si>
  <si>
    <t>http://www.zcreativelabs.com/</t>
  </si>
  <si>
    <t>2019-01-02</t>
  </si>
  <si>
    <t>https://twitter.com/maartenzam/status/1080393718627217408</t>
  </si>
  <si>
    <t>L00135</t>
  </si>
  <si>
    <t>[UPDATE] Added 5 more lists to the list of visualisation lists. Total is now 32 :) https://t.co/Xsl41ctZDY</t>
  </si>
  <si>
    <t>http://pbs.twimg.com/profile_images/1070248468344696833/79o98tIJ_normal.jpg</t>
  </si>
  <si>
    <t>https://twitter.com/hels/status/1079062726771646464</t>
  </si>
  <si>
    <t>L00134</t>
  </si>
  <si>
    <t>Unless you’re shooting in the same lighting conditions every single time (which, unless you’re a studio photog, you’re probably not), it’s almost never a good idea to use filters or presets for food photos</t>
  </si>
  <si>
    <t>http://pbs.twimg.com/profile_images/1336748050623176705/zKn_rh_9_normal.jpg</t>
  </si>
  <si>
    <t>https://www.newyorker.com/contributors/helen-rosner</t>
  </si>
  <si>
    <t>2018-12-29</t>
  </si>
  <si>
    <t>https://twitter.com/NilverZen/status/1076559302414999552</t>
  </si>
  <si>
    <t>L00133</t>
  </si>
  <si>
    <t>Free eBook. Artificial Intelligence with Python. #BigData #Analytics #MachineLearning #DataScience #AI #IoT #IIoT #Python #RStats #TensorFlow #Java #JavaScript #ReactJS #VueJS #GoLang #CloudComputing #Serverless #DataScientist #Linux #ComputerVision #Books
https://t.co/E2qY0gnn9H https://t.co/vwjzo13VYe</t>
  </si>
  <si>
    <t>http://pbs.twimg.com/profile_images/813925111325687808/BqlHB5vb_normal.jpg</t>
  </si>
  <si>
    <t>2018-12-22</t>
  </si>
  <si>
    <t>https://twitter.com/StatsBlogs/status/1076142951800045569</t>
  </si>
  <si>
    <t>L00132</t>
  </si>
  <si>
    <t>The causal hype ratchet https://t.co/0fShFA82cK</t>
  </si>
  <si>
    <t>http://pbs.twimg.com/profile_images/2221739898/avatar_normal.png</t>
  </si>
  <si>
    <t>http://www.statsblogs.com</t>
  </si>
  <si>
    <t>2018-12-21</t>
  </si>
  <si>
    <t>https://twitter.com/andre_gavlak/status/1073930416254607360</t>
  </si>
  <si>
    <t>L00131</t>
  </si>
  <si>
    <t>Combine the power of Power BI and ArcGIS Online with ArcGIS Maps for Power BI.
#PowerBI #ArcGISOnline #dataviz #insights https://t.co/zSpBdecHPJ</t>
  </si>
  <si>
    <t>http://pbs.twimg.com/profile_images/626093513667690498/2tBjpDS5_normal.jpg</t>
  </si>
  <si>
    <t>https://www.twitter.com/andre_gavlak</t>
  </si>
  <si>
    <t>2018-12-15</t>
  </si>
  <si>
    <t>https://twitter.com/Displayrr/status/1071238034971074560</t>
  </si>
  <si>
    <t>L00130</t>
  </si>
  <si>
    <t>Use the formattable package to create stunning tables. #rstats 
https://t.co/1eqlR7gFRi https://t.co/qax7ZPWEhP</t>
  </si>
  <si>
    <t>http://pbs.twimg.com/profile_images/1546349694510436353/svHrhS_5_normal.jpg</t>
  </si>
  <si>
    <t>http://www.displayr.com</t>
  </si>
  <si>
    <t>2018-12-08</t>
  </si>
  <si>
    <t>https://twitter.com/RosanaFerrero/status/1069515516715384832</t>
  </si>
  <si>
    <t>L00129</t>
  </si>
  <si>
    <t>This comes up on the regular, 💫 post *and* quick vid 🎥 tutorial:
"Read data with multiple header rows into R" 👩‍🏫 @apreshill 
https://t.co/dGnUzC8Oi1 #rstats #tidyverse https://t.co/IVCjwC4W2K</t>
  </si>
  <si>
    <t>http://pbs.twimg.com/profile_images/1294038927909834752/-sQpF8qF_normal.jpg</t>
  </si>
  <si>
    <t>https://www.maximaformacion.es/blog-ciencia-datos/</t>
  </si>
  <si>
    <t>2018-12-03</t>
  </si>
  <si>
    <t>https://twitter.com/_Kcnarf/status/1067378273628418048</t>
  </si>
  <si>
    <t>L00128</t>
  </si>
  <si>
    <t>@NadiehBremer 's last project (https://t.co/7DFWHDriNp) is a master course on #d3js-force, full of advanced techniques (non-live-but-fast arrangement, fixed position, heated collision detection)
The multi-pass d3-force is a pure gem 💎, and a brilliant idea to display clusters 👏</t>
  </si>
  <si>
    <t>http://pbs.twimg.com/profile_images/809717158339022848/Yc4etBGX_normal.jpg</t>
  </si>
  <si>
    <t>2018-11-27</t>
  </si>
  <si>
    <t>https://twitter.com/ranajit1992/status/1064868501331025920</t>
  </si>
  <si>
    <t>L00127</t>
  </si>
  <si>
    <t>Muze: a composable #DataViz library, easier to use than low-level visualization kernels (like #d3js), and more powerful than black-box configurable charts (like HighCharts, FusionCharts). Now you can build you own Tableau -like pages. #JS https://t.co/eoG3FF3hSo https://t.co/dMpMdWrVGh</t>
  </si>
  <si>
    <t>http://pbs.twimg.com/profile_images/1125498636396257280/S_R4TqRC_normal.jpg</t>
  </si>
  <si>
    <t>2018-11-20</t>
  </si>
  <si>
    <t>https://twitter.com/scac1041/status/1048098014987001857</t>
  </si>
  <si>
    <t>L00126</t>
  </si>
  <si>
    <t>"If a problem can not be tackled nonparametrically, it is dangerous to tackle it parametrically. But on the other hand, if it can be tackled nonparametrically, it would be better to tackle it parametrically." - Sir David Cox
#rstats
#AI
#MachineLearning</t>
  </si>
  <si>
    <t>http://pbs.twimg.com/profile_images/1306947218772054019/svmDE7iP_normal.jpg</t>
  </si>
  <si>
    <t>http://aliarsalankazmi.github.io/blog_DA/</t>
  </si>
  <si>
    <t>2018-10-05</t>
  </si>
  <si>
    <t>https://twitter.com/AaronCuddeback/status/1047469959209803776</t>
  </si>
  <si>
    <t>L00125</t>
  </si>
  <si>
    <t>Learn how to create amazing data visualizations for the web with D3.JS in Motion https://t.co/HNBy1NxZ3r #d3js #dataviz #JavaScript #liveVideo @currankelleher https://t.co/PkYsqpQPF5</t>
  </si>
  <si>
    <t>http://pbs.twimg.com/profile_images/1296150707821637639/CaDtXQlj_normal.jpg</t>
  </si>
  <si>
    <t>https://midlifecoder.dev</t>
  </si>
  <si>
    <t>2018-10-03</t>
  </si>
  <si>
    <t>https://twitter.com/marijnvdv78/status/1045434347606749191</t>
  </si>
  <si>
    <t>L00124</t>
  </si>
  <si>
    <t>Looking for an easy way to show interactive #Eurostat maps on your website? Check out https://t.co/1IXFMvdMFr !
#statistics #map #cartography #datajournalism #d3js #svg https://t.co/bvdZsFCIxz</t>
  </si>
  <si>
    <t>http://pbs.twimg.com/profile_images/1181860555440742400/pKrO3q7X_normal.jpg</t>
  </si>
  <si>
    <t>http://www.marijnvandervelde.org</t>
  </si>
  <si>
    <t>2018-09-28</t>
  </si>
  <si>
    <t>https://twitter.com/NadiehBremer/status/1044127524056440832</t>
  </si>
  <si>
    <t>L00123</t>
  </si>
  <si>
    <t>It's truly begun now! Can't wait for the longlist to come out tomorrow (already :D)
I'll be going through each and every one of those and be inspired, amazed, jealous ("I wish I'd thought of that! / could do that"), and generally learning new things! https://t.co/Ps6aNnQlgA</t>
  </si>
  <si>
    <t>2018-09-24</t>
  </si>
  <si>
    <t>https://twitter.com/PhoenixGyaan/status/1038022074764341249</t>
  </si>
  <si>
    <t>L00122</t>
  </si>
  <si>
    <t>Same heatmap built 3 different ways (D3, React, Vue):
https://t.co/uLgWNfAAPT
https://t.co/cr0RkgknzE
https://t.co/LAuS7rk27C
#d3js #reactjs #VueJS  #javascript https://t.co/wxqEHnRHWV</t>
  </si>
  <si>
    <t>http://pbs.twimg.com/profile_images/983103799404331009/NHDkSun3_normal.jpg</t>
  </si>
  <si>
    <t>2018-09-07</t>
  </si>
  <si>
    <t>https://twitter.com/AmbitionData/status/1038208543135019008</t>
  </si>
  <si>
    <t>L00121</t>
  </si>
  <si>
    <t>@ahartsoe summarizes #dataviz best practices from four seasoned experts on this week’s #podcast #CSuite https://t.co/ibI5jZzyvX</t>
  </si>
  <si>
    <t>http://pbs.twimg.com/profile_images/1287779411618668549/IW3Q31rK_normal.png</t>
  </si>
  <si>
    <t>http://www.ambitiondata.com</t>
  </si>
  <si>
    <t>2018-09-08</t>
  </si>
  <si>
    <t>https://twitter.com/Xavier_Ho/status/1022034562480787458</t>
  </si>
  <si>
    <t>L00120</t>
  </si>
  <si>
    <t>Refreshing my slides on interaction design.</t>
  </si>
  <si>
    <t>http://pbs.twimg.com/profile_images/1535155032152190976/Def1QvgS_normal.jpg</t>
  </si>
  <si>
    <t>https://jtg.design</t>
  </si>
  <si>
    <t>2018-07-25</t>
  </si>
  <si>
    <t>https://twitter.com/umutaliozbay/status/1021865685729927171</t>
  </si>
  <si>
    <t>L00119</t>
  </si>
  <si>
    <t>some Observable techniques
https://t.co/GVPN5eIaCn
#dataviz</t>
  </si>
  <si>
    <t>http://pbs.twimg.com/profile_images/1019142446708609024/X7_KIaUK_normal.jpg</t>
  </si>
  <si>
    <t>http://sanatblog.com</t>
  </si>
  <si>
    <t>2018-07-24</t>
  </si>
  <si>
    <t>https://twitter.com/vboykis/status/1021191402787692545</t>
  </si>
  <si>
    <t>L00118</t>
  </si>
  <si>
    <t>Stats/data people: Tired of iris and mtcars? Tell me about your favorite heterogenous, small dataset! (I.e. has both numerical and text-value columns), is ideally smaller than 500 rows or so, is interesting to work with.</t>
  </si>
  <si>
    <t>http://pbs.twimg.com/profile_images/1512573324613804032/2uQe7mCx_normal.jpg</t>
  </si>
  <si>
    <t>http://www.vickiboykis.com</t>
  </si>
  <si>
    <t>2018-07-23</t>
  </si>
  <si>
    <t>https://twitter.com/thehauer/status/1021179403680862218</t>
  </si>
  <si>
    <t>L00117</t>
  </si>
  <si>
    <t>I didn't think my "start-up" document for my grad students (the resources I wish *I* had when I started a PhD) would prove to be so popular, so I figured I would share them here. So, here's what I've compiled so far. #hiddencurriculum 1/12</t>
  </si>
  <si>
    <t>http://pbs.twimg.com/profile_images/1526639891420946432/yemQX1SC_normal.jpg</t>
  </si>
  <si>
    <t>https://mathewhauer.com</t>
  </si>
  <si>
    <t>https://twitter.com/aboutaaron/status/1016760837783121931</t>
  </si>
  <si>
    <t>L00116</t>
  </si>
  <si>
    <t>Yo, here's my nü #dataviz workflow:
1. Visidata for data exploration &amp;amp; export
2. @observablehq &amp;amp; d3.js to build graphic pieces
3. Export d3.js graphic as SVG from notebook
4. Finish graphic in Adobe Illustrator
5. Run ai2html to publish on the web
Interested? Keep reading 👇🏿</t>
  </si>
  <si>
    <t>http://pbs.twimg.com/profile_images/1520897023997743104/1UiwCMAX_normal.jpg</t>
  </si>
  <si>
    <t>https://acwx.net/</t>
  </si>
  <si>
    <t>2018-07-10</t>
  </si>
  <si>
    <t>https://twitter.com/evergreendata/status/1016842904369758208</t>
  </si>
  <si>
    <t>L00115</t>
  </si>
  <si>
    <t>Someone in my workshop today asked where to go to keep following the #dataviz field. Here ya go! (plus hang with us nerds on twitter) https://t.co/7igUQql0hc</t>
  </si>
  <si>
    <t>http://pbs.twimg.com/profile_images/1504806743582420994/uKyUy_7f_normal.jpg</t>
  </si>
  <si>
    <t>https://stephanieevergreen.com/newsletter-sign-up/</t>
  </si>
  <si>
    <t>2018-07-11</t>
  </si>
  <si>
    <t>https://twitter.com/javascriptflx/status/1010417443251073025</t>
  </si>
  <si>
    <t>L00114</t>
  </si>
  <si>
    <t>Getting Started With Google Cloud Functions and MongoDB by scotch_io https://t.co/ONDM1iyCTD #javascript #vuejs</t>
  </si>
  <si>
    <t>http://pbs.twimg.com/profile_images/669615961847255040/wBd7Caaw_normal.jpg</t>
  </si>
  <si>
    <t>2018-06-23</t>
  </si>
  <si>
    <t>https://twitter.com/smaiitm/status/1010417556098707456</t>
  </si>
  <si>
    <t>L00113</t>
  </si>
  <si>
    <t>TensorFlow for Machine Learning. #BigData #Analytics #DeepLearning #MachineLearning #DataScience #AI #Tensorflow #Python #Java #JavaScript #ReactJS #VueJS #GoLang #CloudComputing #Serverless 
https://t.co/ttJRd97UEt https://t.co/KGmlY0tePo</t>
  </si>
  <si>
    <t>http://pbs.twimg.com/profile_images/1527925808446451712/mcX_YcSX_normal.jpg</t>
  </si>
  <si>
    <t>https://twitter.com/micahstubbs/status/1006619358188040192</t>
  </si>
  <si>
    <t>L00112</t>
  </si>
  <si>
    <t>@DashingD3js this time around, I'm gambling that the prototyping speed of vis.js now will be worth the cost later of either
1) modifying vis.js internals
2) re-writing in #d3js
when my desire to customize the graph vis experience inevitably exceeds what vis.js can do today 😅</t>
  </si>
  <si>
    <t>http://pbs.twimg.com/profile_images/1519411395627954177/erykysK7_normal.jpg</t>
  </si>
  <si>
    <t>http://bl.ocks.org/micahstubbs</t>
  </si>
  <si>
    <t>2018-06-12</t>
  </si>
  <si>
    <t>https://twitter.com/FrankElavsky/status/1004052571277979655</t>
  </si>
  <si>
    <t>L00111</t>
  </si>
  <si>
    <t>⬇️ Thread of thoughts on this topic ⬇️
I've taught #D3js to nearly 300 faculty, staff, and students at primarily the grad/PhD level across various workshops and bootcamps. 
Some key reasons behind why D3 is hard, I'll outline below (in case anyone is learning or curious) https://t.co/JzmSCy3NXD</t>
  </si>
  <si>
    <t>http://pbs.twimg.com/profile_images/1515327367459360770/mp4HVWGY_normal.jpg</t>
  </si>
  <si>
    <t>http://frank.computer</t>
  </si>
  <si>
    <t>2018-06-05</t>
  </si>
  <si>
    <t>https://twitter.com/pkqstr/status/1006637114144878592</t>
  </si>
  <si>
    <t>L00110</t>
  </si>
  <si>
    <t>Reproducibility is the hallmark of science. Our environmental #datascience team created this guide to making your science reproducible in R https://t.co/XFE71hBrVg #rstats #openscience</t>
  </si>
  <si>
    <t>http://pbs.twimg.com/profile_images/1207047586747535360/auJckzdX_normal.jpg</t>
  </si>
  <si>
    <t>https://github.com/pkq</t>
  </si>
  <si>
    <t>https://twitter.com/mikedelgado/status/1002633137766035456</t>
  </si>
  <si>
    <t>L00109</t>
  </si>
  <si>
    <t>The Most Complete Collection of the Best Cheat Sheets for #AI, #NeuralNetworks, #MachineLearning, #DeepLearning #BigData #DataScience #TensorFlow #Python #Rstats #TensorFlow #Python #Rstats #R #DataViz #Analytics https://t.co/FfLohFk0tS</t>
  </si>
  <si>
    <t>2018-06-01</t>
  </si>
  <si>
    <t>https://twitter.com/storywithdata/status/1001957245100478470</t>
  </si>
  <si>
    <t>L00108</t>
  </si>
  <si>
    <t>This is very interesting research! If I'm reading right, seems that blue scale beats blue-orange. Lots to unpack here and I'm looking forward to reading more thoroughly. Thx for sharing, Ben! https://t.co/uwrE7cNhDz</t>
  </si>
  <si>
    <t>http://pbs.twimg.com/profile_images/1537656425039556608/Dp0DYyVW_normal.jpg</t>
  </si>
  <si>
    <t>http://www.storytellingwithdata.com/</t>
  </si>
  <si>
    <t>https://twitter.com/chaidiradlan/status/1001583744216514560</t>
  </si>
  <si>
    <t>L00107</t>
  </si>
  <si>
    <t>Out today! From beautiful maps to actionable insights: introducing https://t.co/DqyiCIKiNV, Uber's open source geospatial toolbox  
Read the article: https://t.co/M1VxuL0d7f via @heshan_cheri
Check out the project: https://t.co/2zOcLGJjjO
#dataviz #DataVisualization https://t.co/pSWBWVA2pY</t>
  </si>
  <si>
    <t>http://pbs.twimg.com/profile_images/1405440220061868036/kIrPzcQz_normal.jpg</t>
  </si>
  <si>
    <t>http://kapeje.wordpress.com/</t>
  </si>
  <si>
    <t>2018-05-29</t>
  </si>
  <si>
    <t>https://twitter.com/maartenzam/status/1001193762259861505</t>
  </si>
  <si>
    <t>L00106</t>
  </si>
  <si>
    <t>Not sure why non-scientist don't need to use them. I definitely will! https://t.co/x5ja6m8mqF</t>
  </si>
  <si>
    <t>2018-05-28</t>
  </si>
  <si>
    <t>https://twitter.com/ChristEd930427/status/999355191039221760</t>
  </si>
  <si>
    <t>L00105</t>
  </si>
  <si>
    <t>CinDay R User Group is great! Slides from my talk introducing geocomputation with #rstats are available at https://t.co/t1XjFzmnai #geocompr #rspatial https://t.co/LZK0ZRBYja</t>
  </si>
  <si>
    <t>http://pbs.twimg.com/profile_images/1036581511196160000/Y90MAT23_normal.jpg</t>
  </si>
  <si>
    <t>2018-05-23</t>
  </si>
  <si>
    <t>https://twitter.com/Keva161_DS/status/982286056434237441</t>
  </si>
  <si>
    <t>L00104</t>
  </si>
  <si>
    <t>Monte Carlo method in Python [Reinforcement Learning] https://t.co/nfzMZQwTtE #datascience #dataanalysis #bigdata</t>
  </si>
  <si>
    <t>http://pbs.twimg.com/profile_images/845657399939747840/CLk13rDz_normal.jpg</t>
  </si>
  <si>
    <t>http://kevintuck.co.uk</t>
  </si>
  <si>
    <t>2018-04-06</t>
  </si>
  <si>
    <t>https://twitter.com/secou/status/980893496335896576</t>
  </si>
  <si>
    <t>L00103</t>
  </si>
  <si>
    <t>[#DATAVIZ] Research Guides from Harvard Law School Library: Visualization Tools:
https://t.co/xgmwXA4sFP https://t.co/OBMzHDRY0I</t>
  </si>
  <si>
    <t>http://pbs.twimg.com/profile_images/1112698155349565442/YcyIK8Li_normal.png</t>
  </si>
  <si>
    <t>http://fr.linkedin.com/in/sergecourrier/</t>
  </si>
  <si>
    <t>2018-04-02</t>
  </si>
  <si>
    <t>https://twitter.com/JMP_Japan/status/969104953380868096</t>
  </si>
  <si>
    <t>L00102</t>
  </si>
  <si>
    <t>「What Is Design of Experiments? Part 1」（動画）をご紹介します。1966年に統計学者のJ. Stuart Hunterが提示した学習シリーズのパート1です。
現在でも非常に有益な、約50年前の貴重な資料です。#DataAnalysis #statistics #データ分析 #統計学
https://t.co/NyKUBD7F0X</t>
  </si>
  <si>
    <t>http://pbs.twimg.com/profile_images/1542660512802291712/8PO-N2Lj_normal.jpg</t>
  </si>
  <si>
    <t>https://www.jmp.com/jp</t>
  </si>
  <si>
    <t>2018-03-01</t>
  </si>
  <si>
    <t>https://twitter.com/chrtze/status/968878878012952577</t>
  </si>
  <si>
    <t>L00101</t>
  </si>
  <si>
    <t>New Project: Together with OECD we created a simple charting library based on #D3js https://t.co/DjvmJMxlc0 #dataviz https://t.co/3lPlBK66qE</t>
  </si>
  <si>
    <t>http://pbs.twimg.com/profile_images/807313995984150528/_IS_L3bJ_normal.jpg</t>
  </si>
  <si>
    <t>https://www.webkid.io</t>
  </si>
  <si>
    <t>2018-02-28</t>
  </si>
  <si>
    <t>https://twitter.com/EricSchles/status/967175836519620609</t>
  </si>
  <si>
    <t>L00100</t>
  </si>
  <si>
    <t>Beginner’s guide to visualization literacy @bearloga: https://t.co/jDJ2qRDvhi via @flowingdata #dataviz #infographics #ddj https://t.co/3E0wColIU0</t>
  </si>
  <si>
    <t>http://pbs.twimg.com/profile_images/1424809102937661444/FNNb2Agc_normal.jpg</t>
  </si>
  <si>
    <t>2018-02-24</t>
  </si>
  <si>
    <t>https://twitter.com/rstatsbot1234/status/965662279071969280</t>
  </si>
  <si>
    <t>L00099</t>
  </si>
  <si>
    <t>If you didn't get the chance to attend today's @ISDS webinar on #tidycensus in #rstats, you can view a recording of it in its entirety here: https://t.co/0hXuAOIdpp https://t.co/RnfQOXzBzI</t>
  </si>
  <si>
    <t>http://pbs.twimg.com/profile_images/947839633630494720/nMsvnpQw_normal.jpg</t>
  </si>
  <si>
    <t>2018-02-19</t>
  </si>
  <si>
    <t>https://twitter.com/GaryMarcus/status/963850595328282624</t>
  </si>
  <si>
    <t>L00098</t>
  </si>
  <si>
    <t>the truth about deep reinforcement learning. (consistent w my recent deep learning: a critical appraisal &amp;amp; subsequent critique of AlphaGo) https://t.co/oA3oUwkUSq</t>
  </si>
  <si>
    <t>2018-02-14</t>
  </si>
  <si>
    <t>https://twitter.com/STEMxicanEd/status/942561950789124096</t>
  </si>
  <si>
    <t>L00097</t>
  </si>
  <si>
    <t>Independent Sample t-Test: When, How and Why https://t.co/4ErYFtTZZs #rstats #realdataexample #statistics #tutorial #workedexample</t>
  </si>
  <si>
    <t>http://pbs.twimg.com/profile_images/1503472120873070596/exj-ZjYV_normal.jpg</t>
  </si>
  <si>
    <t>https://sites.lsa.umich.edu/pvincentruz/</t>
  </si>
  <si>
    <t>2017-12-18</t>
  </si>
  <si>
    <t>https://twitter.com/analyticbridge/status/939262088031203328</t>
  </si>
  <si>
    <t>L00096</t>
  </si>
  <si>
    <t>Deep Learning Meets Recommendation Systems https://t.co/jdrezKyHPj</t>
  </si>
  <si>
    <t>http://pbs.twimg.com/profile_images/823984252035309568/pPt7JWhh_normal.jpg</t>
  </si>
  <si>
    <t>http://www.datasciencecentral.com/profiles/blogs/check-out-our-dsc-newsletter</t>
  </si>
  <si>
    <t>2017-12-08</t>
  </si>
  <si>
    <t>https://twitter.com/Alex_J_Bowers/status/935498896280838145</t>
  </si>
  <si>
    <t>L00095</t>
  </si>
  <si>
    <t>today's #d3js exercise: one of those landscapey graphs, inspired by this pretty page: https://t.co/Ui2xwGV1pb
mine is here: https://t.co/us9FvpEGAM https://t.co/tZYnRdGGBU</t>
  </si>
  <si>
    <t>http://pbs.twimg.com/profile_images/796712545314832384/geJJ1Y46_normal.jpg</t>
  </si>
  <si>
    <t>https://www.tc.columbia.edu/faculty/ab3764/</t>
  </si>
  <si>
    <t>2017-11-28</t>
  </si>
  <si>
    <t>https://twitter.com/mashtheweb/status/937309539086594048</t>
  </si>
  <si>
    <t>L00094</t>
  </si>
  <si>
    <t>@digr_io Advanced #Tableau Visualizations https://t.co/SHarFcKTUk #dataviz</t>
  </si>
  <si>
    <t>http://pbs.twimg.com/profile_images/2503124007/v58el2sefo15pfkrlcax_normal.jpeg</t>
  </si>
  <si>
    <t>http://mashtheweb.wordpress.com</t>
  </si>
  <si>
    <t>2017-12-03</t>
  </si>
  <si>
    <t>https://twitter.com/mbostock/status/932784677185765377</t>
  </si>
  <si>
    <t>L00093</t>
  </si>
  <si>
    <t>beach ball chart ≫ 3d pie chart https://t.co/B8Ylea0Fwd</t>
  </si>
  <si>
    <t>2017-11-21</t>
  </si>
  <si>
    <t>https://twitter.com/Datasciencectrl/status/927756222236835841</t>
  </si>
  <si>
    <t>L00092</t>
  </si>
  <si>
    <t>Programming Naive Bayes in R: https://t.co/ZGtP3xML8l #abdsc #BigData #DataScience #Rstats #MachineLearning #Statistics https://t.co/8lU6zfH9ab</t>
  </si>
  <si>
    <t>http://pbs.twimg.com/profile_images/1457799054625488896/oNvX9VU-_normal.png</t>
  </si>
  <si>
    <t>https://www.datasciencecentral.com/</t>
  </si>
  <si>
    <t>2017-11-07</t>
  </si>
  <si>
    <t>https://twitter.com/Datasciencectrl/status/927490939987419136</t>
  </si>
  <si>
    <t>L00091</t>
  </si>
  <si>
    <t>Making data science accessible - Markov Chains https://t.co/h60RH6ZbO9</t>
  </si>
  <si>
    <t>2017-11-06</t>
  </si>
  <si>
    <t>https://twitter.com/analyticbridge/status/924463557869293568</t>
  </si>
  <si>
    <t>L00090</t>
  </si>
  <si>
    <t>Simple solutions to make videos with R  https://t.co/qfhYaPsQF3 https://t.co/VAAASp8SD8</t>
  </si>
  <si>
    <t>2017-10-29</t>
  </si>
  <si>
    <t>https://twitter.com/satyamere/status/920910001190838272</t>
  </si>
  <si>
    <t>L00089</t>
  </si>
  <si>
    <t>An example of web scraping with R: Online Food Blogs https://t.co/q2bz1vvpRK #DataScience #Rstats</t>
  </si>
  <si>
    <t>http://pbs.twimg.com/profile_images/914825282040643586/_YwUVBhe_normal.jpg</t>
  </si>
  <si>
    <t>https://www.linkedin.com/in/satyamodi786/</t>
  </si>
  <si>
    <t>2017-10-19</t>
  </si>
  <si>
    <t>https://twitter.com/analyticbridge/status/920031875246194691</t>
  </si>
  <si>
    <t>L00088</t>
  </si>
  <si>
    <t>The Data Science Delusion https://t.co/0B34zUw8ZH</t>
  </si>
  <si>
    <t>2017-10-16</t>
  </si>
  <si>
    <t>https://twitter.com/timelyportfolio/status/918574407462871040</t>
  </si>
  <si>
    <t>L00087</t>
  </si>
  <si>
    <t>Updated #rstats helpers for #d3js d3r and #reactjs reactR on CRAN.  #vuejs vueR updated on github.</t>
  </si>
  <si>
    <t>http://pbs.twimg.com/profile_images/2198946077/image_normal.jpg</t>
  </si>
  <si>
    <t>http://buildingwidgets.com</t>
  </si>
  <si>
    <t>2017-10-12</t>
  </si>
  <si>
    <t>https://twitter.com/JorgeTwe/status/917461650789339137</t>
  </si>
  <si>
    <t>L00086</t>
  </si>
  <si>
    <t>New to me: Interactive app for creating #Rstats plots with ggplot2 or plotly https://t.co/PWEV6HosdV
Shiny code: https://t.co/fkr3QbBrsA https://t.co/bDys5Bgn3N</t>
  </si>
  <si>
    <t>http://pbs.twimg.com/profile_images/863467229328941056/IbMxPM-m_normal.jpg</t>
  </si>
  <si>
    <t>2017-10-09</t>
  </si>
  <si>
    <t>https://twitter.com/alevergara78/status/913492413741719552</t>
  </si>
  <si>
    <t>L00085</t>
  </si>
  <si>
    <t>Introduction to #DataVisualization using #Python https://t.co/6QW2dUeOH3 #dataviz https://t.co/ut44l3sBZN</t>
  </si>
  <si>
    <t>http://pbs.twimg.com/profile_images/477167045772312577/3q1ssMVN_normal.jpeg</t>
  </si>
  <si>
    <t>http://cl.linkedin.com/in/alevergara</t>
  </si>
  <si>
    <t>https://twitter.com/xb70hankuro/status/911404891993661440</t>
  </si>
  <si>
    <t>L00084</t>
  </si>
  <si>
    <t>#SVG
#D3js
Lighting in SVG
https://t.co/N9pwYysbSS https://t.co/LWSBWeUzyH</t>
  </si>
  <si>
    <t>http://pbs.twimg.com/profile_images/901999473773076481/dyRrOWYZ_normal.jpg</t>
  </si>
  <si>
    <t>http://hankuro.sakura.ne.jp/Model_Three_423.html</t>
  </si>
  <si>
    <t>2017-09-23</t>
  </si>
  <si>
    <t>https://twitter.com/TumbleRoad/status/906931363449671680</t>
  </si>
  <si>
    <t>L00083</t>
  </si>
  <si>
    <t>Embed your existing Visio diagrams in #PowerBI using this step by step guide. https://t.co/P7bna3oXdj #MSBI #analytics</t>
  </si>
  <si>
    <t>http://pbs.twimg.com/profile_images/421414649527930880/n9SKKYzk_normal.jpeg</t>
  </si>
  <si>
    <t>http://www.tumbleroad.com</t>
  </si>
  <si>
    <t>2017-09-10</t>
  </si>
  <si>
    <t>https://twitter.com/StrategicTechVC/status/904002756721000448</t>
  </si>
  <si>
    <t>L00082</t>
  </si>
  <si>
    <t>How to Extract and Clean Data From PDF Files in R https://t.co/G10MX9wpYl #r #dataanalysis #VC #DataScience</t>
  </si>
  <si>
    <t>http://pbs.twimg.com/profile_images/881553469190098944/8jw6yEPg_normal.jpg</t>
  </si>
  <si>
    <t>2017-09-02</t>
  </si>
  <si>
    <t>https://twitter.com/StatsBlogs/status/902183852558483456</t>
  </si>
  <si>
    <t>L00081</t>
  </si>
  <si>
    <t>Using statistical prediction (also called “machine learning”) to potentially save lots of… https://t.co/B2mHa1JbPA</t>
  </si>
  <si>
    <t>2017-08-28</t>
  </si>
  <si>
    <t>https://twitter.com/StatsBlogs/status/902834749231824896</t>
  </si>
  <si>
    <t>L00080</t>
  </si>
  <si>
    <t>The singular value decomposition and low-rank approximations https://t.co/0HQUTD6Hrk</t>
  </si>
  <si>
    <t>2017-08-30</t>
  </si>
  <si>
    <t>https://twitter.com/cwebb_bi/status/903914035812368385</t>
  </si>
  <si>
    <t>L00079</t>
  </si>
  <si>
    <t>Creating Color Grids for #PowerBI Scatterplots with the Help of #Excel - https://t.co/F5HcufiVCo #DataViz #DataAnalytics</t>
  </si>
  <si>
    <t>http://pbs.twimg.com/profile_images/1582884574/Chris_2_normal.jpg</t>
  </si>
  <si>
    <t>http://blog.crossjoin.co.uk/</t>
  </si>
  <si>
    <t>https://twitter.com/StatsBlogs/status/883104217975709697</t>
  </si>
  <si>
    <t>L00078</t>
  </si>
  <si>
    <t>Working With R and Big Data: Use Replyr https://t.co/Yokjq468oP</t>
  </si>
  <si>
    <t>2017-07-07</t>
  </si>
  <si>
    <t>https://twitter.com/alevergara78/status/888540709321457664</t>
  </si>
  <si>
    <t>L00077</t>
  </si>
  <si>
    <t>The History and Evolution of Data Visualization
https://t.co/cH8IV8pRwe
#DataViz #BigData https://t.co/eG4EyiCUE1</t>
  </si>
  <si>
    <t>https://twitter.com/maddula_siva/status/888271356587986944</t>
  </si>
  <si>
    <t>L00076</t>
  </si>
  <si>
    <t>7 Steps to Mastering Data Preparation with Python | #MachineLearning #Python #RT https://t.co/S8hwK4OIgp https://t.co/VCkt9y52XD</t>
  </si>
  <si>
    <t>http://pbs.twimg.com/profile_images/907906711926607872/tcAxnCwk_normal.jpg</t>
  </si>
  <si>
    <t>https://www.linkedin.com/in/sambasivaraomaddula/</t>
  </si>
  <si>
    <t>2017-07-21</t>
  </si>
  <si>
    <t>https://twitter.com/Datasciencectrl/status/884492171549835264</t>
  </si>
  <si>
    <t>L00075</t>
  </si>
  <si>
    <t>Databricks &amp;amp; The Data Incubator Present: Apache Spark Programming for Data Science https://t.co/hRUX5xopUV https://t.co/RJhEVlnQ59</t>
  </si>
  <si>
    <t>2017-07-10</t>
  </si>
  <si>
    <t>https://twitter.com/analyticbridge/status/878221476700225536</t>
  </si>
  <si>
    <t>L00074</t>
  </si>
  <si>
    <t>Deep Learning: Definition, Resources, Comparison with Machine Learning https://t.co/ja5LH4nopS</t>
  </si>
  <si>
    <t>2017-06-23</t>
  </si>
  <si>
    <t>https://twitter.com/analyticbridge/status/878206286231257089</t>
  </si>
  <si>
    <t>L00073</t>
  </si>
  <si>
    <t>Tons of machine learning and data science resources that cost nothing https://t.co/ZTrzGBjsv1</t>
  </si>
  <si>
    <t>https://twitter.com/Rexercises/status/873935436879679488</t>
  </si>
  <si>
    <t>L00072</t>
  </si>
  <si>
    <t>Data Visualization with googleVis exercises part 2 - #rstats - https://t.co/2mmT865Fhi https://t.co/Q3sacPPoKT</t>
  </si>
  <si>
    <t>http://pbs.twimg.com/profile_images/758367898381512704/mKHaFZr6_normal.jpg</t>
  </si>
  <si>
    <t>http://r-exercises.com</t>
  </si>
  <si>
    <t>2017-06-11</t>
  </si>
  <si>
    <t>https://twitter.com/danaoira/status/873585672203804672</t>
  </si>
  <si>
    <t>L00071</t>
  </si>
  <si>
    <t>Class 2 covered selections, data binding and scales! 😍 #dataviz #d3js https://t.co/q4TSay1YZg</t>
  </si>
  <si>
    <t>http://pbs.twimg.com/profile_images/732347491413151744/BnVojKrZ_normal.jpg</t>
  </si>
  <si>
    <t>http://danaoira.net</t>
  </si>
  <si>
    <t>2017-06-10</t>
  </si>
  <si>
    <t>https://twitter.com/danaoira/status/873625778092519424</t>
  </si>
  <si>
    <t>L00070</t>
  </si>
  <si>
    <t>A basic scatter plot walkthrough using #d3js &amp;amp; data exploration with #python #pandas! #dataviz https://t.co/ri2S7DSrrT ty: @sxywu @seemantk https://t.co/byWpa7jWSm</t>
  </si>
  <si>
    <t>https://twitter.com/alevergara78/status/870873007337635842</t>
  </si>
  <si>
    <t>L00069</t>
  </si>
  <si>
    <t>Creating a 'Skills' Sunburst plot #D3js #TechSkills #DataViz - my latest post on https://t.co/yA5W6J6D9m</t>
  </si>
  <si>
    <t>2017-06-03</t>
  </si>
  <si>
    <t>https://twitter.com/djproti/status/865489000273854464</t>
  </si>
  <si>
    <t>L00068</t>
  </si>
  <si>
    <t>Responsive #D3js with no fuss.
Thanks @chrtze
https://t.co/heD0Vj8b0K</t>
  </si>
  <si>
    <t>http://pbs.twimg.com/profile_images/1671725913/twitter_normal.jpg</t>
  </si>
  <si>
    <t>2017-05-19</t>
  </si>
  <si>
    <t>https://twitter.com/EthicalBAU/status/865413791583936513</t>
  </si>
  <si>
    <t>L00067</t>
  </si>
  <si>
    <t>I updated my forceInABox library as a force for #D3js v4. Repo https://t.co/0Fi3zyjE7d Demo: https://t.co/0RrpXgEQw4 #dataviz #networks https://t.co/PwyOeWZce8</t>
  </si>
  <si>
    <t>http://pbs.twimg.com/profile_images/1286726677003939841/-Mml8NPP_normal.jpg</t>
  </si>
  <si>
    <t>https://twitter.com/fixbrokepackage/status/865192441179189248</t>
  </si>
  <si>
    <t>L00066</t>
  </si>
  <si>
    <t>The Past and Future of #DataAnalysis · Simply Statistics https://t.co/hB2w7vImDa</t>
  </si>
  <si>
    <t>http://pbs.twimg.com/profile_images/1442275668088131586/n0wAAR-t_normal.jpg</t>
  </si>
  <si>
    <t>2017-05-18</t>
  </si>
  <si>
    <t>https://twitter.com/quadrigram/status/865511685825495040</t>
  </si>
  <si>
    <t>L00065</t>
  </si>
  <si>
    <t>American Panorama | #DataAnalysis #maps #dataviz | https://t.co/l7I9dP4CXC</t>
  </si>
  <si>
    <t>http://pbs.twimg.com/profile_images/608540100415340544/IhNi_QzK_normal.png</t>
  </si>
  <si>
    <t>http://www.quadrigram.com</t>
  </si>
  <si>
    <t>https://twitter.com/d3visualization/status/857935288642961410</t>
  </si>
  <si>
    <t>L00064</t>
  </si>
  <si>
    <t>SharePoint #d3js book https://t.co/O2RrK8ekEh by  @StephanOnisick</t>
  </si>
  <si>
    <t>http://pbs.twimg.com/profile_images/2966721476/d74f938f36234e2fc0f434d07f87f8f5_normal.png</t>
  </si>
  <si>
    <t>https://d3js.community/</t>
  </si>
  <si>
    <t>2017-04-28</t>
  </si>
  <si>
    <t>https://twitter.com/brodriguesco/status/864439456287293440</t>
  </si>
  <si>
    <t>L00063</t>
  </si>
  <si>
    <t>New blog post. Check out how to connect shiny and d3js to make beautiful viz : https://t.co/rCS5r0Trp3
#D3js #rstats  #shinyapp #rstudio</t>
  </si>
  <si>
    <t>http://pbs.twimg.com/profile_images/1497958203593826305/P44Xyr5w_normal.jpg</t>
  </si>
  <si>
    <t>http://www.brodrigues.co</t>
  </si>
  <si>
    <t>2017-05-16</t>
  </si>
  <si>
    <t>https://twitter.com/arnicas/status/863295847169216516</t>
  </si>
  <si>
    <t>L00062</t>
  </si>
  <si>
    <t>What a fast and lovely posting of the @OpenVisConf videos. Highly recommended conf, if I do say so! https://t.co/MM2VohLAM2</t>
  </si>
  <si>
    <t>http://pbs.twimg.com/profile_images/53142956/Saw-whet_Owl_10_normal.jpg</t>
  </si>
  <si>
    <t>http://www.ghostweather.com/index.html</t>
  </si>
  <si>
    <t>2017-05-13</t>
  </si>
  <si>
    <t>https://twitter.com/dataiku/status/862412314942767106</t>
  </si>
  <si>
    <t>L00061</t>
  </si>
  <si>
    <t>Very cool sneak peak at an emerging trend, from one of the pioneers. https://t.co/YnPDZwrrM7</t>
  </si>
  <si>
    <t>http://pbs.twimg.com/profile_images/1329055612857184263/EMaQ5kQ1_normal.png</t>
  </si>
  <si>
    <t>https://www.dataiku.com</t>
  </si>
  <si>
    <t>2017-05-10</t>
  </si>
  <si>
    <t>https://twitter.com/MosheSayag/status/856540259747758080</t>
  </si>
  <si>
    <t>L00060</t>
  </si>
  <si>
    <t>Case study that I wrote on combining @angular @d3js_org &amp;amp; #redux at @Leadspace https://t.co/ZvE7C3STXi #Angular #D3js</t>
  </si>
  <si>
    <t>http://pbs.twimg.com/profile_images/1007908055449825280/9fHx2nRD_normal.jpg</t>
  </si>
  <si>
    <t>2017-04-24</t>
  </si>
  <si>
    <t>https://twitter.com/fixbrokepackage/status/852118016057913344</t>
  </si>
  <si>
    <t>L00059</t>
  </si>
  <si>
    <t>The Concept of #DataAnalysis sounds easy but without the #DataQuality in place is actually problematic https://t.co/wI6Yf7sM4U #API https://t.co/cyg88tJXTV</t>
  </si>
  <si>
    <t>2017-04-12</t>
  </si>
  <si>
    <t>https://twitter.com/DataSciNews/status/846678778164232192</t>
  </si>
  <si>
    <t>L00058</t>
  </si>
  <si>
    <t>Recurrent Neural Networks - A Short TensorFlow Tutorial | https://t.co/kUplsERCVK #tensorflow #NeuralNetworks</t>
  </si>
  <si>
    <t>http://pbs.twimg.com/profile_images/378800000774774259/d7d4e2bd0448f2c3ae4e8acd28f25927_normal.png</t>
  </si>
  <si>
    <t>http://datascienceweekly.org</t>
  </si>
  <si>
    <t>2017-03-28</t>
  </si>
  <si>
    <t>https://twitter.com/aimanelramly/status/846331389700165632</t>
  </si>
  <si>
    <t>L00056</t>
  </si>
  <si>
    <t>How to avoid the Texas Sharpshooter Fallacy in #dataanalysis https://t.co/v7klagsFTM https://t.co/Cc020HyRDX</t>
  </si>
  <si>
    <t>http://pbs.twimg.com/profile_images/912282597430104064/aJFNoSxW_normal.jpg</t>
  </si>
  <si>
    <t>http://www.linkedin.com/in/aimanelramly</t>
  </si>
  <si>
    <t>2017-03-27</t>
  </si>
  <si>
    <t>https://twitter.com/behnamrahdari/status/846459817296211968</t>
  </si>
  <si>
    <t>L00055</t>
  </si>
  <si>
    <t>Exploring data with #Python and #Pandas https://t.co/PIU2078hPJ #DataAnalysis #DataScience #Coding #BigData #MachineLearning #Kaggle</t>
  </si>
  <si>
    <t>http://pbs.twimg.com/profile_images/842122006422249478/UeMqvedR_normal.jpg</t>
  </si>
  <si>
    <t>http://pitt.edu/~ber58/</t>
  </si>
  <si>
    <t>https://twitter.com/quadrigram/status/847822714094202880</t>
  </si>
  <si>
    <t>L00054</t>
  </si>
  <si>
    <t>Malofiej25 Awards | #dataviz #DataAnalysis #maps | https://t.co/dXaeRZyFvm</t>
  </si>
  <si>
    <t>2017-03-31</t>
  </si>
  <si>
    <t>https://twitter.com/ambeonetraining/status/828809283227774977</t>
  </si>
  <si>
    <t>L00053</t>
  </si>
  <si>
    <t>Data Science For Beginners #BigData #DataInnovators https://t.co/hYmdMnO3Wj  https://t.co/WBPuFAK5IF</t>
  </si>
  <si>
    <t>http://pbs.twimg.com/profile_images/902470899072471041/XduWerdX_normal.jpg</t>
  </si>
  <si>
    <t>http://www.ambeone.com</t>
  </si>
  <si>
    <t>https://twitter.com/StatsBlogs/status/840934499852644352</t>
  </si>
  <si>
    <t>L00052</t>
  </si>
  <si>
    <t>“Beyond Heterogeneity of Effect Sizes” https://t.co/D5Xlu5PIuw</t>
  </si>
  <si>
    <t>2017-03-12</t>
  </si>
  <si>
    <t>https://twitter.com/StatsBlogs/status/842527064938962945</t>
  </si>
  <si>
    <t>L00051</t>
  </si>
  <si>
    <t>what does more efficient Monte Carlo mean? https://t.co/grTjNBaGl9</t>
  </si>
  <si>
    <t>2017-03-17</t>
  </si>
  <si>
    <t>https://twitter.com/StatsBlogs/status/847122597917573120</t>
  </si>
  <si>
    <t>L00050</t>
  </si>
  <si>
    <t>Coordinatized Data: A Fluid Data Specification https://t.co/t0HTIY7WHk</t>
  </si>
  <si>
    <t>2017-03-29</t>
  </si>
  <si>
    <t>https://twitter.com/noelfish/status/848295081954205697</t>
  </si>
  <si>
    <t>L00049</t>
  </si>
  <si>
    <t>Dig it. "How To: Multiple Plots on a Single Panel in R" by @awhstin https://t.co/EDRKvOlqv9 #rstats #dataviz #maps https://t.co/Dq92ZoesK3</t>
  </si>
  <si>
    <t>http://pbs.twimg.com/profile_images/979949175566716929/HaMC80NK_normal.jpg</t>
  </si>
  <si>
    <t>http://noelfish6.github.io</t>
  </si>
  <si>
    <t>2017-04-02</t>
  </si>
  <si>
    <t>https://twitter.com/klunkySQL/status/848320974982447105</t>
  </si>
  <si>
    <t>L00048</t>
  </si>
  <si>
    <t>Useful tutorials and demos by @spatialanalysis: "Mapping with R" https://t.co/Vn3fr2Yqor #dataviz #maps #rstats https://t.co/HdhGIOqHns</t>
  </si>
  <si>
    <t>http://pbs.twimg.com/profile_images/1315953722204315649/jilYyDsZ_normal.jpg</t>
  </si>
  <si>
    <t>http://klunkySQL.info</t>
  </si>
  <si>
    <t>https://twitter.com/alevergara78/status/847484422970527745</t>
  </si>
  <si>
    <t>L00047</t>
  </si>
  <si>
    <t>Top 3 Qualities of Great Viz for Data Discovery https://t.co/gtfMiyYHv4 #dataviz #data #discovery #talent https://t.co/HpkAfC6Kwd</t>
  </si>
  <si>
    <t>https://twitter.com/odsc/status/847522639220539393</t>
  </si>
  <si>
    <t>L00046</t>
  </si>
  <si>
    <t>This is the first of a long series of posts on the caret package: 2 Visualizations https://t.co/NBFMyYKbZE #ODSC #DataScience #DataViz https://t.co/qvoNeX0WBA</t>
  </si>
  <si>
    <t>http://pbs.twimg.com/profile_images/1410322917230063616/0hQmkPvi_normal.jpg</t>
  </si>
  <si>
    <t>https://linktr.ee/odsc</t>
  </si>
  <si>
    <t>https://twitter.com/iOvrThoughtThis/status/845601754234470401</t>
  </si>
  <si>
    <t>L00045</t>
  </si>
  <si>
    <t>Ever wanted to generate audio wave forms as svg (or figure out how to in javascript?) https://t.co/TqbBRGc2p0 #audio #wave #javascript #D3js</t>
  </si>
  <si>
    <t>http://pbs.twimg.com/profile_images/1502687581846315010/Cg0GNJuO_normal.jpg</t>
  </si>
  <si>
    <t>https://medium.com/@ioverthoughtthis</t>
  </si>
  <si>
    <t>2017-03-25</t>
  </si>
  <si>
    <t>https://twitter.com/TheDaily_Web/status/845623041568755712</t>
  </si>
  <si>
    <t>L00044</t>
  </si>
  <si>
    <t>Real Time Data Visualization With MongoDB, Kafka, D3.js, and Node.js https://t.co/qfZs9km69c
#D3Js #MongoDB #Nodejs #Data #Visualization https://t.co/NEZln71CCL</t>
  </si>
  <si>
    <t>http://pbs.twimg.com/profile_images/811448059666333696/F6m9507d_normal.jpg</t>
  </si>
  <si>
    <t>https://twitter.com/FrankDigsData/status/845305494235418629</t>
  </si>
  <si>
    <t>L00043</t>
  </si>
  <si>
    <t>#PowerBI Desktop Update – March 2017 | Frank's World https://t.co/WikmUFeBdZ #DataViz https://t.co/lbgVo6OgIr</t>
  </si>
  <si>
    <t>http://pbs.twimg.com/profile_images/1283766477921951744/4Qa67SoJ_normal.jpg</t>
  </si>
  <si>
    <t>http://www.franksworld.com</t>
  </si>
  <si>
    <t>2017-03-24</t>
  </si>
  <si>
    <t>https://twitter.com/DataSciNews/status/835300364509409282</t>
  </si>
  <si>
    <t>L00042</t>
  </si>
  <si>
    <t>Beginner's Guide to Customer Segmentation | https://t.co/nZYzPMFg9j | 
How to use K-Means clustering to analyze customer base #python https://t.co/EVodhywye4</t>
  </si>
  <si>
    <t>2017-02-25</t>
  </si>
  <si>
    <t>https://twitter.com/DataSciNews/status/843248515124027395</t>
  </si>
  <si>
    <t>L00041</t>
  </si>
  <si>
    <t>One gentle (https://t.co/YIt4tKDm7Q) and one harsh (https://t.co/B2DofHGIDe) guide to Machine Learning</t>
  </si>
  <si>
    <t>2017-03-19</t>
  </si>
  <si>
    <t>https://twitter.com/DaveRubal/status/842489652737003520</t>
  </si>
  <si>
    <t>L00040</t>
  </si>
  <si>
    <t>Our favorite Free Data Science EBooks https://t.co/WwgnyrOeZf #datascience #dataanalysis #bigdata</t>
  </si>
  <si>
    <t>http://pbs.twimg.com/profile_images/2966358588/dae7fd1d0e7c82d9e7fff331dcaa00bb_normal.jpeg</t>
  </si>
  <si>
    <t>http://linkedin.com/in/drubal</t>
  </si>
  <si>
    <t>2017-03-16</t>
  </si>
  <si>
    <t>https://twitter.com/visualisingdata/status/841744878849667073</t>
  </si>
  <si>
    <t>L00039</t>
  </si>
  <si>
    <t>Perfect use-case of a Sankey, part 2 https://t.co/IxWUiSexwt</t>
  </si>
  <si>
    <t>2017-03-14</t>
  </si>
  <si>
    <t>https://twitter.com/anildash/status/841723793806655488</t>
  </si>
  <si>
    <t>L00038</t>
  </si>
  <si>
    <t>Always appreciate when people cover our work, but @Glitch is a team effort that began long before I even joined @FogCreek, headlines aside. https://t.co/Y7gmGSwNNc</t>
  </si>
  <si>
    <t>http://pbs.twimg.com/profile_images/1538205790619807744/g2X5fi-M_normal.jpg</t>
  </si>
  <si>
    <t>https://anildash.com/</t>
  </si>
  <si>
    <t>https://twitter.com/ravisRealm/status/839882070742597632</t>
  </si>
  <si>
    <t>L00037</t>
  </si>
  <si>
    <t>This cutting edge AI startup from Finland is challenging tech giants and universities alike https://t.co/PBjwS8DQEj</t>
  </si>
  <si>
    <t>http://pbs.twimg.com/profile_images/484151678057189376/4RZsVPO9_normal.jpeg</t>
  </si>
  <si>
    <t>2017-03-09</t>
  </si>
  <si>
    <t>https://twitter.com/StephenEglen/status/838789327706533889</t>
  </si>
  <si>
    <t>L00036</t>
  </si>
  <si>
    <t>xkcd thank you note &amp;amp; a quick demo for making an xkcd plot in R #rstats #attitudeofgratitude https://t.co/2bdfRgO9X5 https://t.co/WEFPTCjjjT</t>
  </si>
  <si>
    <t>http://pbs.twimg.com/profile_images/1187848100028833793/uMFgR6pL_normal.jpg</t>
  </si>
  <si>
    <t>http://damtp.cam.ac.uk/user/sje30</t>
  </si>
  <si>
    <t>2017-03-06</t>
  </si>
  <si>
    <t>https://twitter.com/ople/status/838859845319213062</t>
  </si>
  <si>
    <t>L00035</t>
  </si>
  <si>
    <t>Facebook Releases Forecasting tools -- for #Python and R. #BigData #MachineLearning #DataScience #AI #RStats #RLang
https://t.co/PfX3VfCjgJ https://t.co/RK2bpbB8yp</t>
  </si>
  <si>
    <t>http://pbs.twimg.com/profile_images/900491217980575745/lB89BhQj_normal.jpg</t>
  </si>
  <si>
    <t>https://twitter.com/passipo/status/838507452479963137</t>
  </si>
  <si>
    <t>L00034</t>
  </si>
  <si>
    <t>How to think visually, using analogies #dataviz #DataTales #infographics 
https://t.co/xhGnwoUUbm</t>
  </si>
  <si>
    <t>http://pbs.twimg.com/profile_images/1091989608114671617/iyaqA2vE_normal.jpg</t>
  </si>
  <si>
    <t>2017-03-05</t>
  </si>
  <si>
    <t>https://twitter.com/EvanSinar/status/838163417554907136</t>
  </si>
  <si>
    <t>L00033</t>
  </si>
  <si>
    <t>Excellent! The Power of The Palette: Why Color is Key in Data Visualization &amp;amp; How to Use It @creativecloud https://t.co/JYv5PV7UPE #dataviz https://t.co/4gXw1edMAl</t>
  </si>
  <si>
    <t>http://pbs.twimg.com/profile_images/1107646623054594048/-U-wAdYX_normal.jpg</t>
  </si>
  <si>
    <t>http://linkedin.com/in/evansinar</t>
  </si>
  <si>
    <t>https://twitter.com/tomshanleynz/status/837439517632032768</t>
  </si>
  <si>
    <t>L00032</t>
  </si>
  <si>
    <t>New blog post: How you can use D3 transition on svg viewBox to animate custom shapes
https://t.co/iZvAJzwnqQ
#dataviz #d3js #MakeoverMonday</t>
  </si>
  <si>
    <t>http://pbs.twimg.com/profile_images/1522464585252745216/3cewDYKo_normal.jpg</t>
  </si>
  <si>
    <t>https://www.tomshanley.co.nz/</t>
  </si>
  <si>
    <t>2017-03-03</t>
  </si>
  <si>
    <t>https://twitter.com/swathisprasad/status/819986713699348482</t>
  </si>
  <si>
    <t>L00031</t>
  </si>
  <si>
    <t>Canvas Based Plotting Plugin With jQuery And D3.js - CanvasPlot https://t.co/rDXhclRL2Z #jQuery #d3js</t>
  </si>
  <si>
    <t>http://pbs.twimg.com/profile_images/1134054747412021248/xHsARXcO_normal.png</t>
  </si>
  <si>
    <t>https://swathisprasad.medium.com/</t>
  </si>
  <si>
    <t>2017-01-13</t>
  </si>
  <si>
    <t>https://twitter.com/mmarmic12/status/828359850136576000</t>
  </si>
  <si>
    <t>L00030</t>
  </si>
  <si>
    <t>What do you really know about your customer? Harness predictive analytics technology with #IBMz. #dataanalysis https://t.co/7kuLfmk4mC</t>
  </si>
  <si>
    <t>http://pbs.twimg.com/profile_images/426111968940806144/C-oChvyf_normal.jpeg</t>
  </si>
  <si>
    <t>2017-02-05</t>
  </si>
  <si>
    <t>https://twitter.com/askdrstats/status/828229888960241665</t>
  </si>
  <si>
    <t>L00029</t>
  </si>
  <si>
    <t>Now available: Modern #DataScience with #Rstats by @BaumerBen, Daniel Kaplan &amp;amp; me: @CRC_MathStats https://t.co/7qoJzSJVMw #Statistics https://t.co/iOcYeoGhJl</t>
  </si>
  <si>
    <t>http://pbs.twimg.com/profile_images/421032203703701504/tKrivgxy_normal.jpeg</t>
  </si>
  <si>
    <t>https://www.amherst.edu/people/facstaff/nhorton</t>
  </si>
  <si>
    <t>https://twitter.com/nmcholakov/status/822948994221481985</t>
  </si>
  <si>
    <t>L00028</t>
  </si>
  <si>
    <t>📊📊 Building composable charts with #Angular2 and #D3js! https://t.co/a35st6App0 #angular #angularjs #javascript #dataviz</t>
  </si>
  <si>
    <t>http://pbs.twimg.com/profile_images/1539369396795232259/26Cc6HyC_normal.jpg</t>
  </si>
  <si>
    <t>http://ch0k1.info</t>
  </si>
  <si>
    <t>2017-01-22</t>
  </si>
  <si>
    <t>https://twitter.com/lisacmuth/status/827603890086506501</t>
  </si>
  <si>
    <t>L00027</t>
  </si>
  <si>
    <t>How (and why) to do #datavis in times of Trump. My two cents: https://t.co/vHcRNyaJ0c https://t.co/xulcuRmf4s</t>
  </si>
  <si>
    <t>http://pbs.twimg.com/profile_images/1087108693789831169/XknuFyzZ_normal.jpg</t>
  </si>
  <si>
    <t>https://lisacharlottemuth.com</t>
  </si>
  <si>
    <t>2017-02-03</t>
  </si>
  <si>
    <t>https://twitter.com/enjalot/status/827673037503729664</t>
  </si>
  <si>
    <t>L00026</t>
  </si>
  <si>
    <t>have your cake and eat it too: "D3 and Arrow Functions" by @yonester https://t.co/iyBZItFdrn</t>
  </si>
  <si>
    <t>http://pbs.twimg.com/profile_images/649338788339015680/Zi9nmGUc_normal.jpg</t>
  </si>
  <si>
    <t>http://enjalot.github.io/</t>
  </si>
  <si>
    <t>2017-02-04</t>
  </si>
  <si>
    <t>https://twitter.com/micahstubbs/status/825969151327952896</t>
  </si>
  <si>
    <t>L00025</t>
  </si>
  <si>
    <t>this DataURL method
to download SVGs
works in Firefox 51.0.1 🎉
🎩 @currankelleher #d3js
👀 @JussiEkholm @dingfuus 
https://t.co/H24978KJgq https://t.co/JTtFHgsMuK</t>
  </si>
  <si>
    <t>2017-01-30</t>
  </si>
  <si>
    <t>https://twitter.com/alexmacy/status/822985104553222144</t>
  </si>
  <si>
    <t>L00024</t>
  </si>
  <si>
    <t>v1.1 of the d3 plugin for #SublimeText. 
Now including the entire #d3js library in a context menu!
https://t.co/g7167QY1Fl https://t.co/0qt3Ned90u</t>
  </si>
  <si>
    <t>http://pbs.twimg.com/profile_images/783899236031016961/9jhbsQjy_normal.jpg</t>
  </si>
  <si>
    <t>http://bl.ocks.org/alexmacy</t>
  </si>
  <si>
    <t>https://twitter.com/janik6n/status/826431831557959681</t>
  </si>
  <si>
    <t>L00023</t>
  </si>
  <si>
    <t>https://t.co/251hVQM7hH
9 part tutorial on #d3js force directed layouts (those node graphs you see)
#dataviz #FrontEnd</t>
  </si>
  <si>
    <t>http://pbs.twimg.com/profile_images/1315990290101043202/O0tsVbfJ_normal.jpg</t>
  </si>
  <si>
    <t>https://janik6n.net/</t>
  </si>
  <si>
    <t>2017-01-31</t>
  </si>
  <si>
    <t>https://twitter.com/DataSciNews/status/824259135550226433</t>
  </si>
  <si>
    <t>L00022</t>
  </si>
  <si>
    <t>Colleagues' new paper on using deep networks for guiding an automated theorem prover is up on Arxiv: https://t.co/VAVv9fDFQm</t>
  </si>
  <si>
    <t>2017-01-25</t>
  </si>
  <si>
    <t>https://twitter.com/DataSciNews/status/824796272498470912</t>
  </si>
  <si>
    <t>L00021</t>
  </si>
  <si>
    <t>Awesome list of ML videos by @dustinvtran 
https://t.co/6VWxtogMFk</t>
  </si>
  <si>
    <t>2017-01-27</t>
  </si>
  <si>
    <t>https://twitter.com/DataSciNews/status/824796371509198852</t>
  </si>
  <si>
    <t>L00020</t>
  </si>
  <si>
    <t>Roll Your Own Charting System Using Vega-Lite and Google Spreadsheets | @tpreusse https://t.co/v0hgRh07zs</t>
  </si>
  <si>
    <t>https://twitter.com/alevergara78/status/824223889135988737</t>
  </si>
  <si>
    <t>L00019</t>
  </si>
  <si>
    <t>One to poke around - FT interactive github repos https://t.co/xpJyQwfbzK #ft #dataviz #ddj #repo</t>
  </si>
  <si>
    <t>https://twitter.com/hypsyp0ps/status/824301279455440896</t>
  </si>
  <si>
    <t>L00018</t>
  </si>
  <si>
    <t>Fonts of wisdom: How text can make or break your #nonprofit's #dataviz https://t.co/urkX1Ai0vi https://t.co/SSpFGhaIta</t>
  </si>
  <si>
    <t>http://pbs.twimg.com/profile_images/850260976649650177/PFtLTyRa_normal.jpg</t>
  </si>
  <si>
    <t>https://hypsypops.com/welcome</t>
  </si>
  <si>
    <t>https://twitter.com/alevergara78/status/824356368694050819</t>
  </si>
  <si>
    <t>L00017</t>
  </si>
  <si>
    <t>Nice tableau map on political conflicts in Africa https://t.co/nDkGvUTThI #Tableau #Vizoftheday #dataviz https://t.co/JjBZ982wuV</t>
  </si>
  <si>
    <t>https://twitter.com/GregHerboek/status/824383204471693315</t>
  </si>
  <si>
    <t>L00016</t>
  </si>
  <si>
    <t>Better #dataviz through #VR: https://t.co/oqYbYAasEl</t>
  </si>
  <si>
    <t>http://pbs.twimg.com/profile_images/1265668020845699074/VtP3o1w0_normal.jpg</t>
  </si>
  <si>
    <t>https://www.linkedin.com/in/gregherboek</t>
  </si>
  <si>
    <t>https://twitter.com/infogram/status/822959467587313666</t>
  </si>
  <si>
    <t>L00015</t>
  </si>
  <si>
    <t>This map guides you through the early stages of data visualization, including cartoons of 75 key charts https://t.co/mNBDBDdzbe #dataviz https://t.co/wsypS3PZ7f</t>
  </si>
  <si>
    <t>http://pbs.twimg.com/profile_images/923178909423763456/zGgIkJL__normal.jpg</t>
  </si>
  <si>
    <t>https://twitter.com/jamisnemo/status/817559586387460096</t>
  </si>
  <si>
    <t>L00014</t>
  </si>
  <si>
    <t>Updated my @tableau JS API tree with v10 getData() features and added #d3js tree for fun... https://t.co/nyN1UmGLRA https://t.co/vhzUVU1Vz4</t>
  </si>
  <si>
    <t>http://pbs.twimg.com/profile_images/1527201903020371969/NmHQv3Es_normal.jpg</t>
  </si>
  <si>
    <t>2017-01-07</t>
  </si>
  <si>
    <t>https://twitter.com/HokstadConsult/status/818238459475271683</t>
  </si>
  <si>
    <t>L00013</t>
  </si>
  <si>
    <t>Coding like a fiend this weekend...introducing a new #d3js based Treemap. #datavis for #javascript here: https://t.co/w49Svg289G</t>
  </si>
  <si>
    <t>http://pbs.twimg.com/profile_images/708631138407940096/M0Ucjylz_normal.jpg</t>
  </si>
  <si>
    <t>http://Hokstadconsulting.com/</t>
  </si>
  <si>
    <t>2017-01-09</t>
  </si>
  <si>
    <t>https://twitter.com/dhtmlx/status/819173605644914689</t>
  </si>
  <si>
    <t>L00012</t>
  </si>
  <si>
    <t>Exploring D3 Gantt charts and what do they have to offer in comparison to #DHTMLX Gantt: https://t.co/mNPM2oCaYK #d3js #javascript https://t.co/dtlpZ9fZB7</t>
  </si>
  <si>
    <t>http://pbs.twimg.com/profile_images/737639009317494785/zS0KroXJ_normal.jpg</t>
  </si>
  <si>
    <t>https://dhtmlx.com/</t>
  </si>
  <si>
    <t>2017-01-11</t>
  </si>
  <si>
    <t>https://twitter.com/ccgramazio/status/809130060884152320</t>
  </si>
  <si>
    <t>L00011</t>
  </si>
  <si>
    <t>Announcing another perception-inspired d3 library: d3-jnd, for checking just-noticeable differences with color https://t.co/ysdiZbLPeG https://t.co/AEv9Tc3bAw</t>
  </si>
  <si>
    <t>http://pbs.twimg.com/profile_images/1246558488123318273/qJQydCLG_normal.jpg</t>
  </si>
  <si>
    <t>https://gramaz.io</t>
  </si>
  <si>
    <t>2016-12-14</t>
  </si>
  <si>
    <t>https://twitter.com/real7a/status/819658716421246977</t>
  </si>
  <si>
    <t>L00010</t>
  </si>
  <si>
    <t>Split-second #data mapping https://t.co/6xFMXtyobP @MapD is a company to watch. Lightning fast #dataviz &amp;amp; #analytics w/ #geospatial built in</t>
  </si>
  <si>
    <t>http://pbs.twimg.com/profile_images/470143287/avatar7a_red_normal.jpg</t>
  </si>
  <si>
    <t>http://nucleart.net</t>
  </si>
  <si>
    <t>2017-01-12</t>
  </si>
  <si>
    <t>https://twitter.com/knowwareman/status/819677341035220992</t>
  </si>
  <si>
    <t>L00009</t>
  </si>
  <si>
    <t>Data Mining Wizard 2.0 for #Excel https://t.co/dJlwgXkM43 #DataViz #DataAnalytics #Reliable</t>
  </si>
  <si>
    <t>http://pbs.twimg.com/profile_images/641286008709877760/TCZctOmQ_normal.jpg</t>
  </si>
  <si>
    <t>http://www.qimacros.com</t>
  </si>
  <si>
    <t>https://twitter.com/MassMinorityInc/status/816328498386272256</t>
  </si>
  <si>
    <t>L00008</t>
  </si>
  <si>
    <t>Beautiful #dataviz from @L2_Digital (&amp;amp; @feltron) ranking the top 1800 brands that L2 covers. cc: @BI_bestpractice https://t.co/EWwn1U4EN5 https://t.co/IMjVvdyatu</t>
  </si>
  <si>
    <t>http://pbs.twimg.com/profile_images/1376881981049409540/VLslHFfp_normal.jpg</t>
  </si>
  <si>
    <t>http://bam.massminority.com</t>
  </si>
  <si>
    <t>2017-01-03</t>
  </si>
  <si>
    <t>https://twitter.com/Verticoe/status/816385379129552896</t>
  </si>
  <si>
    <t>L00007</t>
  </si>
  <si>
    <t>"May the Force of R be With You, Always!" 
@dmarcelinobr &amp;gt; https://t.co/A6LeRsXpN5 
#R #RStats https://t.co/nmwC9SyNeV</t>
  </si>
  <si>
    <t>http://pbs.twimg.com/profile_images/824624489950539776/F0AvZXBU_normal.jpg</t>
  </si>
  <si>
    <t>http://tmr.fyi</t>
  </si>
  <si>
    <t>img/article_images/img-L02140.jpg</t>
  </si>
  <si>
    <t>img/article_images/img-L02139.non</t>
  </si>
  <si>
    <t>img/article_images/img-L02138.jpg</t>
  </si>
  <si>
    <t>img/article_images/img-L02137.jpg</t>
  </si>
  <si>
    <t>img/article_images/img-L02132.non</t>
  </si>
  <si>
    <t>img/article_images/img-L02131.non</t>
  </si>
  <si>
    <t>img/article_images/img-L02130.non</t>
  </si>
  <si>
    <t>img/article_images/img-L02129.non</t>
  </si>
  <si>
    <t>img/article_images/img-L02128.jpg</t>
  </si>
  <si>
    <t>img/article_images/img-L02127.jpg</t>
  </si>
  <si>
    <t>img/article_images/img-L02124.non</t>
  </si>
  <si>
    <t>img/article_images/img-L02123.jpg</t>
  </si>
  <si>
    <t>img/article_images/img-L02122.jpg</t>
  </si>
  <si>
    <t>img/article_images/img-L02121.jpg</t>
  </si>
  <si>
    <t>img/article_images/img-L02118.jpg</t>
  </si>
  <si>
    <t>img/article_images/img-L02117.non</t>
  </si>
  <si>
    <t>img/article_images/img-L02116.jpg</t>
  </si>
  <si>
    <t>img/article_images/img-L02115.non</t>
  </si>
  <si>
    <t>img/article_images/img-L02114.jpg</t>
  </si>
  <si>
    <t>img/article_images/img-L02113.non</t>
  </si>
  <si>
    <t>img/article_images/img-L02112.jpg</t>
  </si>
  <si>
    <t>img/article_images/img-L02109.jpg</t>
  </si>
  <si>
    <t>img/article_images/img-L02108.non</t>
  </si>
  <si>
    <t>img/article_images/img-L02107.non</t>
  </si>
  <si>
    <t>img/article_images/img-L02105.non</t>
  </si>
  <si>
    <t>img/article_images/img-L02104.jpg</t>
  </si>
  <si>
    <t>img/article_images/img-L02102.non</t>
  </si>
  <si>
    <t>img/article_images/img-L02101.non</t>
  </si>
  <si>
    <t>img/article_images/img-L02096.jpg</t>
  </si>
  <si>
    <t>img/article_images/img-L02095.jpg</t>
  </si>
  <si>
    <t>img/article_images/img-L02093.jpg</t>
  </si>
  <si>
    <t>img/article_images/img-L02089.non</t>
  </si>
  <si>
    <t>img/article_images/img-L02086.non</t>
  </si>
  <si>
    <t>img/article_images/img-L02082.non</t>
  </si>
  <si>
    <t>img/article_images/img-L02081.jpg</t>
  </si>
  <si>
    <t>img/article_images/img-L02080.jpg</t>
  </si>
  <si>
    <t>img/article_images/img-L02078.jpg</t>
  </si>
  <si>
    <t>img/article_images/img-L02077.non</t>
  </si>
  <si>
    <t>img/article_images/img-L02075.non</t>
  </si>
  <si>
    <t>img/article_images/img-L02074.jpg</t>
  </si>
  <si>
    <t>img/article_images/img-L02073.jpg</t>
  </si>
  <si>
    <t>img/article_images/img-L02072.jpg</t>
  </si>
  <si>
    <t>img/article_images/img-L02068.non</t>
  </si>
  <si>
    <t>img/article_images/img-L02065.non</t>
  </si>
  <si>
    <t>img/article_images/img-L02063.jpg</t>
  </si>
  <si>
    <t>img/article_images/img-L02060.jpg</t>
  </si>
  <si>
    <t>img/article_images/img-L02058.jpg</t>
  </si>
  <si>
    <t>img/article_images/img-L02057.non</t>
  </si>
  <si>
    <t>img/article_images/img-L02054.non</t>
  </si>
  <si>
    <t>img/article_images/img-L02047.non</t>
  </si>
  <si>
    <t>img/article_images/img-L02046.jpg</t>
  </si>
  <si>
    <t>img/article_images/img-L02044.jpg</t>
  </si>
  <si>
    <t>img/article_images/img-L02043.jpg</t>
  </si>
  <si>
    <t>img/article_images/img-L02042.jpg</t>
  </si>
  <si>
    <t>img/article_images/img-L02038.non</t>
  </si>
  <si>
    <t>img/article_images/img-L02037.non</t>
  </si>
  <si>
    <t>img/article_images/img-L02036.non</t>
  </si>
  <si>
    <t>img/article_images/img-L02035.non</t>
  </si>
  <si>
    <t>img/article_images/img-L02033.non</t>
  </si>
  <si>
    <t>img/article_images/img-L02031.non</t>
  </si>
  <si>
    <t>img/article_images/img-L02028.jpg</t>
  </si>
  <si>
    <t>img/article_images/img-L02027.non</t>
  </si>
  <si>
    <t>img/article_images/img-L02024.jpg</t>
  </si>
  <si>
    <t>img/article_images/img-L02022.jpg</t>
  </si>
  <si>
    <t>img/article_images/img-L02021.jpg</t>
  </si>
  <si>
    <t>img/article_images/img-L02020.non</t>
  </si>
  <si>
    <t>img/article_images/img-L02019.non</t>
  </si>
  <si>
    <t>img/article_images/img-L02016.jpg</t>
  </si>
  <si>
    <t>img/article_images/img-L02015.jpg</t>
  </si>
  <si>
    <t>img/article_images/img-L02014.non</t>
  </si>
  <si>
    <t>img/article_images/img-L02013.non</t>
  </si>
  <si>
    <t>img/article_images/img-L02012.jpg</t>
  </si>
  <si>
    <t>img/article_images/img-L02011.non</t>
  </si>
  <si>
    <t>img/article_images/img-L02009.jpg</t>
  </si>
  <si>
    <t>img/article_images/img-L02008.non</t>
  </si>
  <si>
    <t>img/article_images/img-L02007.non</t>
  </si>
  <si>
    <t>img/article_images/img-L02001.jpg</t>
  </si>
  <si>
    <t>img/article_images/img-L01998.non</t>
  </si>
  <si>
    <t>img/article_images/img-L01997.non</t>
  </si>
  <si>
    <t>img/article_images/img-L01995.jpg</t>
  </si>
  <si>
    <t>img/article_images/img-L01994.non</t>
  </si>
  <si>
    <t>img/article_images/img-L01993.jpg</t>
  </si>
  <si>
    <t>img/article_images/img-L01991.non</t>
  </si>
  <si>
    <t>img/article_images/img-L01990.jpg</t>
  </si>
  <si>
    <t>img/article_images/img-L01989.jpg</t>
  </si>
  <si>
    <t>img/article_images/img-L01987.non</t>
  </si>
  <si>
    <t>img/article_images/img-L01986.jpg</t>
  </si>
  <si>
    <t>img/article_images/img-L01977.non</t>
  </si>
  <si>
    <t>img/article_images/img-L01975.jpg</t>
  </si>
  <si>
    <t>img/article_images/img-L01974.non</t>
  </si>
  <si>
    <t>img/article_images/img-L01972.jpg</t>
  </si>
  <si>
    <t>img/article_images/img-L01970.jpg</t>
  </si>
  <si>
    <t>img/article_images/img-L01964.non</t>
  </si>
  <si>
    <t>img/article_images/img-L01963.non</t>
  </si>
  <si>
    <t>img/article_images/img-L01961.jpg</t>
  </si>
  <si>
    <t>img/article_images/img-L01960.jpg</t>
  </si>
  <si>
    <t>img/article_images/img-L01959.non</t>
  </si>
  <si>
    <t>img/article_images/img-L01958.jpg</t>
  </si>
  <si>
    <t>img/article_images/img-L01957.non</t>
  </si>
  <si>
    <t>img/article_images/img-L01956.jpg</t>
  </si>
  <si>
    <t>img/article_images/img-L01954.jpg</t>
  </si>
  <si>
    <t>img/article_images/img-L01950.jpg</t>
  </si>
  <si>
    <t>img/article_images/img-L01949.jpg</t>
  </si>
  <si>
    <t>img/article_images/img-L01947.non</t>
  </si>
  <si>
    <t>img/article_images/img-L01946.jpg</t>
  </si>
  <si>
    <t>img/article_images/img-L01940.jpg</t>
  </si>
  <si>
    <t>img/article_images/img-L01939.jpg</t>
  </si>
  <si>
    <t>img/article_images/img-L01938.non</t>
  </si>
  <si>
    <t>img/article_images/img-L01937.non</t>
  </si>
  <si>
    <t>img/article_images/img-L01932.non</t>
  </si>
  <si>
    <t>img/article_images/img-L01931.non</t>
  </si>
  <si>
    <t>img/article_images/img-L01929.non</t>
  </si>
  <si>
    <t>img/article_images/img-L01928.jpg</t>
  </si>
  <si>
    <t>img/article_images/img-L01927.jpg</t>
  </si>
  <si>
    <t>img/article_images/img-L01922.non</t>
  </si>
  <si>
    <t>img/article_images/img-L01920.non</t>
  </si>
  <si>
    <t>img/article_images/img-L01919.non</t>
  </si>
  <si>
    <t>img/article_images/img-L01918.jpg</t>
  </si>
  <si>
    <t>img/article_images/img-L01917.jpg</t>
  </si>
  <si>
    <t>img/article_images/img-L01916.jpg</t>
  </si>
  <si>
    <t>img/article_images/img-L01914.jpg</t>
  </si>
  <si>
    <t>img/article_images/img-L01912.non</t>
  </si>
  <si>
    <t>img/article_images/img-L01911.jpg</t>
  </si>
  <si>
    <t>img/article_images/img-L01910.non</t>
  </si>
  <si>
    <t>img/article_images/img-L01909.non</t>
  </si>
  <si>
    <t>img/article_images/img-L01908.non</t>
  </si>
  <si>
    <t>img/article_images/img-L01906.non</t>
  </si>
  <si>
    <t>img/article_images/img-L01902.jpg</t>
  </si>
  <si>
    <t>img/article_images/img-L01900.non</t>
  </si>
  <si>
    <t>img/article_images/img-L01898.jpg</t>
  </si>
  <si>
    <t>img/article_images/img-L01897.non</t>
  </si>
  <si>
    <t>img/article_images/img-L01895.non</t>
  </si>
  <si>
    <t>img/article_images/img-L01894.non</t>
  </si>
  <si>
    <t>img/article_images/img-L01892.jpg</t>
  </si>
  <si>
    <t>img/article_images/img-L01890.jpg</t>
  </si>
  <si>
    <t>img/article_images/img-L01889.jpg</t>
  </si>
  <si>
    <t>img/article_images/img-L01884.non</t>
  </si>
  <si>
    <t>img/article_images/img-L01883.non</t>
  </si>
  <si>
    <t>img/article_images/img-L01882.non</t>
  </si>
  <si>
    <t>img/article_images/img-L01879.non</t>
  </si>
  <si>
    <t>img/article_images/img-L01875.non</t>
  </si>
  <si>
    <t>img/article_images/img-L01870.jpg</t>
  </si>
  <si>
    <t>img/article_images/img-L01868.jpg</t>
  </si>
  <si>
    <t>img/article_images/img-L01867.jpg</t>
  </si>
  <si>
    <t>img/article_images/img-L01865.jpg</t>
  </si>
  <si>
    <t>img/article_images/img-L01864.jpg</t>
  </si>
  <si>
    <t>img/article_images/img-L01863.non</t>
  </si>
  <si>
    <t>img/article_images/img-L01862.non</t>
  </si>
  <si>
    <t>img/article_images/img-L01861.jpg</t>
  </si>
  <si>
    <t>img/article_images/img-L01859.jpg</t>
  </si>
  <si>
    <t>img/article_images/img-L01858.jpg</t>
  </si>
  <si>
    <t>img/article_images/img-L01856.non</t>
  </si>
  <si>
    <t>img/article_images/img-L01855.jpg</t>
  </si>
  <si>
    <t>img/article_images/img-L01852.jpg</t>
  </si>
  <si>
    <t>img/article_images/img-L01851.jpg</t>
  </si>
  <si>
    <t>img/article_images/img-L01850.non</t>
  </si>
  <si>
    <t>img/article_images/img-L01849.non</t>
  </si>
  <si>
    <t>img/article_images/img-L01848.jpg</t>
  </si>
  <si>
    <t>img/article_images/img-L01846.non</t>
  </si>
  <si>
    <t>img/article_images/img-L01845.non</t>
  </si>
  <si>
    <t>img/article_images/img-L01844.non</t>
  </si>
  <si>
    <t>img/article_images/img-L01843.jpg</t>
  </si>
  <si>
    <t>img/article_images/img-L01841.jpg</t>
  </si>
  <si>
    <t>img/article_images/img-L01840.jpg</t>
  </si>
  <si>
    <t>img/article_images/img-L01838.jpg</t>
  </si>
  <si>
    <t>img/article_images/img-L01835.non</t>
  </si>
  <si>
    <t>img/article_images/img-L01834.non</t>
  </si>
  <si>
    <t>img/article_images/img-L01833.jpg</t>
  </si>
  <si>
    <t>img/article_images/img-L01832.non</t>
  </si>
  <si>
    <t>img/article_images/img-L01831.non</t>
  </si>
  <si>
    <t>img/article_images/img-L01828.jpg</t>
  </si>
  <si>
    <t>img/article_images/img-L01827.jpg</t>
  </si>
  <si>
    <t>img/article_images/img-L01826.jpg</t>
  </si>
  <si>
    <t>img/article_images/img-L01825.jpg</t>
  </si>
  <si>
    <t>img/article_images/img-L01824.non</t>
  </si>
  <si>
    <t>img/article_images/img-L01822.jpg</t>
  </si>
  <si>
    <t>img/article_images/img-L01821.jpg</t>
  </si>
  <si>
    <t>img/article_images/img-L01819.jpg</t>
  </si>
  <si>
    <t>img/article_images/img-L01816.non</t>
  </si>
  <si>
    <t>img/article_images/img-L01813.non</t>
  </si>
  <si>
    <t>img/article_images/img-L01812.jpg</t>
  </si>
  <si>
    <t>img/article_images/img-L01811.non</t>
  </si>
  <si>
    <t>img/article_images/img-L01810.jpg</t>
  </si>
  <si>
    <t>img/article_images/img-L01809.non</t>
  </si>
  <si>
    <t>img/article_images/img-L01808.jpg</t>
  </si>
  <si>
    <t>img/article_images/img-L01807.jpg</t>
  </si>
  <si>
    <t>img/article_images/img-L01806.non</t>
  </si>
  <si>
    <t>img/article_images/img-L01805.jpg</t>
  </si>
  <si>
    <t>img/article_images/img-L01803.non</t>
  </si>
  <si>
    <t>img/article_images/img-L01802.jpg</t>
  </si>
  <si>
    <t>img/article_images/img-L01801.non</t>
  </si>
  <si>
    <t>img/article_images/img-L01800.jpg</t>
  </si>
  <si>
    <t>img/article_images/img-L01798.jpg</t>
  </si>
  <si>
    <t>img/article_images/img-L01797.jpg</t>
  </si>
  <si>
    <t>img/article_images/img-L01795.non</t>
  </si>
  <si>
    <t>img/article_images/img-L01792.jpg</t>
  </si>
  <si>
    <t>img/article_images/img-L01788.non</t>
  </si>
  <si>
    <t>img/article_images/img-L01786.non</t>
  </si>
  <si>
    <t>img/article_images/img-L01784.non</t>
  </si>
  <si>
    <t>img/article_images/img-L01779.jpg</t>
  </si>
  <si>
    <t>img/article_images/img-L01778.jpg</t>
  </si>
  <si>
    <t>img/article_images/img-L01777.jpg</t>
  </si>
  <si>
    <t>img/article_images/img-L01776.non</t>
  </si>
  <si>
    <t>img/article_images/img-L01775.non</t>
  </si>
  <si>
    <t>img/article_images/img-L01774.non</t>
  </si>
  <si>
    <t>img/article_images/img-L01769.jpg</t>
  </si>
  <si>
    <t>img/article_images/img-L01766.jpg</t>
  </si>
  <si>
    <t>img/article_images/img-L01765.jpg</t>
  </si>
  <si>
    <t>img/article_images/img-L01762.jpg</t>
  </si>
  <si>
    <t>img/article_images/img-L01759.non</t>
  </si>
  <si>
    <t>img/article_images/img-L01758.jpg</t>
  </si>
  <si>
    <t>img/article_images/img-L01757.non</t>
  </si>
  <si>
    <t>img/article_images/img-L01755.non</t>
  </si>
  <si>
    <t>img/article_images/img-L01754.jpg</t>
  </si>
  <si>
    <t>img/article_images/img-L01753.non</t>
  </si>
  <si>
    <t>img/article_images/img-L01752.non</t>
  </si>
  <si>
    <t>img/article_images/img-L01749.non</t>
  </si>
  <si>
    <t>img/article_images/img-L01748.non</t>
  </si>
  <si>
    <t>img/article_images/img-L01747.jpg</t>
  </si>
  <si>
    <t>img/article_images/img-L01743.jpg</t>
  </si>
  <si>
    <t>img/article_images/img-L01741.non</t>
  </si>
  <si>
    <t>img/article_images/img-L01740.non</t>
  </si>
  <si>
    <t>img/article_images/img-L01734.non</t>
  </si>
  <si>
    <t>img/article_images/img-L01731.non</t>
  </si>
  <si>
    <t>img/article_images/img-L01730.jpg</t>
  </si>
  <si>
    <t>img/article_images/img-L01722.jpg</t>
  </si>
  <si>
    <t>img/article_images/img-L01720.jpg</t>
  </si>
  <si>
    <t>img/article_images/img-L01719.non</t>
  </si>
  <si>
    <t>img/article_images/img-L01718.non</t>
  </si>
  <si>
    <t>img/article_images/img-L01715.jpg</t>
  </si>
  <si>
    <t>img/article_images/img-L01713.jpg</t>
  </si>
  <si>
    <t>img/article_images/img-L01712.jpg</t>
  </si>
  <si>
    <t>img/article_images/img-L01711.non</t>
  </si>
  <si>
    <t>img/article_images/img-L01706.non</t>
  </si>
  <si>
    <t>img/article_images/img-L01704.non</t>
  </si>
  <si>
    <t>img/article_images/img-L01702.jpg</t>
  </si>
  <si>
    <t>img/article_images/img-L01699.non</t>
  </si>
  <si>
    <t>img/article_images/img-L01697.non</t>
  </si>
  <si>
    <t>img/article_images/img-L01694.jpg</t>
  </si>
  <si>
    <t>img/article_images/img-L01693.jpg</t>
  </si>
  <si>
    <t>img/article_images/img-L01692.jpg</t>
  </si>
  <si>
    <t>img/article_images/img-L01691.jpg</t>
  </si>
  <si>
    <t>img/article_images/img-L01690.non</t>
  </si>
  <si>
    <t>img/article_images/img-L01688.jpg</t>
  </si>
  <si>
    <t>img/article_images/img-L01677.jpg</t>
  </si>
  <si>
    <t>img/article_images/img-L01676.non</t>
  </si>
  <si>
    <t>img/article_images/img-L01674.non</t>
  </si>
  <si>
    <t>img/article_images/img-L01673.jpg</t>
  </si>
  <si>
    <t>img/article_images/img-L01672.non</t>
  </si>
  <si>
    <t>img/article_images/img-L01669.jpg</t>
  </si>
  <si>
    <t>img/article_images/img-L01667.jpg</t>
  </si>
  <si>
    <t>img/article_images/img-L01666.jpg</t>
  </si>
  <si>
    <t>img/article_images/img-L01665.jpg</t>
  </si>
  <si>
    <t>img/article_images/img-L01664.jpg</t>
  </si>
  <si>
    <t>img/article_images/img-L01663.non</t>
  </si>
  <si>
    <t>img/article_images/img-L01662.non</t>
  </si>
  <si>
    <t>img/article_images/img-L01658.non</t>
  </si>
  <si>
    <t>img/article_images/img-L01656.non</t>
  </si>
  <si>
    <t>img/article_images/img-L01650.jpg</t>
  </si>
  <si>
    <t>img/article_images/img-L01648.jpg</t>
  </si>
  <si>
    <t>img/article_images/img-L01646.jpg</t>
  </si>
  <si>
    <t>img/article_images/img-L01641.jpg</t>
  </si>
  <si>
    <t>img/article_images/img-L01640.non</t>
  </si>
  <si>
    <t>img/article_images/img-L01637.non</t>
  </si>
  <si>
    <t>img/article_images/img-L01635.non</t>
  </si>
  <si>
    <t>img/article_images/img-L01633.jpg</t>
  </si>
  <si>
    <t>img/article_images/img-L01632.non</t>
  </si>
  <si>
    <t>img/article_images/img-L01630.non</t>
  </si>
  <si>
    <t>img/article_images/img-L01626.non</t>
  </si>
  <si>
    <t>img/article_images/img-L01625.jpg</t>
  </si>
  <si>
    <t>img/article_images/img-L01623.jpg</t>
  </si>
  <si>
    <t>img/article_images/img-L01622.jpg</t>
  </si>
  <si>
    <t>img/article_images/img-L01618.non</t>
  </si>
  <si>
    <t>img/article_images/img-L01617.non</t>
  </si>
  <si>
    <t>img/article_images/img-L01616.non</t>
  </si>
  <si>
    <t>img/article_images/img-L01615.non</t>
  </si>
  <si>
    <t>img/article_images/img-L01614.non</t>
  </si>
  <si>
    <t>img/article_images/img-L01613.jpg</t>
  </si>
  <si>
    <t>img/article_images/img-L01611.jpg</t>
  </si>
  <si>
    <t>img/article_images/img-L01609.jpg</t>
  </si>
  <si>
    <t>img/article_images/img-L01608.non</t>
  </si>
  <si>
    <t>img/article_images/img-L01607.jpg</t>
  </si>
  <si>
    <t>img/article_images/img-L01603.non</t>
  </si>
  <si>
    <t>img/article_images/img-L01602.non</t>
  </si>
  <si>
    <t>img/article_images/img-L01599.non</t>
  </si>
  <si>
    <t>img/article_images/img-L01598.non</t>
  </si>
  <si>
    <t>img/article_images/img-L01597.non</t>
  </si>
  <si>
    <t>img/article_images/img-L01595.non</t>
  </si>
  <si>
    <t>img/article_images/img-L01594.non</t>
  </si>
  <si>
    <t>img/article_images/img-L01593.non</t>
  </si>
  <si>
    <t>img/article_images/img-L01589.non</t>
  </si>
  <si>
    <t>img/article_images/img-L01588.jpg</t>
  </si>
  <si>
    <t>img/article_images/img-L01585.jpg</t>
  </si>
  <si>
    <t>img/article_images/img-L01584.jpg</t>
  </si>
  <si>
    <t>img/article_images/img-L01583.jpg</t>
  </si>
  <si>
    <t>img/article_images/img-L01582.non</t>
  </si>
  <si>
    <t>img/article_images/img-L01581.non</t>
  </si>
  <si>
    <t>img/article_images/img-L01580.jpg</t>
  </si>
  <si>
    <t>img/article_images/img-L01577.non</t>
  </si>
  <si>
    <t>img/article_images/img-L01575.non</t>
  </si>
  <si>
    <t>img/article_images/img-L01567.jpg</t>
  </si>
  <si>
    <t>img/article_images/img-L01566.non</t>
  </si>
  <si>
    <t>img/article_images/img-L01563.jpg</t>
  </si>
  <si>
    <t>img/article_images/img-L01562.jpg</t>
  </si>
  <si>
    <t>img/article_images/img-L01559.non</t>
  </si>
  <si>
    <t>img/article_images/img-L01558.non</t>
  </si>
  <si>
    <t>img/article_images/img-L01557.non</t>
  </si>
  <si>
    <t>img/article_images/img-L01556.jpg</t>
  </si>
  <si>
    <t>img/article_images/img-L01553.jpg</t>
  </si>
  <si>
    <t>img/article_images/img-L01552.non</t>
  </si>
  <si>
    <t>img/article_images/img-L01549.jpg</t>
  </si>
  <si>
    <t>img/article_images/img-L01548.non</t>
  </si>
  <si>
    <t>img/article_images/img-L01547.jpg</t>
  </si>
  <si>
    <t>img/article_images/img-L01544.jpg</t>
  </si>
  <si>
    <t>img/article_images/img-L01543.jpg</t>
  </si>
  <si>
    <t>img/article_images/img-L01542.non</t>
  </si>
  <si>
    <t>img/article_images/img-L01541.non</t>
  </si>
  <si>
    <t>img/article_images/img-L01539.jpg</t>
  </si>
  <si>
    <t>img/article_images/img-L01536.jpg</t>
  </si>
  <si>
    <t>img/article_images/img-L01535.jpg</t>
  </si>
  <si>
    <t>img/article_images/img-L01534.jpg</t>
  </si>
  <si>
    <t>img/article_images/img-L01533.jpg</t>
  </si>
  <si>
    <t>img/article_images/img-L01532.jpg</t>
  </si>
  <si>
    <t>img/article_images/img-L01531.jpg</t>
  </si>
  <si>
    <t>img/article_images/img-L01530.jpg</t>
  </si>
  <si>
    <t>img/article_images/img-L01529.jpg</t>
  </si>
  <si>
    <t>img/article_images/img-L01528.non</t>
  </si>
  <si>
    <t>img/article_images/img-L01526.jpg</t>
  </si>
  <si>
    <t>img/article_images/img-L01525.non</t>
  </si>
  <si>
    <t>img/article_images/img-L01524.non</t>
  </si>
  <si>
    <t>img/article_images/img-L01523.non</t>
  </si>
  <si>
    <t>img/article_images/img-L01520.non</t>
  </si>
  <si>
    <t>img/article_images/img-L01517.jpg</t>
  </si>
  <si>
    <t>img/article_images/img-L01516.jpg</t>
  </si>
  <si>
    <t>img/article_images/img-L01514.jpg</t>
  </si>
  <si>
    <t>img/article_images/img-L01513.non</t>
  </si>
  <si>
    <t>img/article_images/img-L01512.non</t>
  </si>
  <si>
    <t>img/article_images/img-L01511.non</t>
  </si>
  <si>
    <t>img/article_images/img-L01508.non</t>
  </si>
  <si>
    <t>img/article_images/img-L01507.non</t>
  </si>
  <si>
    <t>img/article_images/img-L01506.jpg</t>
  </si>
  <si>
    <t>img/article_images/img-L01505.jpg</t>
  </si>
  <si>
    <t>img/article_images/img-L01504.jpg</t>
  </si>
  <si>
    <t>img/article_images/img-L01503.jpg</t>
  </si>
  <si>
    <t>img/article_images/img-L01502.jpg</t>
  </si>
  <si>
    <t>img/article_images/img-L01497.jpg</t>
  </si>
  <si>
    <t>img/article_images/img-L01495.non</t>
  </si>
  <si>
    <t>img/article_images/img-L01493.non</t>
  </si>
  <si>
    <t>img/article_images/img-L01492.jpg</t>
  </si>
  <si>
    <t>img/article_images/img-L01491.non</t>
  </si>
  <si>
    <t>img/article_images/img-L01490.non</t>
  </si>
  <si>
    <t>img/article_images/img-L01488.non</t>
  </si>
  <si>
    <t>img/article_images/img-L01487.non</t>
  </si>
  <si>
    <t>img/article_images/img-L01485.non</t>
  </si>
  <si>
    <t>img/article_images/img-L01484.jpg</t>
  </si>
  <si>
    <t>img/article_images/img-L01483.non</t>
  </si>
  <si>
    <t>img/article_images/img-L01482.non</t>
  </si>
  <si>
    <t>img/article_images/img-L01481.non</t>
  </si>
  <si>
    <t>img/article_images/img-L01480.non</t>
  </si>
  <si>
    <t>img/article_images/img-L01479.non</t>
  </si>
  <si>
    <t>img/article_images/img-L01476.jpg</t>
  </si>
  <si>
    <t>img/article_images/img-L01475.non</t>
  </si>
  <si>
    <t>img/article_images/img-L01474.non</t>
  </si>
  <si>
    <t>img/article_images/img-L01472.non</t>
  </si>
  <si>
    <t>img/article_images/img-L01470.jpg</t>
  </si>
  <si>
    <t>img/article_images/img-L01468.non</t>
  </si>
  <si>
    <t>img/article_images/img-L01467.non</t>
  </si>
  <si>
    <t>img/article_images/img-L01465.non</t>
  </si>
  <si>
    <t>img/article_images/img-L01464.non</t>
  </si>
  <si>
    <t>img/article_images/img-L01463.non</t>
  </si>
  <si>
    <t>img/article_images/img-L01461.non</t>
  </si>
  <si>
    <t>img/article_images/img-L01456.jpg</t>
  </si>
  <si>
    <t>img/article_images/img-L01455.non</t>
  </si>
  <si>
    <t>img/article_images/img-L01454.non</t>
  </si>
  <si>
    <t>img/article_images/img-L01453.non</t>
  </si>
  <si>
    <t>img/article_images/img-L01452.jpg</t>
  </si>
  <si>
    <t>img/article_images/img-L01451.non</t>
  </si>
  <si>
    <t>img/article_images/img-L01449.non</t>
  </si>
  <si>
    <t>img/article_images/img-L01448.non</t>
  </si>
  <si>
    <t>img/article_images/img-L01447.jpg</t>
  </si>
  <si>
    <t>img/article_images/img-L01446.non</t>
  </si>
  <si>
    <t>img/article_images/img-L01445.jpg</t>
  </si>
  <si>
    <t>img/article_images/img-L01444.jpg</t>
  </si>
  <si>
    <t>img/article_images/img-L01443.non</t>
  </si>
  <si>
    <t>img/article_images/img-L01442.non</t>
  </si>
  <si>
    <t>img/article_images/img-L01439.non</t>
  </si>
  <si>
    <t>img/article_images/img-L01438.non</t>
  </si>
  <si>
    <t>img/article_images/img-L01437.jpg</t>
  </si>
  <si>
    <t>img/article_images/img-L01436.non</t>
  </si>
  <si>
    <t>img/article_images/img-L01435.non</t>
  </si>
  <si>
    <t>img/article_images/img-L01433.jpg</t>
  </si>
  <si>
    <t>img/article_images/img-L01432.non</t>
  </si>
  <si>
    <t>img/article_images/img-L01428.non</t>
  </si>
  <si>
    <t>img/article_images/img-L01427.non</t>
  </si>
  <si>
    <t>img/article_images/img-L01426.jpg</t>
  </si>
  <si>
    <t>img/article_images/img-L01425.non</t>
  </si>
  <si>
    <t>img/article_images/img-L01424.non</t>
  </si>
  <si>
    <t>img/article_images/img-L01423.jpg</t>
  </si>
  <si>
    <t>img/article_images/img-L01421.non</t>
  </si>
  <si>
    <t>img/article_images/img-L01420.jpg</t>
  </si>
  <si>
    <t>img/article_images/img-L01419.non</t>
  </si>
  <si>
    <t>img/article_images/img-L01418.non</t>
  </si>
  <si>
    <t>img/article_images/img-L01417.non</t>
  </si>
  <si>
    <t>img/article_images/img-L01416.non</t>
  </si>
  <si>
    <t>img/article_images/img-L01415.non</t>
  </si>
  <si>
    <t>img/article_images/img-L01414.non</t>
  </si>
  <si>
    <t>img/article_images/img-L01411.jpg</t>
  </si>
  <si>
    <t>img/article_images/img-L01410.non</t>
  </si>
  <si>
    <t>img/article_images/img-L01409.jpg</t>
  </si>
  <si>
    <t>img/article_images/img-L01408.non</t>
  </si>
  <si>
    <t>img/article_images/img-L01407.jpg</t>
  </si>
  <si>
    <t>img/article_images/img-L01404.jpg</t>
  </si>
  <si>
    <t>img/article_images/img-L01403.non</t>
  </si>
  <si>
    <t>img/article_images/img-L01401.jpg</t>
  </si>
  <si>
    <t>img/article_images/img-L01399.non</t>
  </si>
  <si>
    <t>img/article_images/img-L01398.non</t>
  </si>
  <si>
    <t>img/article_images/img-L01397.jpg</t>
  </si>
  <si>
    <t>img/article_images/img-L01396.non</t>
  </si>
  <si>
    <t>img/article_images/img-L01391.jpg</t>
  </si>
  <si>
    <t>img/article_images/img-L01390.non</t>
  </si>
  <si>
    <t>img/article_images/img-L01389.non</t>
  </si>
  <si>
    <t>img/article_images/img-L01388.jpg</t>
  </si>
  <si>
    <t>img/article_images/img-L01386.jpg</t>
  </si>
  <si>
    <t>img/article_images/img-L01384.jpg</t>
  </si>
  <si>
    <t>img/article_images/img-L01383.jpg</t>
  </si>
  <si>
    <t>img/article_images/img-L01382.non</t>
  </si>
  <si>
    <t>img/article_images/img-L01377.non</t>
  </si>
  <si>
    <t>img/article_images/img-L01376.non</t>
  </si>
  <si>
    <t>img/article_images/img-L01375.jpg</t>
  </si>
  <si>
    <t>img/article_images/img-L01374.jpg</t>
  </si>
  <si>
    <t>img/article_images/img-L01372.non</t>
  </si>
  <si>
    <t>img/article_images/img-L01371.non</t>
  </si>
  <si>
    <t>img/article_images/img-L01370.non</t>
  </si>
  <si>
    <t>img/article_images/img-L01369.non</t>
  </si>
  <si>
    <t>img/article_images/img-L01367.non</t>
  </si>
  <si>
    <t>img/article_images/img-L01366.non</t>
  </si>
  <si>
    <t>img/article_images/img-L01365.non</t>
  </si>
  <si>
    <t>img/article_images/img-L01364.jpg</t>
  </si>
  <si>
    <t>img/article_images/img-L01362.jpg</t>
  </si>
  <si>
    <t>img/article_images/img-L01360.jpg</t>
  </si>
  <si>
    <t>img/article_images/img-L01359.non</t>
  </si>
  <si>
    <t>img/article_images/img-L01358.non</t>
  </si>
  <si>
    <t>img/article_images/img-L01357.non</t>
  </si>
  <si>
    <t>img/article_images/img-L01356.jpg</t>
  </si>
  <si>
    <t>img/article_images/img-L01355.jpg</t>
  </si>
  <si>
    <t>img/article_images/img-L01354.jpg</t>
  </si>
  <si>
    <t>img/article_images/img-L01353.non</t>
  </si>
  <si>
    <t>img/article_images/img-L01352.non</t>
  </si>
  <si>
    <t>img/article_images/img-L01351.jpg</t>
  </si>
  <si>
    <t>img/article_images/img-L01350.jpg</t>
  </si>
  <si>
    <t>img/article_images/img-L01349.non</t>
  </si>
  <si>
    <t>img/article_images/img-L01348.non</t>
  </si>
  <si>
    <t>img/article_images/img-L01347.jpg</t>
  </si>
  <si>
    <t>img/article_images/img-L01345.non</t>
  </si>
  <si>
    <t>img/article_images/img-L01344.non</t>
  </si>
  <si>
    <t>img/article_images/img-L01343.non</t>
  </si>
  <si>
    <t>img/article_images/img-L01342.non</t>
  </si>
  <si>
    <t>img/article_images/img-L01339.non</t>
  </si>
  <si>
    <t>img/article_images/img-L01338.non</t>
  </si>
  <si>
    <t>img/article_images/img-L01337.non</t>
  </si>
  <si>
    <t>img/article_images/img-L01334.non</t>
  </si>
  <si>
    <t>img/article_images/img-L01331.jpg</t>
  </si>
  <si>
    <t>img/article_images/img-L01330.non</t>
  </si>
  <si>
    <t>img/article_images/img-L01329.jpg</t>
  </si>
  <si>
    <t>img/article_images/img-L01328.non</t>
  </si>
  <si>
    <t>img/article_images/img-L01327.jpg</t>
  </si>
  <si>
    <t>img/article_images/img-L01325.non</t>
  </si>
  <si>
    <t>img/article_images/img-L01323.non</t>
  </si>
  <si>
    <t>img/article_images/img-L01322.non</t>
  </si>
  <si>
    <t>img/article_images/img-L01321.jpg</t>
  </si>
  <si>
    <t>img/article_images/img-L01320.non</t>
  </si>
  <si>
    <t>img/article_images/img-L01319.non</t>
  </si>
  <si>
    <t>img/article_images/img-L01318.non</t>
  </si>
  <si>
    <t>img/article_images/img-L01316.non</t>
  </si>
  <si>
    <t>img/article_images/img-L01315.jpg</t>
  </si>
  <si>
    <t>img/article_images/img-L01314.non</t>
  </si>
  <si>
    <t>img/article_images/img-L01313.jpg</t>
  </si>
  <si>
    <t>img/article_images/img-L01312.jpg</t>
  </si>
  <si>
    <t>img/article_images/img-L01309.non</t>
  </si>
  <si>
    <t>img/article_images/img-L01308.jpg</t>
  </si>
  <si>
    <t>img/article_images/img-L01307.jpg</t>
  </si>
  <si>
    <t>img/article_images/img-L01306.non</t>
  </si>
  <si>
    <t>img/article_images/img-L01305.non</t>
  </si>
  <si>
    <t>img/article_images/img-L01304.jpg</t>
  </si>
  <si>
    <t>img/article_images/img-L01303.jpg</t>
  </si>
  <si>
    <t>img/article_images/img-L01301.non</t>
  </si>
  <si>
    <t>img/article_images/img-L01300.jpg</t>
  </si>
  <si>
    <t>img/article_images/img-L01299.non</t>
  </si>
  <si>
    <t>img/article_images/img-L01297.non</t>
  </si>
  <si>
    <t>img/article_images/img-L01295.jpg</t>
  </si>
  <si>
    <t>img/article_images/img-L01294.non</t>
  </si>
  <si>
    <t>img/article_images/img-L01292.jpg</t>
  </si>
  <si>
    <t>img/article_images/img-L01290.jpg</t>
  </si>
  <si>
    <t>img/article_images/img-L01289.jpg</t>
  </si>
  <si>
    <t>img/article_images/img-L01288.non</t>
  </si>
  <si>
    <t>img/article_images/img-L01286.jpg</t>
  </si>
  <si>
    <t>img/article_images/img-L01285.jpg</t>
  </si>
  <si>
    <t>img/article_images/img-L01284.non</t>
  </si>
  <si>
    <t>img/article_images/img-L01282.non</t>
  </si>
  <si>
    <t>img/article_images/img-L01278.jpg</t>
  </si>
  <si>
    <t>img/article_images/img-L01276.jpg</t>
  </si>
  <si>
    <t>img/article_images/img-L01275.jpg</t>
  </si>
  <si>
    <t>img/article_images/img-L01273.non</t>
  </si>
  <si>
    <t>img/article_images/img-L01272.non</t>
  </si>
  <si>
    <t>img/article_images/img-L01270.non</t>
  </si>
  <si>
    <t>img/article_images/img-L01269.non</t>
  </si>
  <si>
    <t>img/article_images/img-L01268.non</t>
  </si>
  <si>
    <t>img/article_images/img-L01266.jpg</t>
  </si>
  <si>
    <t>img/article_images/img-L01265.jpg</t>
  </si>
  <si>
    <t>img/article_images/img-L01264.jpg</t>
  </si>
  <si>
    <t>img/article_images/img-L01262.non</t>
  </si>
  <si>
    <t>img/article_images/img-L01261.non</t>
  </si>
  <si>
    <t>img/article_images/img-L01260.jpg</t>
  </si>
  <si>
    <t>img/article_images/img-L01259.jpg</t>
  </si>
  <si>
    <t>img/article_images/img-L01256.non</t>
  </si>
  <si>
    <t>img/article_images/img-L01255.non</t>
  </si>
  <si>
    <t>img/article_images/img-L01252.jpg</t>
  </si>
  <si>
    <t>img/article_images/img-L01251.non</t>
  </si>
  <si>
    <t>img/article_images/img-L01249.non</t>
  </si>
  <si>
    <t>img/article_images/img-L01248.non</t>
  </si>
  <si>
    <t>img/article_images/img-L01247.jpg</t>
  </si>
  <si>
    <t>img/article_images/img-L01244.non</t>
  </si>
  <si>
    <t>img/article_images/img-L01243.non</t>
  </si>
  <si>
    <t>img/article_images/img-L01242.jpg</t>
  </si>
  <si>
    <t>img/article_images/img-L01240.non</t>
  </si>
  <si>
    <t>img/article_images/img-L01238.jpg</t>
  </si>
  <si>
    <t>img/article_images/img-L01235.non</t>
  </si>
  <si>
    <t>img/article_images/img-L01234.non</t>
  </si>
  <si>
    <t>img/article_images/img-L01233.non</t>
  </si>
  <si>
    <t>img/article_images/img-L01232.jpg</t>
  </si>
  <si>
    <t>img/article_images/img-L01230.non</t>
  </si>
  <si>
    <t>img/article_images/img-L01229.jpg</t>
  </si>
  <si>
    <t>img/article_images/img-L01225.non</t>
  </si>
  <si>
    <t>img/article_images/img-L01224.jpg</t>
  </si>
  <si>
    <t>img/article_images/img-L01220.jpg</t>
  </si>
  <si>
    <t>img/article_images/img-L01219.jpg</t>
  </si>
  <si>
    <t>img/article_images/img-L01218.non</t>
  </si>
  <si>
    <t>img/article_images/img-L01216.jpg</t>
  </si>
  <si>
    <t>img/article_images/img-L01214.jpg</t>
  </si>
  <si>
    <t>img/article_images/img-L01213.non</t>
  </si>
  <si>
    <t>img/article_images/img-L01210.non</t>
  </si>
  <si>
    <t>img/article_images/img-L01209.non</t>
  </si>
  <si>
    <t>img/article_images/img-L01208.non</t>
  </si>
  <si>
    <t>img/article_images/img-L01207.non</t>
  </si>
  <si>
    <t>img/article_images/img-L01206.non</t>
  </si>
  <si>
    <t>img/article_images/img-L01205.non</t>
  </si>
  <si>
    <t>img/article_images/img-L01203.jpg</t>
  </si>
  <si>
    <t>img/article_images/img-L01202.non</t>
  </si>
  <si>
    <t>img/article_images/img-L01200.non</t>
  </si>
  <si>
    <t>img/article_images/img-L01198.jpg</t>
  </si>
  <si>
    <t>img/article_images/img-L01197.jpg</t>
  </si>
  <si>
    <t>img/article_images/img-L01196.jpg</t>
  </si>
  <si>
    <t>img/article_images/img-L01195.non</t>
  </si>
  <si>
    <t>img/article_images/img-L01193.non</t>
  </si>
  <si>
    <t>img/article_images/img-L01191.non</t>
  </si>
  <si>
    <t>img/article_images/img-L01189.jpg</t>
  </si>
  <si>
    <t>img/article_images/img-L01188.non</t>
  </si>
  <si>
    <t>img/article_images/img-L01187.jpg</t>
  </si>
  <si>
    <t>img/article_images/img-L01186.jpg</t>
  </si>
  <si>
    <t>img/article_images/img-L01185.non</t>
  </si>
  <si>
    <t>img/article_images/img-L01183.non</t>
  </si>
  <si>
    <t>img/article_images/img-L01182.jpg</t>
  </si>
  <si>
    <t>img/article_images/img-L01181.non</t>
  </si>
  <si>
    <t>img/article_images/img-L01180.non</t>
  </si>
  <si>
    <t>img/article_images/img-L01179.jpg</t>
  </si>
  <si>
    <t>img/article_images/img-L01178.non</t>
  </si>
  <si>
    <t>img/article_images/img-L01177.non</t>
  </si>
  <si>
    <t>img/article_images/img-L01174.non</t>
  </si>
  <si>
    <t>img/article_images/img-L01173.non</t>
  </si>
  <si>
    <t>img/article_images/img-L01172.non</t>
  </si>
  <si>
    <t>img/article_images/img-L01166.jpg</t>
  </si>
  <si>
    <t>img/article_images/img-L01165.jpg</t>
  </si>
  <si>
    <t>img/article_images/img-L01164.jpg</t>
  </si>
  <si>
    <t>img/article_images/img-L01161.non</t>
  </si>
  <si>
    <t>img/article_images/img-L01160.non</t>
  </si>
  <si>
    <t>img/article_images/img-L01158.non</t>
  </si>
  <si>
    <t>img/article_images/img-L01157.jpg</t>
  </si>
  <si>
    <t>img/article_images/img-L01156.non</t>
  </si>
  <si>
    <t>img/article_images/img-L01154.non</t>
  </si>
  <si>
    <t>img/article_images/img-L01153.non</t>
  </si>
  <si>
    <t>img/article_images/img-L01147.jpg</t>
  </si>
  <si>
    <t>img/article_images/img-L01146.non</t>
  </si>
  <si>
    <t>img/article_images/img-L01145.non</t>
  </si>
  <si>
    <t>img/article_images/img-L01144.non</t>
  </si>
  <si>
    <t>img/article_images/img-L01143.non</t>
  </si>
  <si>
    <t>img/article_images/img-L01142.non</t>
  </si>
  <si>
    <t>img/article_images/img-L01141.non</t>
  </si>
  <si>
    <t>img/article_images/img-L01140.non</t>
  </si>
  <si>
    <t>img/article_images/img-L01139.non</t>
  </si>
  <si>
    <t>img/article_images/img-L01138.non</t>
  </si>
  <si>
    <t>img/article_images/img-L01137.non</t>
  </si>
  <si>
    <t>img/article_images/img-L01136.non</t>
  </si>
  <si>
    <t>img/article_images/img-L01135.jpg</t>
  </si>
  <si>
    <t>img/article_images/img-L01134.jpg</t>
  </si>
  <si>
    <t>img/article_images/img-L01133.non</t>
  </si>
  <si>
    <t>img/article_images/img-L01132.jpg</t>
  </si>
  <si>
    <t>img/article_images/img-L01131.jpg</t>
  </si>
  <si>
    <t>img/article_images/img-L01130.non</t>
  </si>
  <si>
    <t>img/article_images/img-L01129.non</t>
  </si>
  <si>
    <t>img/article_images/img-L01128.non</t>
  </si>
  <si>
    <t>img/article_images/img-L01127.non</t>
  </si>
  <si>
    <t>img/article_images/img-L01126.non</t>
  </si>
  <si>
    <t>img/article_images/img-L01125.jpg</t>
  </si>
  <si>
    <t>img/article_images/img-L01124.non</t>
  </si>
  <si>
    <t>img/article_images/img-L01123.jpg</t>
  </si>
  <si>
    <t>img/article_images/img-L01122.non</t>
  </si>
  <si>
    <t>img/article_images/img-L01121.non</t>
  </si>
  <si>
    <t>img/article_images/img-L01120.non</t>
  </si>
  <si>
    <t>img/article_images/img-L01119.non</t>
  </si>
  <si>
    <t>img/article_images/img-L01118.non</t>
  </si>
  <si>
    <t>img/article_images/img-L01117.non</t>
  </si>
  <si>
    <t>img/article_images/img-L01114.jpg</t>
  </si>
  <si>
    <t>img/article_images/img-L01113.non</t>
  </si>
  <si>
    <t>img/article_images/img-L01112.jpg</t>
  </si>
  <si>
    <t>img/article_images/img-L01110.jpg</t>
  </si>
  <si>
    <t>img/article_images/img-L01109.non</t>
  </si>
  <si>
    <t>img/article_images/img-L01108.non</t>
  </si>
  <si>
    <t>img/article_images/img-L01105.jpg</t>
  </si>
  <si>
    <t>img/article_images/img-L01104.jpg</t>
  </si>
  <si>
    <t>img/article_images/img-L01101.jpg</t>
  </si>
  <si>
    <t>img/article_images/img-L01099.non</t>
  </si>
  <si>
    <t>img/article_images/img-L01095.jpg</t>
  </si>
  <si>
    <t>img/article_images/img-L01094.non</t>
  </si>
  <si>
    <t>img/article_images/img-L01093.jpg</t>
  </si>
  <si>
    <t>img/article_images/img-L01084.jpg</t>
  </si>
  <si>
    <t>img/article_images/img-L01083.non</t>
  </si>
  <si>
    <t>img/article_images/img-L01079.jpg</t>
  </si>
  <si>
    <t>img/article_images/img-L01077.non</t>
  </si>
  <si>
    <t>img/article_images/img-L01076.non</t>
  </si>
  <si>
    <t>img/article_images/img-L01074.non</t>
  </si>
  <si>
    <t>img/article_images/img-L01072.non</t>
  </si>
  <si>
    <t>img/article_images/img-L01069.jpg</t>
  </si>
  <si>
    <t>img/article_images/img-L01068.jpg</t>
  </si>
  <si>
    <t>img/article_images/img-L01066.non</t>
  </si>
  <si>
    <t>img/article_images/img-L01062.jpg</t>
  </si>
  <si>
    <t>img/article_images/img-L01059.non</t>
  </si>
  <si>
    <t>img/article_images/img-L01057.non</t>
  </si>
  <si>
    <t>img/article_images/img-L01056.non</t>
  </si>
  <si>
    <t>img/article_images/img-L01053.jpg</t>
  </si>
  <si>
    <t>img/article_images/img-L01052.non</t>
  </si>
  <si>
    <t>img/article_images/img-L01051.non</t>
  </si>
  <si>
    <t>img/article_images/img-L01050.non</t>
  </si>
  <si>
    <t>img/article_images/img-L01049.non</t>
  </si>
  <si>
    <t>img/article_images/img-L01048.non</t>
  </si>
  <si>
    <t>img/article_images/img-L01046.non</t>
  </si>
  <si>
    <t>img/article_images/img-L01045.jpg</t>
  </si>
  <si>
    <t>img/article_images/img-L01044.jpg</t>
  </si>
  <si>
    <t>img/article_images/img-L01043.jpg</t>
  </si>
  <si>
    <t>img/article_images/img-L01040.jpg</t>
  </si>
  <si>
    <t>img/article_images/img-L01039.non</t>
  </si>
  <si>
    <t>img/article_images/img-L01038.non</t>
  </si>
  <si>
    <t>img/article_images/img-L01037.non</t>
  </si>
  <si>
    <t>img/article_images/img-L01035.non</t>
  </si>
  <si>
    <t>img/article_images/img-L01034.jpg</t>
  </si>
  <si>
    <t>img/article_images/img-L01033.non</t>
  </si>
  <si>
    <t>img/article_images/img-L01032.non</t>
  </si>
  <si>
    <t>img/article_images/img-L01031.jpg</t>
  </si>
  <si>
    <t>img/article_images/img-L01027.non</t>
  </si>
  <si>
    <t>img/article_images/img-L01025.jpg</t>
  </si>
  <si>
    <t>img/article_images/img-L01024.non</t>
  </si>
  <si>
    <t>img/article_images/img-L01023.non</t>
  </si>
  <si>
    <t>img/article_images/img-L01021.jpg</t>
  </si>
  <si>
    <t>img/article_images/img-L01018.non</t>
  </si>
  <si>
    <t>img/article_images/img-L01013.non</t>
  </si>
  <si>
    <t>img/article_images/img-L01012.non</t>
  </si>
  <si>
    <t>img/article_images/img-L01011.non</t>
  </si>
  <si>
    <t>img/article_images/img-L01009.non</t>
  </si>
  <si>
    <t>img/article_images/img-L01008.non</t>
  </si>
  <si>
    <t>img/article_images/img-L01007.non</t>
  </si>
  <si>
    <t>img/article_images/img-L01005.jpg</t>
  </si>
  <si>
    <t>img/article_images/img-L01000.non</t>
  </si>
  <si>
    <t>img/article_images/img-L00996.non</t>
  </si>
  <si>
    <t>img/article_images/img-L00994.non</t>
  </si>
  <si>
    <t>img/article_images/img-L00993.non</t>
  </si>
  <si>
    <t>img/article_images/img-L00991.jpg</t>
  </si>
  <si>
    <t>img/article_images/img-L00989.non</t>
  </si>
  <si>
    <t>img/article_images/img-L00985.jpg</t>
  </si>
  <si>
    <t>img/article_images/img-L00984.non</t>
  </si>
  <si>
    <t>img/article_images/img-L00983.jpg</t>
  </si>
  <si>
    <t>img/article_images/img-L00982.jpg</t>
  </si>
  <si>
    <t>img/article_images/img-L00981.jpg</t>
  </si>
  <si>
    <t>img/article_images/img-L00980.non</t>
  </si>
  <si>
    <t>img/article_images/img-L00977.non</t>
  </si>
  <si>
    <t>img/article_images/img-L00976.jpg</t>
  </si>
  <si>
    <t>img/article_images/img-L00974.non</t>
  </si>
  <si>
    <t>img/article_images/img-L00973.jpg</t>
  </si>
  <si>
    <t>img/article_images/img-L00971.jpg</t>
  </si>
  <si>
    <t>img/article_images/img-L00969.non</t>
  </si>
  <si>
    <t>img/article_images/img-L00968.non</t>
  </si>
  <si>
    <t>img/article_images/img-L00966.jpg</t>
  </si>
  <si>
    <t>img/article_images/img-L00965.non</t>
  </si>
  <si>
    <t>img/article_images/img-L00964.jpg</t>
  </si>
  <si>
    <t>img/article_images/img-L00962.non</t>
  </si>
  <si>
    <t>img/article_images/img-L00961.non</t>
  </si>
  <si>
    <t>img/article_images/img-L00960.jpg</t>
  </si>
  <si>
    <t>img/article_images/img-L00959.jpg</t>
  </si>
  <si>
    <t>img/article_images/img-L00958.jpg</t>
  </si>
  <si>
    <t>img/article_images/img-L00957.non</t>
  </si>
  <si>
    <t>img/article_images/img-L00956.non</t>
  </si>
  <si>
    <t>img/article_images/img-L00955.non</t>
  </si>
  <si>
    <t>img/article_images/img-L00954.non</t>
  </si>
  <si>
    <t>img/article_images/img-L00952.non</t>
  </si>
  <si>
    <t>img/article_images/img-L00951.jpg</t>
  </si>
  <si>
    <t>img/article_images/img-L00950.jpg</t>
  </si>
  <si>
    <t>img/article_images/img-L00948.jpg</t>
  </si>
  <si>
    <t>img/article_images/img-L00947.non</t>
  </si>
  <si>
    <t>img/article_images/img-L00946.non</t>
  </si>
  <si>
    <t>img/article_images/img-L00945.non</t>
  </si>
  <si>
    <t>img/article_images/img-L00944.non</t>
  </si>
  <si>
    <t>img/article_images/img-L00942.jpg</t>
  </si>
  <si>
    <t>img/article_images/img-L00940.non</t>
  </si>
  <si>
    <t>img/article_images/img-L00938.non</t>
  </si>
  <si>
    <t>img/article_images/img-L00937.non</t>
  </si>
  <si>
    <t>img/article_images/img-L00933.jpg</t>
  </si>
  <si>
    <t>img/article_images/img-L00932.jpg</t>
  </si>
  <si>
    <t>img/article_images/img-L00931.non</t>
  </si>
  <si>
    <t>img/article_images/img-L00930.non</t>
  </si>
  <si>
    <t>img/article_images/img-L00929.non</t>
  </si>
  <si>
    <t>img/article_images/img-L00927.non</t>
  </si>
  <si>
    <t>img/article_images/img-L00926.jpg</t>
  </si>
  <si>
    <t>img/article_images/img-L00923.jpg</t>
  </si>
  <si>
    <t>img/article_images/img-L00921.jpg</t>
  </si>
  <si>
    <t>img/article_images/img-L00920.non</t>
  </si>
  <si>
    <t>img/article_images/img-L00918.non</t>
  </si>
  <si>
    <t>img/article_images/img-L00917.non</t>
  </si>
  <si>
    <t>img/article_images/img-L00915.non</t>
  </si>
  <si>
    <t>img/article_images/img-L00912.non</t>
  </si>
  <si>
    <t>img/article_images/img-L00905.jpg</t>
  </si>
  <si>
    <t>img/article_images/img-L00904.jpg</t>
  </si>
  <si>
    <t>img/article_images/img-L00902.non</t>
  </si>
  <si>
    <t>img/article_images/img-L00901.jpg</t>
  </si>
  <si>
    <t>img/article_images/img-L00899.non</t>
  </si>
  <si>
    <t>img/article_images/img-L00898.jpg</t>
  </si>
  <si>
    <t>img/article_images/img-L00897.jpg</t>
  </si>
  <si>
    <t>img/article_images/img-L00895.jpg</t>
  </si>
  <si>
    <t>img/article_images/img-L00894.non</t>
  </si>
  <si>
    <t>img/article_images/img-L00893.non</t>
  </si>
  <si>
    <t>img/article_images/img-L00892.non</t>
  </si>
  <si>
    <t>img/article_images/img-L00891.non</t>
  </si>
  <si>
    <t>img/article_images/img-L00890.non</t>
  </si>
  <si>
    <t>img/article_images/img-L00889.jpg</t>
  </si>
  <si>
    <t>img/article_images/img-L00888.jpg</t>
  </si>
  <si>
    <t>img/article_images/img-L00887.jpg</t>
  </si>
  <si>
    <t>img/article_images/img-L00886.non</t>
  </si>
  <si>
    <t>img/article_images/img-L00884.non</t>
  </si>
  <si>
    <t>img/article_images/img-L00883.jpg</t>
  </si>
  <si>
    <t>img/article_images/img-L00882.non</t>
  </si>
  <si>
    <t>img/article_images/img-L00881.non</t>
  </si>
  <si>
    <t>img/article_images/img-L00880.jpg</t>
  </si>
  <si>
    <t>img/article_images/img-L00879.jpg</t>
  </si>
  <si>
    <t>img/article_images/img-L00878.jpg</t>
  </si>
  <si>
    <t>img/article_images/img-L00877.jpg</t>
  </si>
  <si>
    <t>img/article_images/img-L00876.non</t>
  </si>
  <si>
    <t>img/article_images/img-L00875.non</t>
  </si>
  <si>
    <t>img/article_images/img-L00874.jpg</t>
  </si>
  <si>
    <t>img/article_images/img-L00872.jpg</t>
  </si>
  <si>
    <t>img/article_images/img-L00870.jpg</t>
  </si>
  <si>
    <t>img/article_images/img-L00869.jpg</t>
  </si>
  <si>
    <t>img/article_images/img-L00867.jpg</t>
  </si>
  <si>
    <t>img/article_images/img-L00865.jpg</t>
  </si>
  <si>
    <t>img/article_images/img-L00864.non</t>
  </si>
  <si>
    <t>img/article_images/img-L00863.jpg</t>
  </si>
  <si>
    <t>img/article_images/img-L00862.non</t>
  </si>
  <si>
    <t>img/article_images/img-L00861.jpg</t>
  </si>
  <si>
    <t>img/article_images/img-L00859.jpg</t>
  </si>
  <si>
    <t>img/article_images/img-L00858.jpg</t>
  </si>
  <si>
    <t>img/article_images/img-L00856.jpg</t>
  </si>
  <si>
    <t>img/article_images/img-L00855.jpg</t>
  </si>
  <si>
    <t>img/article_images/img-L00854.non</t>
  </si>
  <si>
    <t>img/article_images/img-L00853.jpg</t>
  </si>
  <si>
    <t>img/article_images/img-L00851.non</t>
  </si>
  <si>
    <t>img/article_images/img-L00850.jpg</t>
  </si>
  <si>
    <t>img/article_images/img-L00849.non</t>
  </si>
  <si>
    <t>img/article_images/img-L00846.non</t>
  </si>
  <si>
    <t>img/article_images/img-L00845.non</t>
  </si>
  <si>
    <t>img/article_images/img-L00844.non</t>
  </si>
  <si>
    <t>img/article_images/img-L00843.non</t>
  </si>
  <si>
    <t>img/article_images/img-L00842.non</t>
  </si>
  <si>
    <t>img/article_images/img-L00841.non</t>
  </si>
  <si>
    <t>img/article_images/img-L00839.jpg</t>
  </si>
  <si>
    <t>img/article_images/img-L00838.non</t>
  </si>
  <si>
    <t>img/article_images/img-L00837.non</t>
  </si>
  <si>
    <t>img/article_images/img-L00836.jpg</t>
  </si>
  <si>
    <t>img/article_images/img-L00832.jpg</t>
  </si>
  <si>
    <t>img/article_images/img-L00830.jpg</t>
  </si>
  <si>
    <t>img/article_images/img-L00827.non</t>
  </si>
  <si>
    <t>img/article_images/img-L00826.non</t>
  </si>
  <si>
    <t>img/article_images/img-L00825.non</t>
  </si>
  <si>
    <t>img/article_images/img-L00824.jpg</t>
  </si>
  <si>
    <t>img/article_images/img-L00821.non</t>
  </si>
  <si>
    <t>img/article_images/img-L00818.non</t>
  </si>
  <si>
    <t>img/article_images/img-L00817.non</t>
  </si>
  <si>
    <t>img/article_images/img-L00816.non</t>
  </si>
  <si>
    <t>img/article_images/img-L00813.jpg</t>
  </si>
  <si>
    <t>img/article_images/img-L00812.non</t>
  </si>
  <si>
    <t>img/article_images/img-L00811.jpg</t>
  </si>
  <si>
    <t>img/article_images/img-L00810.non</t>
  </si>
  <si>
    <t>img/article_images/img-L00808.jpg</t>
  </si>
  <si>
    <t>img/article_images/img-L00806.jpg</t>
  </si>
  <si>
    <t>img/article_images/img-L00805.jpg</t>
  </si>
  <si>
    <t>img/article_images/img-L00804.jpg</t>
  </si>
  <si>
    <t>img/article_images/img-L00803.non</t>
  </si>
  <si>
    <t>img/article_images/img-L00802.non</t>
  </si>
  <si>
    <t>img/article_images/img-L00801.jpg</t>
  </si>
  <si>
    <t>img/article_images/img-L00800.jpg</t>
  </si>
  <si>
    <t>img/article_images/img-L00799.non</t>
  </si>
  <si>
    <t>img/article_images/img-L00798.non</t>
  </si>
  <si>
    <t>img/article_images/img-L00797.non</t>
  </si>
  <si>
    <t>img/article_images/img-L00796.jpg</t>
  </si>
  <si>
    <t>img/article_images/img-L00795.jpg</t>
  </si>
  <si>
    <t>img/article_images/img-L00793.jpg</t>
  </si>
  <si>
    <t>img/article_images/img-L00792.jpg</t>
  </si>
  <si>
    <t>img/article_images/img-L00789.non</t>
  </si>
  <si>
    <t>img/article_images/img-L00788.jpg</t>
  </si>
  <si>
    <t>img/article_images/img-L00783.jpg</t>
  </si>
  <si>
    <t>img/article_images/img-L00782.non</t>
  </si>
  <si>
    <t>img/article_images/img-L00780.jpg</t>
  </si>
  <si>
    <t>img/article_images/img-L00779.non</t>
  </si>
  <si>
    <t>img/article_images/img-L00778.jpg</t>
  </si>
  <si>
    <t>img/article_images/img-L00774.jpg</t>
  </si>
  <si>
    <t>img/article_images/img-L00772.non</t>
  </si>
  <si>
    <t>img/article_images/img-L00771.non</t>
  </si>
  <si>
    <t>img/article_images/img-L00770.non</t>
  </si>
  <si>
    <t>img/article_images/img-L00769.non</t>
  </si>
  <si>
    <t>img/article_images/img-L00767.non</t>
  </si>
  <si>
    <t>img/article_images/img-L00766.non</t>
  </si>
  <si>
    <t>img/article_images/img-L00765.non</t>
  </si>
  <si>
    <t>img/article_images/img-L00763.non</t>
  </si>
  <si>
    <t>img/article_images/img-L00762.jpg</t>
  </si>
  <si>
    <t>img/article_images/img-L00761.jpg</t>
  </si>
  <si>
    <t>img/article_images/img-L00760.non</t>
  </si>
  <si>
    <t>img/article_images/img-L00757.non</t>
  </si>
  <si>
    <t>img/article_images/img-L00756.non</t>
  </si>
  <si>
    <t>img/article_images/img-L00755.jpg</t>
  </si>
  <si>
    <t>img/article_images/img-L00753.non</t>
  </si>
  <si>
    <t>img/article_images/img-L00752.non</t>
  </si>
  <si>
    <t>img/article_images/img-L00750.non</t>
  </si>
  <si>
    <t>img/article_images/img-L00746.jpg</t>
  </si>
  <si>
    <t>img/article_images/img-L00745.non</t>
  </si>
  <si>
    <t>img/article_images/img-L00744.non</t>
  </si>
  <si>
    <t>img/article_images/img-L00743.non</t>
  </si>
  <si>
    <t>img/article_images/img-L00742.non</t>
  </si>
  <si>
    <t>img/article_images/img-L00741.non</t>
  </si>
  <si>
    <t>img/article_images/img-L00740.non</t>
  </si>
  <si>
    <t>img/article_images/img-L00739.non</t>
  </si>
  <si>
    <t>img/article_images/img-L00738.jpg</t>
  </si>
  <si>
    <t>img/article_images/img-L00736.jpg</t>
  </si>
  <si>
    <t>img/article_images/img-L00735.jpg</t>
  </si>
  <si>
    <t>img/article_images/img-L00732.non</t>
  </si>
  <si>
    <t>img/article_images/img-L00731.non</t>
  </si>
  <si>
    <t>img/article_images/img-L00730.jpg</t>
  </si>
  <si>
    <t>img/article_images/img-L00729.non</t>
  </si>
  <si>
    <t>img/article_images/img-L00728.jpg</t>
  </si>
  <si>
    <t>img/article_images/img-L00726.non</t>
  </si>
  <si>
    <t>img/article_images/img-L00723.non</t>
  </si>
  <si>
    <t>img/article_images/img-L00722.jpg</t>
  </si>
  <si>
    <t>img/article_images/img-L00721.non</t>
  </si>
  <si>
    <t>img/article_images/img-L00720.jpg</t>
  </si>
  <si>
    <t>img/article_images/img-L00719.non</t>
  </si>
  <si>
    <t>img/article_images/img-L00717.non</t>
  </si>
  <si>
    <t>img/article_images/img-L00716.jpg</t>
  </si>
  <si>
    <t>img/article_images/img-L00715.non</t>
  </si>
  <si>
    <t>img/article_images/img-L00714.non</t>
  </si>
  <si>
    <t>img/article_images/img-L00713.non</t>
  </si>
  <si>
    <t>img/article_images/img-L00712.non</t>
  </si>
  <si>
    <t>img/article_images/img-L00711.non</t>
  </si>
  <si>
    <t>img/article_images/img-L00710.jpg</t>
  </si>
  <si>
    <t>img/article_images/img-L00707.non</t>
  </si>
  <si>
    <t>img/article_images/img-L00706.jpg</t>
  </si>
  <si>
    <t>img/article_images/img-L00705.non</t>
  </si>
  <si>
    <t>img/article_images/img-L00704.non</t>
  </si>
  <si>
    <t>img/article_images/img-L00703.non</t>
  </si>
  <si>
    <t>img/article_images/img-L00702.non</t>
  </si>
  <si>
    <t>img/article_images/img-L00701.non</t>
  </si>
  <si>
    <t>img/article_images/img-L00699.non</t>
  </si>
  <si>
    <t>img/article_images/img-L00698.non</t>
  </si>
  <si>
    <t>img/article_images/img-L00697.non</t>
  </si>
  <si>
    <t>img/article_images/img-L00696.non</t>
  </si>
  <si>
    <t>img/article_images/img-L00695.non</t>
  </si>
  <si>
    <t>img/article_images/img-L00694.non</t>
  </si>
  <si>
    <t>img/article_images/img-L00693.jpg</t>
  </si>
  <si>
    <t>img/article_images/img-L00692.jpg</t>
  </si>
  <si>
    <t>img/article_images/img-L00691.non</t>
  </si>
  <si>
    <t>img/article_images/img-L00689.non</t>
  </si>
  <si>
    <t>img/article_images/img-L00688.non</t>
  </si>
  <si>
    <t>img/article_images/img-L00687.non</t>
  </si>
  <si>
    <t>img/article_images/img-L00686.non</t>
  </si>
  <si>
    <t>img/article_images/img-L00685.jpg</t>
  </si>
  <si>
    <t>img/article_images/img-L00681.jpg</t>
  </si>
  <si>
    <t>img/article_images/img-L00678.jpg</t>
  </si>
  <si>
    <t>img/article_images/img-L00676.non</t>
  </si>
  <si>
    <t>img/article_images/img-L00675.jpg</t>
  </si>
  <si>
    <t>img/article_images/img-L00674.jpg</t>
  </si>
  <si>
    <t>img/article_images/img-L00673.jpg</t>
  </si>
  <si>
    <t>img/article_images/img-L00670.non</t>
  </si>
  <si>
    <t>img/article_images/img-L00669.non</t>
  </si>
  <si>
    <t>img/article_images/img-L00668.jpg</t>
  </si>
  <si>
    <t>img/article_images/img-L00666.jpg</t>
  </si>
  <si>
    <t>img/article_images/img-L00665.non</t>
  </si>
  <si>
    <t>img/article_images/img-L00664.non</t>
  </si>
  <si>
    <t>img/article_images/img-L00663.non</t>
  </si>
  <si>
    <t>img/article_images/img-L00662.non</t>
  </si>
  <si>
    <t>img/article_images/img-L00655.non</t>
  </si>
  <si>
    <t>img/article_images/img-L00654.non</t>
  </si>
  <si>
    <t>img/article_images/img-L00653.jpg</t>
  </si>
  <si>
    <t>img/article_images/img-L00652.non</t>
  </si>
  <si>
    <t>img/article_images/img-L00651.jpg</t>
  </si>
  <si>
    <t>img/article_images/img-L00650.non</t>
  </si>
  <si>
    <t>img/article_images/img-L00648.non</t>
  </si>
  <si>
    <t>img/article_images/img-L00647.non</t>
  </si>
  <si>
    <t>img/article_images/img-L00646.non</t>
  </si>
  <si>
    <t>img/article_images/img-L00644.non</t>
  </si>
  <si>
    <t>img/article_images/img-L00643.jpg</t>
  </si>
  <si>
    <t>img/article_images/img-L00642.jpg</t>
  </si>
  <si>
    <t>img/article_images/img-L00641.non</t>
  </si>
  <si>
    <t>img/article_images/img-L00640.non</t>
  </si>
  <si>
    <t>img/article_images/img-L00639.non</t>
  </si>
  <si>
    <t>img/article_images/img-L00638.non</t>
  </si>
  <si>
    <t>img/article_images/img-L00636.non</t>
  </si>
  <si>
    <t>img/article_images/img-L00635.jpg</t>
  </si>
  <si>
    <t>img/article_images/img-L00634.jpg</t>
  </si>
  <si>
    <t>img/article_images/img-L00633.jpg</t>
  </si>
  <si>
    <t>img/article_images/img-L00632.non</t>
  </si>
  <si>
    <t>img/article_images/img-L00631.non</t>
  </si>
  <si>
    <t>img/article_images/img-L00630.non</t>
  </si>
  <si>
    <t>img/article_images/img-L00629.non</t>
  </si>
  <si>
    <t>img/article_images/img-L00628.jpg</t>
  </si>
  <si>
    <t>img/article_images/img-L00627.non</t>
  </si>
  <si>
    <t>img/article_images/img-L00626.jpg</t>
  </si>
  <si>
    <t>img/article_images/img-L00625.non</t>
  </si>
  <si>
    <t>img/article_images/img-L00624.jpg</t>
  </si>
  <si>
    <t>img/article_images/img-L00623.jpg</t>
  </si>
  <si>
    <t>img/article_images/img-L00622.non</t>
  </si>
  <si>
    <t>img/article_images/img-L00621.non</t>
  </si>
  <si>
    <t>img/article_images/img-L00620.non</t>
  </si>
  <si>
    <t>img/article_images/img-L00619.jpg</t>
  </si>
  <si>
    <t>img/article_images/img-L00616.non</t>
  </si>
  <si>
    <t>img/article_images/img-L00614.jpg</t>
  </si>
  <si>
    <t>img/article_images/img-L00612.jpg</t>
  </si>
  <si>
    <t>img/article_images/img-L00610.jpg</t>
  </si>
  <si>
    <t>img/article_images/img-L00609.jpg</t>
  </si>
  <si>
    <t>img/article_images/img-L00608.jpg</t>
  </si>
  <si>
    <t>img/article_images/img-L00606.jpg</t>
  </si>
  <si>
    <t>img/article_images/img-L00603.non</t>
  </si>
  <si>
    <t>img/article_images/img-L00602.non</t>
  </si>
  <si>
    <t>img/article_images/img-L00601.jpg</t>
  </si>
  <si>
    <t>img/article_images/img-L00600.jpg</t>
  </si>
  <si>
    <t>img/article_images/img-L00596.jpg</t>
  </si>
  <si>
    <t>img/article_images/img-L00594.jpg</t>
  </si>
  <si>
    <t>img/article_images/img-L00593.jpg</t>
  </si>
  <si>
    <t>img/article_images/img-L00592.jpg</t>
  </si>
  <si>
    <t>img/article_images/img-L00591.jpg</t>
  </si>
  <si>
    <t>img/article_images/img-L00590.non</t>
  </si>
  <si>
    <t>img/article_images/img-L00589.jpg</t>
  </si>
  <si>
    <t>img/article_images/img-L00588.non</t>
  </si>
  <si>
    <t>img/article_images/img-L00587.non</t>
  </si>
  <si>
    <t>img/article_images/img-L00586.jpg</t>
  </si>
  <si>
    <t>img/article_images/img-L00585.non</t>
  </si>
  <si>
    <t>img/article_images/img-L00583.jpg</t>
  </si>
  <si>
    <t>img/article_images/img-L00582.non</t>
  </si>
  <si>
    <t>img/article_images/img-L00581.non</t>
  </si>
  <si>
    <t>img/article_images/img-L00579.non</t>
  </si>
  <si>
    <t>img/article_images/img-L00578.jpg</t>
  </si>
  <si>
    <t>img/article_images/img-L00577.jpg</t>
  </si>
  <si>
    <t>img/article_images/img-L00576.non</t>
  </si>
  <si>
    <t>img/article_images/img-L00575.jpg</t>
  </si>
  <si>
    <t>img/article_images/img-L00573.non</t>
  </si>
  <si>
    <t>img/article_images/img-L00572.non</t>
  </si>
  <si>
    <t>img/article_images/img-L00571.jpg</t>
  </si>
  <si>
    <t>img/article_images/img-L00570.non</t>
  </si>
  <si>
    <t>img/article_images/img-L00569.non</t>
  </si>
  <si>
    <t>img/article_images/img-L00568.non</t>
  </si>
  <si>
    <t>img/article_images/img-L00567.non</t>
  </si>
  <si>
    <t>img/article_images/img-L00566.non</t>
  </si>
  <si>
    <t>img/article_images/img-L00565.non</t>
  </si>
  <si>
    <t>img/article_images/img-L00564.non</t>
  </si>
  <si>
    <t>img/article_images/img-L00563.jpg</t>
  </si>
  <si>
    <t>img/article_images/img-L00561.non</t>
  </si>
  <si>
    <t>img/article_images/img-L00560.jpg</t>
  </si>
  <si>
    <t>img/article_images/img-L00559.non</t>
  </si>
  <si>
    <t>img/article_images/img-L00558.non</t>
  </si>
  <si>
    <t>img/article_images/img-L00557.non</t>
  </si>
  <si>
    <t>img/article_images/img-L00555.jpg</t>
  </si>
  <si>
    <t>img/article_images/img-L00554.non</t>
  </si>
  <si>
    <t>img/article_images/img-L00553.jpg</t>
  </si>
  <si>
    <t>img/article_images/img-L00552.jpg</t>
  </si>
  <si>
    <t>img/article_images/img-L00551.non</t>
  </si>
  <si>
    <t>img/article_images/img-L00550.non</t>
  </si>
  <si>
    <t>img/article_images/img-L00549.non</t>
  </si>
  <si>
    <t>img/article_images/img-L00548.non</t>
  </si>
  <si>
    <t>img/article_images/img-L00547.jpg</t>
  </si>
  <si>
    <t>img/article_images/img-L00545.jpg</t>
  </si>
  <si>
    <t>img/article_images/img-L00544.jpg</t>
  </si>
  <si>
    <t>img/article_images/img-L00541.jpg</t>
  </si>
  <si>
    <t>img/article_images/img-L00540.jpg</t>
  </si>
  <si>
    <t>img/article_images/img-L00539.non</t>
  </si>
  <si>
    <t>img/article_images/img-L00538.jpg</t>
  </si>
  <si>
    <t>img/article_images/img-L00537.non</t>
  </si>
  <si>
    <t>img/article_images/img-L00536.non</t>
  </si>
  <si>
    <t>img/article_images/img-L00535.non</t>
  </si>
  <si>
    <t>img/article_images/img-L00533.non</t>
  </si>
  <si>
    <t>img/article_images/img-L00530.non</t>
  </si>
  <si>
    <t>img/article_images/img-L00529.non</t>
  </si>
  <si>
    <t>img/article_images/img-L00528.non</t>
  </si>
  <si>
    <t>img/article_images/img-L00527.non</t>
  </si>
  <si>
    <t>img/article_images/img-L00526.jpg</t>
  </si>
  <si>
    <t>img/article_images/img-L00525.non</t>
  </si>
  <si>
    <t>img/article_images/img-L00524.jpg</t>
  </si>
  <si>
    <t>img/article_images/img-L00523.non</t>
  </si>
  <si>
    <t>img/article_images/img-L00522.non</t>
  </si>
  <si>
    <t>img/article_images/img-L00520.non</t>
  </si>
  <si>
    <t>img/article_images/img-L00519.jpg</t>
  </si>
  <si>
    <t>img/article_images/img-L00517.jpg</t>
  </si>
  <si>
    <t>img/article_images/img-L00516.jpg</t>
  </si>
  <si>
    <t>img/article_images/img-L00515.jpg</t>
  </si>
  <si>
    <t>img/article_images/img-L00514.jpg</t>
  </si>
  <si>
    <t>img/article_images/img-L00513.jpg</t>
  </si>
  <si>
    <t>img/article_images/img-L00512.jpg</t>
  </si>
  <si>
    <t>img/article_images/img-L00510.non</t>
  </si>
  <si>
    <t>img/article_images/img-L00508.jpg</t>
  </si>
  <si>
    <t>img/article_images/img-L00506.jpg</t>
  </si>
  <si>
    <t>img/article_images/img-L00505.non</t>
  </si>
  <si>
    <t>img/article_images/img-L00504.jpg</t>
  </si>
  <si>
    <t>img/article_images/img-L00503.jpg</t>
  </si>
  <si>
    <t>img/article_images/img-L00502.jpg</t>
  </si>
  <si>
    <t>img/article_images/img-L00500.non</t>
  </si>
  <si>
    <t>img/article_images/img-L00498.non</t>
  </si>
  <si>
    <t>img/article_images/img-L00497.non</t>
  </si>
  <si>
    <t>img/article_images/img-L00496.jpg</t>
  </si>
  <si>
    <t>img/article_images/img-L00495.jpg</t>
  </si>
  <si>
    <t>img/article_images/img-L00494.non</t>
  </si>
  <si>
    <t>img/article_images/img-L00493.non</t>
  </si>
  <si>
    <t>img/article_images/img-L00491.non</t>
  </si>
  <si>
    <t>img/article_images/img-L00487.non</t>
  </si>
  <si>
    <t>img/article_images/img-L00486.non</t>
  </si>
  <si>
    <t>img/article_images/img-L00485.non</t>
  </si>
  <si>
    <t>img/article_images/img-L00484.jpg</t>
  </si>
  <si>
    <t>img/article_images/img-L00483.jpg</t>
  </si>
  <si>
    <t>img/article_images/img-L00482.jpg</t>
  </si>
  <si>
    <t>img/article_images/img-L00481.non</t>
  </si>
  <si>
    <t>img/article_images/img-L00480.non</t>
  </si>
  <si>
    <t>img/article_images/img-L00479.jpg</t>
  </si>
  <si>
    <t>img/article_images/img-L00478.non</t>
  </si>
  <si>
    <t>img/article_images/img-L00477.jpg</t>
  </si>
  <si>
    <t>img/article_images/img-L00475.jpg</t>
  </si>
  <si>
    <t>img/article_images/img-L00474.jpg</t>
  </si>
  <si>
    <t>img/article_images/img-L00473.non</t>
  </si>
  <si>
    <t>img/article_images/img-L00471.non</t>
  </si>
  <si>
    <t>img/article_images/img-L00468.non</t>
  </si>
  <si>
    <t>img/article_images/img-L00467.non</t>
  </si>
  <si>
    <t>img/article_images/img-L00466.jpg</t>
  </si>
  <si>
    <t>img/article_images/img-L00464.non</t>
  </si>
  <si>
    <t>img/article_images/img-L00462.non</t>
  </si>
  <si>
    <t>img/article_images/img-L00461.jpg</t>
  </si>
  <si>
    <t>img/article_images/img-L00460.jpg</t>
  </si>
  <si>
    <t>img/article_images/img-L00459.non</t>
  </si>
  <si>
    <t>img/article_images/img-L00458.jpg</t>
  </si>
  <si>
    <t>img/article_images/img-L00456.jpg</t>
  </si>
  <si>
    <t>img/article_images/img-L00453.non</t>
  </si>
  <si>
    <t>img/article_images/img-L00452.non</t>
  </si>
  <si>
    <t>img/article_images/img-L00451.non</t>
  </si>
  <si>
    <t>img/article_images/img-L00450.non</t>
  </si>
  <si>
    <t>img/article_images/img-L00449.non</t>
  </si>
  <si>
    <t>img/article_images/img-L00448.jpg</t>
  </si>
  <si>
    <t>img/article_images/img-L00446.non</t>
  </si>
  <si>
    <t>img/article_images/img-L00445.non</t>
  </si>
  <si>
    <t>img/article_images/img-L00444.non</t>
  </si>
  <si>
    <t>img/article_images/img-L00442.jpg</t>
  </si>
  <si>
    <t>img/article_images/img-L00440.jpg</t>
  </si>
  <si>
    <t>img/article_images/img-L00439.jpg</t>
  </si>
  <si>
    <t>img/article_images/img-L00436.non</t>
  </si>
  <si>
    <t>img/article_images/img-L00435.jpg</t>
  </si>
  <si>
    <t>img/article_images/img-L00434.jpg</t>
  </si>
  <si>
    <t>img/article_images/img-L00433.non</t>
  </si>
  <si>
    <t>img/article_images/img-L00432.non</t>
  </si>
  <si>
    <t>img/article_images/img-L00431.jpg</t>
  </si>
  <si>
    <t>img/article_images/img-L00430.jpg</t>
  </si>
  <si>
    <t>img/article_images/img-L00429.non</t>
  </si>
  <si>
    <t>img/article_images/img-L00427.jpg</t>
  </si>
  <si>
    <t>img/article_images/img-L00426.non</t>
  </si>
  <si>
    <t>img/article_images/img-L00425.non</t>
  </si>
  <si>
    <t>img/article_images/img-L00424.jpg</t>
  </si>
  <si>
    <t>img/article_images/img-L00421.non</t>
  </si>
  <si>
    <t>img/article_images/img-L00420.non</t>
  </si>
  <si>
    <t>img/article_images/img-L00417.non</t>
  </si>
  <si>
    <t>img/article_images/img-L00416.non</t>
  </si>
  <si>
    <t>img/article_images/img-L00414.non</t>
  </si>
  <si>
    <t>img/article_images/img-L00413.jpg</t>
  </si>
  <si>
    <t>img/article_images/img-L00412.jpg</t>
  </si>
  <si>
    <t>img/article_images/img-L00411.jpg</t>
  </si>
  <si>
    <t>img/article_images/img-L00410.jpg</t>
  </si>
  <si>
    <t>img/article_images/img-L00408.non</t>
  </si>
  <si>
    <t>img/article_images/img-L00407.non</t>
  </si>
  <si>
    <t>img/article_images/img-L00406.jpg</t>
  </si>
  <si>
    <t>img/article_images/img-L00405.jpg</t>
  </si>
  <si>
    <t>img/article_images/img-L00403.jpg</t>
  </si>
  <si>
    <t>img/article_images/img-L00401.non</t>
  </si>
  <si>
    <t>img/article_images/img-L00400.jpg</t>
  </si>
  <si>
    <t>img/article_images/img-L00398.non</t>
  </si>
  <si>
    <t>img/article_images/img-L00397.non</t>
  </si>
  <si>
    <t>img/article_images/img-L00396.jpg</t>
  </si>
  <si>
    <t>img/article_images/img-L00395.jpg</t>
  </si>
  <si>
    <t>img/article_images/img-L00393.non</t>
  </si>
  <si>
    <t>img/article_images/img-L00391.non</t>
  </si>
  <si>
    <t>img/article_images/img-L00390.jpg</t>
  </si>
  <si>
    <t>img/article_images/img-L00389.non</t>
  </si>
  <si>
    <t>img/article_images/img-L00388.non</t>
  </si>
  <si>
    <t>img/article_images/img-L00386.jpg</t>
  </si>
  <si>
    <t>img/article_images/img-L00385.non</t>
  </si>
  <si>
    <t>img/article_images/img-L00384.non</t>
  </si>
  <si>
    <t>img/article_images/img-L00383.jpg</t>
  </si>
  <si>
    <t>img/article_images/img-L00381.non</t>
  </si>
  <si>
    <t>img/article_images/img-L00380.jpg</t>
  </si>
  <si>
    <t>img/article_images/img-L00377.non</t>
  </si>
  <si>
    <t>img/article_images/img-L00376.non</t>
  </si>
  <si>
    <t>img/article_images/img-L00375.non</t>
  </si>
  <si>
    <t>img/article_images/img-L00374.non</t>
  </si>
  <si>
    <t>img/article_images/img-L00372.jpg</t>
  </si>
  <si>
    <t>img/article_images/img-L00371.non</t>
  </si>
  <si>
    <t>img/article_images/img-L00370.non</t>
  </si>
  <si>
    <t>img/article_images/img-L00368.non</t>
  </si>
  <si>
    <t>img/article_images/img-L00367.non</t>
  </si>
  <si>
    <t>img/article_images/img-L00366.non</t>
  </si>
  <si>
    <t>img/article_images/img-L00364.jpg</t>
  </si>
  <si>
    <t>img/article_images/img-L00363.non</t>
  </si>
  <si>
    <t>img/article_images/img-L00362.jpg</t>
  </si>
  <si>
    <t>img/article_images/img-L00361.non</t>
  </si>
  <si>
    <t>img/article_images/img-L00360.jpg</t>
  </si>
  <si>
    <t>img/article_images/img-L00359.non</t>
  </si>
  <si>
    <t>img/article_images/img-L00358.non</t>
  </si>
  <si>
    <t>img/article_images/img-L00357.jpg</t>
  </si>
  <si>
    <t>img/article_images/img-L00356.non</t>
  </si>
  <si>
    <t>img/article_images/img-L00353.jpg</t>
  </si>
  <si>
    <t>img/article_images/img-L00351.non</t>
  </si>
  <si>
    <t>img/article_images/img-L00350.non</t>
  </si>
  <si>
    <t>img/article_images/img-L00349.jpg</t>
  </si>
  <si>
    <t>img/article_images/img-L00348.jpg</t>
  </si>
  <si>
    <t>img/article_images/img-L00347.jpg</t>
  </si>
  <si>
    <t>img/article_images/img-L00346.jpg</t>
  </si>
  <si>
    <t>img/article_images/img-L00345.jpg</t>
  </si>
  <si>
    <t>img/article_images/img-L00344.non</t>
  </si>
  <si>
    <t>img/article_images/img-L00343.jpg</t>
  </si>
  <si>
    <t>img/article_images/img-L00342.non</t>
  </si>
  <si>
    <t>img/article_images/img-L00341.non</t>
  </si>
  <si>
    <t>img/article_images/img-L00340.jpg</t>
  </si>
  <si>
    <t>img/article_images/img-L00339.jpg</t>
  </si>
  <si>
    <t>img/article_images/img-L00338.non</t>
  </si>
  <si>
    <t>img/article_images/img-L00337.jpg</t>
  </si>
  <si>
    <t>img/article_images/img-L00333.non</t>
  </si>
  <si>
    <t>img/article_images/img-L00332.jpg</t>
  </si>
  <si>
    <t>img/article_images/img-L00330.non</t>
  </si>
  <si>
    <t>img/article_images/img-L00328.non</t>
  </si>
  <si>
    <t>img/article_images/img-L00327.jpg</t>
  </si>
  <si>
    <t>img/article_images/img-L00326.non</t>
  </si>
  <si>
    <t>img/article_images/img-L00325.non</t>
  </si>
  <si>
    <t>img/article_images/img-L00324.non</t>
  </si>
  <si>
    <t>img/article_images/img-L00323.jpg</t>
  </si>
  <si>
    <t>img/article_images/img-L00322.jpg</t>
  </si>
  <si>
    <t>img/article_images/img-L00319.non</t>
  </si>
  <si>
    <t>img/article_images/img-L00317.non</t>
  </si>
  <si>
    <t>img/article_images/img-L00316.jpg</t>
  </si>
  <si>
    <t>img/article_images/img-L00315.non</t>
  </si>
  <si>
    <t>img/article_images/img-L00314.jpg</t>
  </si>
  <si>
    <t>img/article_images/img-L00312.non</t>
  </si>
  <si>
    <t>img/article_images/img-L00309.jpg</t>
  </si>
  <si>
    <t>img/article_images/img-L00307.non</t>
  </si>
  <si>
    <t>img/article_images/img-L00305.jpg</t>
  </si>
  <si>
    <t>img/article_images/img-L00303.non</t>
  </si>
  <si>
    <t>img/article_images/img-L00302.non</t>
  </si>
  <si>
    <t>img/article_images/img-L00301.non</t>
  </si>
  <si>
    <t>img/article_images/img-L00299.jpg</t>
  </si>
  <si>
    <t>img/article_images/img-L00298.jpg</t>
  </si>
  <si>
    <t>img/article_images/img-L00297.jpg</t>
  </si>
  <si>
    <t>img/article_images/img-L00296.non</t>
  </si>
  <si>
    <t>img/article_images/img-L00295.non</t>
  </si>
  <si>
    <t>img/article_images/img-L00293.jpg</t>
  </si>
  <si>
    <t>img/article_images/img-L00291.non</t>
  </si>
  <si>
    <t>img/article_images/img-L00289.jpg</t>
  </si>
  <si>
    <t>img/article_images/img-L00288.jpg</t>
  </si>
  <si>
    <t>img/article_images/img-L00286.jpg</t>
  </si>
  <si>
    <t>img/article_images/img-L00285.jpg</t>
  </si>
  <si>
    <t>img/article_images/img-L00284.jpg</t>
  </si>
  <si>
    <t>img/article_images/img-L00283.non</t>
  </si>
  <si>
    <t>img/article_images/img-L00282.jpg</t>
  </si>
  <si>
    <t>img/article_images/img-L00280.non</t>
  </si>
  <si>
    <t>img/article_images/img-L00279.jpg</t>
  </si>
  <si>
    <t>img/article_images/img-L00276.non</t>
  </si>
  <si>
    <t>img/article_images/img-L00275.non</t>
  </si>
  <si>
    <t>img/article_images/img-L00274.jpg</t>
  </si>
  <si>
    <t>img/article_images/img-L00273.jpg</t>
  </si>
  <si>
    <t>img/article_images/img-L00272.jpg</t>
  </si>
  <si>
    <t>img/article_images/img-L00271.jpg</t>
  </si>
  <si>
    <t>img/article_images/img-L00270.non</t>
  </si>
  <si>
    <t>img/article_images/img-L00269.non</t>
  </si>
  <si>
    <t>img/article_images/img-L00265.jpg</t>
  </si>
  <si>
    <t>img/article_images/img-L00263.non</t>
  </si>
  <si>
    <t>img/article_images/img-L00262.non</t>
  </si>
  <si>
    <t>img/article_images/img-L00261.non</t>
  </si>
  <si>
    <t>img/article_images/img-L00260.non</t>
  </si>
  <si>
    <t>img/article_images/img-L00259.non</t>
  </si>
  <si>
    <t>img/article_images/img-L00255.non</t>
  </si>
  <si>
    <t>img/article_images/img-L00253.jpg</t>
  </si>
  <si>
    <t>img/article_images/img-L00252.non</t>
  </si>
  <si>
    <t>img/article_images/img-L00250.non</t>
  </si>
  <si>
    <t>img/article_images/img-L00248.non</t>
  </si>
  <si>
    <t>img/article_images/img-L00247.jpg</t>
  </si>
  <si>
    <t>img/article_images/img-L00246.non</t>
  </si>
  <si>
    <t>img/article_images/img-L00245.non</t>
  </si>
  <si>
    <t>img/article_images/img-L00244.jpg</t>
  </si>
  <si>
    <t>img/article_images/img-L00241.non</t>
  </si>
  <si>
    <t>img/article_images/img-L00238.non</t>
  </si>
  <si>
    <t>img/article_images/img-L00237.jpg</t>
  </si>
  <si>
    <t>img/article_images/img-L00234.non</t>
  </si>
  <si>
    <t>img/article_images/img-L00233.jpg</t>
  </si>
  <si>
    <t>img/article_images/img-L00232.non</t>
  </si>
  <si>
    <t>img/article_images/img-L00231.non</t>
  </si>
  <si>
    <t>img/article_images/img-L00230.non</t>
  </si>
  <si>
    <t>img/article_images/img-L00229.jpg</t>
  </si>
  <si>
    <t>img/article_images/img-L00225.jpg</t>
  </si>
  <si>
    <t>img/article_images/img-L00223.jpg</t>
  </si>
  <si>
    <t>img/article_images/img-L00222.non</t>
  </si>
  <si>
    <t>img/article_images/img-L00220.jpg</t>
  </si>
  <si>
    <t>img/article_images/img-L00219.jpg</t>
  </si>
  <si>
    <t>img/article_images/img-L00217.non</t>
  </si>
  <si>
    <t>img/article_images/img-L00216.jpg</t>
  </si>
  <si>
    <t>img/article_images/img-L00215.non</t>
  </si>
  <si>
    <t>img/article_images/img-L00214.non</t>
  </si>
  <si>
    <t>img/article_images/img-L00213.non</t>
  </si>
  <si>
    <t>img/article_images/img-L00212.non</t>
  </si>
  <si>
    <t>img/article_images/img-L00211.non</t>
  </si>
  <si>
    <t>img/article_images/img-L00210.jpg</t>
  </si>
  <si>
    <t>img/article_images/img-L00208.non</t>
  </si>
  <si>
    <t>img/article_images/img-L00207.non</t>
  </si>
  <si>
    <t>img/article_images/img-L00205.non</t>
  </si>
  <si>
    <t>img/article_images/img-L00203.non</t>
  </si>
  <si>
    <t>img/article_images/img-L00200.jpg</t>
  </si>
  <si>
    <t>img/article_images/img-L00198.non</t>
  </si>
  <si>
    <t>img/article_images/img-L00197.non</t>
  </si>
  <si>
    <t>img/article_images/img-L00193.jpg</t>
  </si>
  <si>
    <t>img/article_images/img-L00192.jpg</t>
  </si>
  <si>
    <t>img/article_images/img-L00191.jpg</t>
  </si>
  <si>
    <t>img/article_images/img-L00188.jpg</t>
  </si>
  <si>
    <t>img/article_images/img-L00187.non</t>
  </si>
  <si>
    <t>img/article_images/img-L00186.non</t>
  </si>
  <si>
    <t>img/article_images/img-L00185.non</t>
  </si>
  <si>
    <t>img/article_images/img-L00182.jpg</t>
  </si>
  <si>
    <t>img/article_images/img-L00181.non</t>
  </si>
  <si>
    <t>img/article_images/img-L00180.jpg</t>
  </si>
  <si>
    <t>img/article_images/img-L00179.jpg</t>
  </si>
  <si>
    <t>img/article_images/img-L00178.non</t>
  </si>
  <si>
    <t>img/article_images/img-L00176.jpg</t>
  </si>
  <si>
    <t>img/article_images/img-L00175.non</t>
  </si>
  <si>
    <t>img/article_images/img-L00173.jpg</t>
  </si>
  <si>
    <t>img/article_images/img-L00172.jpg</t>
  </si>
  <si>
    <t>img/article_images/img-L00171.non</t>
  </si>
  <si>
    <t>img/article_images/img-L00170.jpg</t>
  </si>
  <si>
    <t>img/article_images/img-L00169.jpg</t>
  </si>
  <si>
    <t>img/article_images/img-L00168.non</t>
  </si>
  <si>
    <t>img/article_images/img-L00166.jpg</t>
  </si>
  <si>
    <t>img/article_images/img-L00165.jpg</t>
  </si>
  <si>
    <t>img/article_images/img-L00164.jpg</t>
  </si>
  <si>
    <t>img/article_images/img-L00163.non</t>
  </si>
  <si>
    <t>/img/icons/twitter.svg</t>
  </si>
  <si>
    <t>gif</t>
  </si>
  <si>
    <t>https://i0.wp.com/nightingaledvs.com/wp-content/uploads/2022/02/AJStarks.jpg</t>
  </si>
  <si>
    <t>https://i0.wp.com/nightingaledvs.com/wp-content/uploads/2022/05/Necessity-Tiziana-Alocci-Victoria-2-scaled.jpg</t>
  </si>
  <si>
    <t>rep</t>
  </si>
  <si>
    <t>I am trying to label 4 lines grouped by the value of variable cc . To label the lines I use ggrepel but I get all the 4 labels instead of 2 for each graph. How to correct this error?</t>
  </si>
  <si>
    <t>rstats;tutorial;method;ggrepel;cowplot</t>
  </si>
  <si>
    <t>Getting Started with luigi</t>
  </si>
  <si>
    <t>All about Artificial intelligence.</t>
  </si>
  <si>
    <t>powerbi;learning;pitfall;methodology</t>
  </si>
  <si>
    <t>D3 Graph Theory</t>
  </si>
  <si>
    <t>Emily Riederer</t>
  </si>
  <si>
    <t>2021-01-21</t>
  </si>
  <si>
    <t>The Data Journalism Handbook: Towards A Critical Data Practice</t>
  </si>
  <si>
    <t>The Data Journalism Handbook: Towards a Critical Data Practice provides a rich and panoramic introduction to data journalism, combining both critical reflection and practical insight. It offers a diverse collection of perspectives on how data journalism is done around the world and the broader consequences of datafication in the news, serving as both a textbook and a sourcebook for this emerging field. With more than 50 chapters from leading researchers and practitioners of data journalism, it explores the work needed to render technologies and data productive for journalistic purposes.</t>
  </si>
  <si>
    <t>img/article_images/img-L01943.png</t>
  </si>
  <si>
    <t>Geodata for researchers, analysts and journalists</t>
  </si>
  <si>
    <t>vis4.net | In Defense of Interactive Graphics</t>
  </si>
  <si>
    <t>Idyll can be used to create explorable explanations, write data-driven stories, and add interactivity to blog engines and content management systems. The tool can generate standalone webpages or be embedded in existing pages. Choose from built-in themes or provide custom CSS.</t>
  </si>
  <si>
    <t xml:space="preserve"> We introduce Idyll, a novel "compile-to- the-web" language for web-based interactive narratives.</t>
  </si>
  <si>
    <t>Simple yet flexible JavaScript charting library for the modern web</t>
  </si>
  <si>
    <t>D3 tips &amp; tricks v6.x | Interactive visualization in a web browser</t>
  </si>
  <si>
    <t>A collection of public APIs for your next project</t>
  </si>
  <si>
    <t>A collective list of more than 1000 Free Public and Open REST APIs for developers like movie APIs, Anime APIs, weather APIs, music APIs, games and comics APIs, currency APIs, sports APIs, science APIs, open data APIs, etc.</t>
  </si>
  <si>
    <t>4 notebooks about drawing and animating 'waterlines'—an old technique for showing water in maps—in JavaScript.</t>
  </si>
  <si>
    <t>MIT 6.S191 | Intro do Deep Learning</t>
  </si>
  <si>
    <t>Julia Silge</t>
  </si>
  <si>
    <t>Jonni Walker</t>
  </si>
  <si>
    <t>Fabian Wolff</t>
  </si>
  <si>
    <t>George Francis</t>
  </si>
  <si>
    <t xml:space="preserve">The DATAcated On Air podcast is focused on providing the audience with interesting content for the data community. Episodes will include interviews with experts in the space, as well as presentations on various data science, analytics, machine learning and artificial intelligence topics. </t>
  </si>
  <si>
    <t>Kate Strachnyi</t>
  </si>
  <si>
    <t>Onno</t>
  </si>
  <si>
    <t>Designing data driven decision making; Kaggle ColeRidge</t>
  </si>
  <si>
    <t xml:space="preserve"> What is the key to making better decisions? Use the most up to date scientific research and data. Data Science can help here to make this process more efficient. Specifically we can use Natural Language Processing (NLP) techniques to predict what papers use a dataset. This is the essence of the Kaggle challenge. If it succeeds, it can facilitate government decision making transparency.</t>
  </si>
  <si>
    <t>datadrivendecision;method;tutorial;challenge</t>
  </si>
  <si>
    <t>Hosts Alberto Cairo and Simon Rogers will explore the latest in data journalism. You will meet the world’s top data journalists - and you will find out how they do what they do.</t>
  </si>
  <si>
    <t>Alberto Cairo &amp; Simon Rogers</t>
  </si>
  <si>
    <t>Vitamin D Visualization</t>
  </si>
  <si>
    <t xml:space="preserve">🍾 Brand new on RAWGraphs 2.0 (beta)🍾 </t>
  </si>
  <si>
    <t>dataviz;opensource;tool</t>
  </si>
  <si>
    <t>poetry;art;inspiration</t>
  </si>
  <si>
    <t>https://www.reflectionsindesign.com/2020/12/viz-for-social-good-part-1-why.html?m=1</t>
  </si>
  <si>
    <t>Blog post | Viz for social good</t>
  </si>
  <si>
    <t>Creating an award winning radial chart for social good.</t>
  </si>
  <si>
    <t>dataviz;art;inspiration;radialchart</t>
  </si>
  <si>
    <t>https://www.reflectionsindesign.com</t>
  </si>
  <si>
    <t>Sam Parsons</t>
  </si>
  <si>
    <t>Dr. Shahin Rostami</t>
  </si>
  <si>
    <t>December 28, 2020</t>
  </si>
  <si>
    <t>/img/article_images/img-L01872.png</t>
  </si>
  <si>
    <t>Lakes v. warehouses, analytics v. AI/ML, SQL v. everything else… As the technical capabilities of data lakes and data warehouses converge, are the separate tools and teams that run AI/ML and analytics converging as well?</t>
  </si>
  <si>
    <t>Bob Muglia, Michell Ufford et al.</t>
  </si>
  <si>
    <t>Emily V. Driscoll, Jared Kaplan</t>
  </si>
  <si>
    <t xml:space="preserve"> Earthly matters got you stressed? Here is an opportunity to elevate your mind above the terrestrial din with three cosmic questions.</t>
  </si>
  <si>
    <t>Nucleci segmentation in R with Platypus.</t>
  </si>
  <si>
    <t>Data Science Guts</t>
  </si>
  <si>
    <t>In my previous post I’ve introduced you to my latest project platypus – R package for object detection and image segmentation. This time I will go into more details and show you how to use it on biomedical data.</t>
  </si>
  <si>
    <t>Online introductory lectures on quantum computing from 6 November</t>
  </si>
  <si>
    <t>CERN</t>
  </si>
  <si>
    <t>Quantum computing is one the most promising new trends in information processing. This course introduces basic concepts of the quantum circuit model (qubits, gates and measures) and important quantum algorithms and protocols, including those that can be implemented with a few qubits (BB84, quantum teleportation, superdense coding, etc.), as well as those that require multi-qubit systems (Deutsch-Jozsa, Grover, Shor, etc.).</t>
  </si>
  <si>
    <t>img/article_images/img-L01862.jpg</t>
  </si>
  <si>
    <t>Christian Tominski</t>
  </si>
  <si>
    <t>The idea for the book was born in a discussion between Heidrun and Tamara Munzner (Series Editor of the AK Peters Visualization Series) at the IEEE Visualization Conference in Paris in 2014. In June 2015 we signed the contract with CRC Press.</t>
  </si>
  <si>
    <t>Roger W. Hoerl, Diego Kuonen, and Thomas C. Redman</t>
  </si>
  <si>
    <t>Much has been written about the high failure rate of data science projects. Data science teams often have difficulty moving their insights and algorithms into business processes. At the same time, business teams often can’t articulate the problems they need solved. And they ignore their cultural resistance to data science.</t>
  </si>
  <si>
    <t>Nancy Duarte</t>
  </si>
  <si>
    <t>When faced with a slide that presents a lot of new information, our brains instantaneously assess how much effort we’ll have to exert to make sense of it. Does the slide have too much information or look difficult to process? If it does, we disengage. This is because of perceived cognitive load, or the amount of mental effort we believe is required for us to learn new information.</t>
  </si>
  <si>
    <t>A Cheat Sheet for all the data structures in Python. https://t.co/OdhIAtlBb7</t>
  </si>
  <si>
    <t>@3XS0</t>
  </si>
  <si>
    <t>img/article_images/img-L01857.jpg</t>
  </si>
  <si>
    <t>Oct 29, 2020</t>
  </si>
  <si>
    <t>Fabio Crameri, Grace E. Shephard &amp; Philip J. Heron</t>
  </si>
  <si>
    <t>Pierre Gutierrez</t>
  </si>
  <si>
    <t xml:space="preserve"> I was advised to follow this excellent class by Charles Ollion (Heuritech) and Olivier Grisel to learn more about some specific aspects of deep learning. When I came across the second lab on factorization machine and deep recommendations, I remembered my old beer dataset and decided to give it a shot. </t>
  </si>
  <si>
    <t>Karl Weinmeister</t>
  </si>
  <si>
    <t>Model cards aim to provide a concise, holistic picture of a machine learning model. To start, a model card explains what a model does, its intended audience, and who maintains it. A model card also provides insight into the construction of the model, including its architecture and the training data used.</t>
  </si>
  <si>
    <t>Jessica Riskin</t>
  </si>
  <si>
    <t>What is the scientific method, and when, where, and how did it become, as the kids say, a thing?</t>
  </si>
  <si>
    <t>scientificmethod;methodology</t>
  </si>
  <si>
    <t>Manuel Campos-Taberner, Francisco Javier García-Haro, Beatriz Martínez, Emma Izquierdo-Verdiguier, Clement Atzberger, Gustau Camps-Valls, María Amparo Gilabert</t>
  </si>
  <si>
    <t>Lizzie Gadd &amp; Richard Holmes</t>
  </si>
  <si>
    <t>The world university rankings. Although research managers are not always the ones in their institutions that deal with the world university rankers, they are one of the groups that feel their effect most keenly: exclusion from certain funding sources based on ranking position; requests to reverse engineer various indicators to understand their scores, and calls to introduce policies that may lead to better ranking outcomes.</t>
  </si>
  <si>
    <t>@aosmith16</t>
  </si>
  <si>
    <t>When you have a lot of variables and need to make a lot exploratory plots it’s usually worthwhile to automate the process in R instead of manually copying and pasting code for every plot. However, the coding approach needed to automate plots can look pretty daunting to a beginner R user.</t>
  </si>
  <si>
    <t>rstats;dataviz;charts;learning;tutorial;method</t>
  </si>
  <si>
    <t>Tamas Varga</t>
  </si>
  <si>
    <t>Tamás produced a tile map visualisation which had individual charts for each of the US states within it. This is a useful technique to geographically associate trends in data to the location in which those trends occur.</t>
  </si>
  <si>
    <t>tableau;dataviz;design;process;learning;method</t>
  </si>
  <si>
    <t>Team</t>
  </si>
  <si>
    <t>NodeBox makes it easy to do data visualisations, generative design and complex production challenges. NodeBox is a node-based software application for generative design. It's built from the ground up by designers to be easy-to-use, efficient, and fast.</t>
  </si>
  <si>
    <t>dataviz;tool;design</t>
  </si>
  <si>
    <t>2020</t>
  </si>
  <si>
    <t>2020-10-12</t>
  </si>
  <si>
    <t>This document discusses techniques for implementing and automating continuous integration (CI), continuous delivery (CD), and continuous training (CT) for machine learning (ML) systems. Data science and ML are becoming core capabilities for solving complex real-world problems, transforming industries, and delivering value in all domains.</t>
  </si>
  <si>
    <t>ml;mlops;methodology;process;ops</t>
  </si>
  <si>
    <t>2023</t>
  </si>
  <si>
    <t>The essence of Data Art and Data Visualisation</t>
  </si>
  <si>
    <t>Nicholas Rougeux</t>
  </si>
  <si>
    <t>What is the relationship between data visualisation and data art?</t>
  </si>
  <si>
    <t>interview;dataviz;design;art;inspiration</t>
  </si>
  <si>
    <t>Katherine Guimapang</t>
  </si>
  <si>
    <t>Results-driven data literacy with QuantHub - Podcast</t>
  </si>
  <si>
    <t xml:space="preserve">José Carlos Soage González </t>
  </si>
  <si>
    <t>Welcome to R CHARTS! On this site you will find code examples of R graphs made with base R graphics, ggplot2 and other packages. Feel free to contribute suggesting new visualizations or fixing any bug via GitHub.</t>
  </si>
  <si>
    <t>img/images/geometric-pattern-10.jpg</t>
  </si>
  <si>
    <t>2021-2023</t>
  </si>
  <si>
    <t xml:space="preserve"> Adam Conner-Simons</t>
  </si>
  <si>
    <t>Future of Data, Trust, and Privacy initiative aims to address AI-driven analytics and changing attitudes about personal data.</t>
  </si>
  <si>
    <t>onlinebook;book;free;dataviz;rstats;ggplot2;guide</t>
  </si>
  <si>
    <t>2018</t>
  </si>
  <si>
    <t>The book attempts to cover the key principles, methods, and concepts required to visualize data for publications, reports, or presentations. Because data visualization is a vast field, and in its broadest definition could include topics as varied as schematic technical drawings, 3D animations, and user interfaces, I necessarily had to limit my scope for this book. I am specifically covering the case of static visualizations presented in print, online, or as slides.</t>
  </si>
  <si>
    <t>Hurrah! Yup, Google's latest offering is a tool which simplifies the animation process – making the artform more accessible for anyone wanting to have a go. Surprisingly, though, it's also a super-useful tool for professionals. Disbelieving? Bear with us and we'll explain.</t>
  </si>
  <si>
    <t>3d;animation;tool</t>
  </si>
  <si>
    <t xml:space="preserve">This is a list of small, free, or experimental tools that might be useful in building your game / website / interactive project. Although I’ve included ‘standards’, this list has a focus on artful tools and toys that are as fun to use as they are functional. The goal of this list is to enable making entirely outside of closed production ecosystems or walled software gardens. </t>
  </si>
  <si>
    <t>Everest Pipkin</t>
  </si>
  <si>
    <t>offline</t>
  </si>
  <si>
    <t>Artificial-intelligence systems are nowhere near advanced enough to replace humans in many tasks involving reasoning, real-world knowledge, and social interaction. They are showing human-level competence in low-level pattern recognition skills, but at the cognitive level they are merely imitating human intelligence, not engaging deeply and creatively, says Michael I. Jordan, a leading researcher in AI and machine learning. Jordan is a professor in the department of electrical engineering and computer science, and the department of statistics, at the University of California, Berkeley.</t>
  </si>
  <si>
    <t>skepticalview;hype;ai;machinelearning</t>
  </si>
  <si>
    <t xml:space="preserve">Michael Irving
</t>
  </si>
  <si>
    <t>artificallife;science;misc</t>
  </si>
  <si>
    <t>Christina Levengood</t>
  </si>
  <si>
    <t>Lukasz Pawlowski</t>
  </si>
  <si>
    <t>img/article_images/img-L01947.png</t>
  </si>
  <si>
    <t>powerbi;how-to;changemanagement;process</t>
  </si>
  <si>
    <t>Building a team of internal R packages</t>
  </si>
  <si>
    <t xml:space="preserve"> In an organization, there are more things that we absolutely know to be true (e.g. the location of a server) or required (e.g. the right way to authenticate.) Thus, for internal tools, sometimes less flexible functions are useful; these don’t require users to input things that will not change or that they may not completely understand (e.g. encryption).</t>
  </si>
  <si>
    <t>rstats;process;methodology</t>
  </si>
  <si>
    <t>Liliana Bounegru, Jonathan Gray (eds)</t>
  </si>
  <si>
    <t>map;tool</t>
  </si>
  <si>
    <t>Nikshep Myle</t>
  </si>
  <si>
    <t>This DaVinci Resolve review will discuss the software’s various features and help you figure out if this editor is right for you.</t>
  </si>
  <si>
    <t>video;tool;editor</t>
  </si>
  <si>
    <t>Chris</t>
  </si>
  <si>
    <t>This is part 1 of a series on “Which color scale to use when visualizing data” (Part 2 / Part 3 / Part 4). If you already have a good understanding of color scales, skip to the end of this article, “It’s not as clear-cut as it seems”.</t>
  </si>
  <si>
    <t>https://blog.datawrapper.de/wp-content/uploads/2021/10/20210827-D81_2273-200x200.jpg</t>
  </si>
  <si>
    <t>Nicholas Felton’s 2013 Annual Report contained two distinct histogram variants. This post covers how I created the second variant, which looks like this: Histogram (Variant 2) detail from 2013 Annual Report (Nicholas Felton). This histogram variant adds a second measure that has its y-axis pointing downward, in opposition to the y-axis of the top measure. Since the y-axis in SVG increases from top to bottom, the range of the top scale will be from the y midpoint to the top margin (from x-axis upwards), and the range of the bottom scale will be from the y midpoint to the height minus the bottom margin (from x-axis downwards).</t>
  </si>
  <si>
    <t>Jeff Palmer</t>
  </si>
  <si>
    <t>https://jpalmer.dev/2021/03/the-2013-felton-histogram-variant-2/original-felton-histogram-2.png</t>
  </si>
  <si>
    <t>Automatic Knowledge</t>
  </si>
  <si>
    <t>Periodic</t>
  </si>
  <si>
    <t>img/article_images/img-L01932.png</t>
  </si>
  <si>
    <t>Git scraping, the five minute lightning talk</t>
  </si>
  <si>
    <t>Simon Willison</t>
  </si>
  <si>
    <t>color;dataviz;principles</t>
  </si>
  <si>
    <t>dataviz;graph;tutorial;d3js</t>
  </si>
  <si>
    <t>map;geodata;opendata</t>
  </si>
  <si>
    <t>I prepared a lightning talk about Git scraping for the NICAR 2021 data journalism conference. In the talk I explain the idea of running scheduled scrapers in GitHub Actions, show some examples and then live code a new scraper for the CDC’s vaccination data using the GitHub web interface. Here’s the video.</t>
  </si>
  <si>
    <t>datascraping;how-to;video</t>
  </si>
  <si>
    <t>2019-10-27</t>
  </si>
  <si>
    <t>Yuliia Nikitina</t>
  </si>
  <si>
    <t xml:space="preserve"> When we talk about visualization, we know we will deal with the front end. And in order for the development to go quickly and pleasantly, we need to choose the suitable tools. As for me - Vue is definitely the right one.</t>
  </si>
  <si>
    <t>dataviz;vue;tutorial</t>
  </si>
  <si>
    <t>https://vuejsdevelopers.com/images/yulli_nikitina.png</t>
  </si>
  <si>
    <t>How screen scraping and TinyML can turn any dial into an API</t>
  </si>
  <si>
    <t>ml;application;embeddedsystems</t>
  </si>
  <si>
    <t xml:space="preserve"> Gregor Aisch</t>
  </si>
  <si>
    <t>No, interactive graphics are not dead. It is also not true that “85% of the Times‘ page visitors online simply ignore interactive infographics altogether”. But since I sort of helped creating[1] this confusion, I think it’s time to set this straight: Interactive graphics are still great, and there are a lot of good reasons to make them!</t>
  </si>
  <si>
    <t>https://www.vis4.net/blog/images/old/bf9c55c6acbccbc4fa7d44eb085bc77f.png</t>
  </si>
  <si>
    <t>Organization</t>
  </si>
  <si>
    <t>datadriventool;storytelling;dataviz;tool</t>
  </si>
  <si>
    <t>https://idyll-lang.org/static/images/fugazi.gif</t>
  </si>
  <si>
    <t>color;dataviz;palette</t>
  </si>
  <si>
    <t>https://palettegenerator.com/images/palettegenerator/logo.png</t>
  </si>
  <si>
    <t>Adam Conner-Simons</t>
  </si>
  <si>
    <t>The rise of big data has led to an explosion in visualizations used in news articles and scientific papers. In particular, there’s been growing interest in interactive visualizations that allow readers to dig into the data themselves.</t>
  </si>
  <si>
    <t>A new study from Stanford University communications expert Jeremy Bailenson is investigating the very modern phenomenon of "Zoom Fatigue." Bailenson suggests there are four key factors that make videoconferencing so uniquely tiring, and he recommends some simple solutions to reduce exhaustion.</t>
  </si>
  <si>
    <t>Rich Haridy</t>
  </si>
  <si>
    <t>Tim King</t>
  </si>
  <si>
    <t>dataliteracy;course</t>
  </si>
  <si>
    <t>Olivia Vane</t>
  </si>
  <si>
    <t>dataviz;art;inspiration;d3js</t>
  </si>
  <si>
    <t>2021-02-17</t>
  </si>
  <si>
    <t>Feb 12, 2021</t>
  </si>
  <si>
    <t>Jean-Louis Amat, PhD</t>
  </si>
  <si>
    <t>Basile Simon</t>
  </si>
  <si>
    <t>2020-12-21</t>
  </si>
  <si>
    <t xml:space="preserve">Nick Heudecker </t>
  </si>
  <si>
    <t>With machine learning (ML) models taking an average of ninety days or longer to deploy, enterprises are exploring MLOps to improve deployment speed, reliability and success rates.</t>
  </si>
  <si>
    <t>mlops;methodology</t>
  </si>
  <si>
    <t>Lindsey Poulter &amp; Hesham Issa</t>
  </si>
  <si>
    <t xml:space="preserve">We decided we wanted to learn D3.js but realized we needed to learn web development first, as we both had no coding experience to start. On January 1, 2020 we began our journey. We spent January through March doing structured learning, watching videos and reading books. Then, we spent two months experimenting with D3.js, creating as many different chart types as we could, with different datasets, in order to get really comfortable with it. </t>
  </si>
  <si>
    <t>d3js;learning;methodology</t>
  </si>
  <si>
    <t>Chart.js provides a set of frequently used chart types, plugins, and customization options. In addition to a reasonable set of built-in chart types, you can use additional community-maintained chart types . On top of that, it’s possible to combine several chart types into a mixed chart (essentially, blending multiple chart types into one on the same canvas).</t>
  </si>
  <si>
    <t>Group</t>
  </si>
  <si>
    <t>2020-2023</t>
  </si>
  <si>
    <t xml:space="preserve">David Cassel </t>
  </si>
  <si>
    <t xml:space="preserve">Researchers believe they've now finally transformed Excel into a full-fledged programming language, thanks to the introduction of a new feature called LAMBDA.  "With LAMBDA, Excel has become Turing-complete. You can now, in principle, write any computation in the Excel formula language," a Microsoft blog proclaimed. </t>
  </si>
  <si>
    <t>Tom Worville</t>
  </si>
  <si>
    <t>/img/article_images/img-L01906.png</t>
  </si>
  <si>
    <t>/img/icons/ms-excel-svgrepo-com.svg</t>
  </si>
  <si>
    <t>dataanalysis;dataviz;example;inspiration</t>
  </si>
  <si>
    <t>Tips and tricks for using d3.js (version 6), one of the leading data visualization tools for the web. It's aimed at getting you started and moving you forward. You can download for FREE or donate to encourage further development if you wish :-).</t>
  </si>
  <si>
    <t>2021-02-14</t>
  </si>
  <si>
    <t>/img/article_images/img-L01902.png</t>
  </si>
  <si>
    <t>Malcolm Maclean</t>
  </si>
  <si>
    <t>Universal Micro Services</t>
  </si>
  <si>
    <t>MIT's introductory course on deep learning methods with applications to computer vision, natural language processing, biology, and more! Students will gain foundational knowledge of deep learning algorithms and get practical experience in building neural networks in TensorFlow. Course concludes with a project proposal competition with feedback from staff and panel of industry sponsors. Prerequisites assume calculus (i.e. taking derivatives) and linear algebra (i.e. matrix multiplication), we'll try to explain everything else along the way! Experience in Python is helpful but not necessary. Listeners are welcome!</t>
  </si>
  <si>
    <t>Alexander Amini, Ava Soleimany</t>
  </si>
  <si>
    <t>img/article_images/img-L01898.png</t>
  </si>
  <si>
    <t>https://images.squarespace-cdn.com/content/v1/59b82daff14aa11bc9910930/1581296441250-7R6L8ZCSXHOYGY7P6O6Z/IMG_7543.PNG?format=500w</t>
  </si>
  <si>
    <t>John Thickstun</t>
  </si>
  <si>
    <t xml:space="preserve">This course explores a variety of modern techniques for learning to sample from an unknown probability distribution given examples. Generative models are an active area of research: most of the techniques we discuss in this course have been developed in the last 10 years. This course is integrated tightly with the current research literature, and will provide the context needed to read papers on the most recent developments in the field. The lectures will focus on the theoretical and mathematical foundations of generative modeling techniques. The homeworks will consist a mix of analytical and computational exercises. The course project is intended to offer an opportunity to apply these ideas to your own research, or to more deeply investigate one of the topics discussed in the course. </t>
  </si>
  <si>
    <t>Lately I’ve been publishing screencasts demonstrating how to use the tidymodels framework, from first steps in modeling to how to evaluate complex models. Today’s screencast isn’t about predictive modeling, but about unsupervised machine learning using with this week’s #TidyTuesday dataset on cocktail recipes.</t>
  </si>
  <si>
    <t>tidyverse;statisticallearning;tutorial;rstats</t>
  </si>
  <si>
    <t>Eunice Au &amp; Connected Action</t>
  </si>
  <si>
    <t>This year — the year of the pandemic — in which the coronavirus dominated public conversation and news headlines, our mapping from January 1 to December 13 reflects that reality. We found popular data journalism pieces covering different facets of the COVID-19 crisis produced by The New York Times, The Financial Times, Süddeutsche Zeitung and Mediapart. There were also in-depth interactive explainers by Al Jazeera, an imaginative and beautiful exploration of dreams by data visualization designer Federica Fragapane, and a guide to visualizing data for colorblind readers by Datawrapper’s Lisa Charlotte Rost.</t>
  </si>
  <si>
    <t>dataliteracy;datajournalism;examples;inspiration</t>
  </si>
  <si>
    <t>Josip Almasi</t>
  </si>
  <si>
    <t>Well, I'm your typical introverted hacker. I like to play with technology. Whenever something new comes out, I have to lay my hands on it and get them dirty. So, when I gifted myself Oculus Quest last year, I played a few games before I wanted to code something myself. And guess what? Everything is proprietary!</t>
  </si>
  <si>
    <t>vr;opensource</t>
  </si>
  <si>
    <t>2020-12-24</t>
  </si>
  <si>
    <t>University of Barcelona</t>
  </si>
  <si>
    <t xml:space="preserve">A study carried out by researchers of the University of Barcelona shows that when the virtual scenario is affectively negative, implicit bias increases, and even the illusion of owning a virtual body is lessened. Researchers argue that negative affect prevents the formation of new positive associations with black, and distress leads to disownership of the virtual body. These results, published in the journal Royal Society Open Science, challenge the vision of virtual reality as an empathy machine and may have implications in the way virtual reality should be used to reduce implicit biases. </t>
  </si>
  <si>
    <t>2020-12-17</t>
  </si>
  <si>
    <t>David McCandless &amp; Stephanie Starling</t>
  </si>
  <si>
    <t>/img/article_images/img-L01884.png</t>
  </si>
  <si>
    <t xml:space="preserve"> Zico Kolter, David Duvenaud &amp;Matt Johnson</t>
  </si>
  <si>
    <t>This web page is the companion website to our NeurIPS 2020 tutorial, created by Zico Kolter, David Duvenaud, and Matt Johnson. The page constain notes to accompany our tutorial (all created via Colab notebooks, which you can experiment with as you like), as well as links to our video presentation as slides. This web page will be under development until the official scheduled time of the tutorial (December 7, 1:30pm PT), and may undergo additional changes after that time.</t>
  </si>
  <si>
    <t>http://implicit-layers-tutorial.org/logo.png</t>
  </si>
  <si>
    <t>Brian Hartsock</t>
  </si>
  <si>
    <t>deeplearning;course</t>
  </si>
  <si>
    <t>Visualizations have taken many twists and turns since Chartio began 10 years ago. Our first library was built using protovis, the precursor to D3. As soon as D3 was launched, we moved to it and built a few different libraries (iterations on top of that). Eventually, we found that the harder parts of making the visualizations was using smart defaults and having them aware of what (and how much) data was going to be shown.</t>
  </si>
  <si>
    <t>Cédric Scherer</t>
  </si>
  <si>
    <t>Since the blog entry by Zev Ross was not updated for some years and step by step this became a unique version of a tutorial, I decided to host the updated version on my GitHub. Now it finds its proper place on this homepage.</t>
  </si>
  <si>
    <t>2023-04-04</t>
  </si>
  <si>
    <t>https://d33wubrfki0l68.cloudfront.net/8c4f8d80813b30c55d7220734f1fe1e4d82aaeb4/50127/img/ggplot-tutorial/overview.png</t>
  </si>
  <si>
    <t>Rawgraphs</t>
  </si>
  <si>
    <t>Save and open PROJECTS! Never start from scratch again and share your work with other people. Data, mapping and chart options are stored in a single .rawgraphs file. 😯😯😯
https://t.co/iseerK8DdX</t>
  </si>
  <si>
    <t>William Blake</t>
  </si>
  <si>
    <t>Poet, painter, engraver, and visionary William Blake worked to bring about a change both in the social order and in the minds of men. Though in his lifetime his work was largely neglected or dismissed, he is now considered one of the leading lights of English poetry, and his work has only grown in popularity.</t>
  </si>
  <si>
    <t>/img/article_images/william_blake_portrait.jpg</t>
  </si>
  <si>
    <t>1950</t>
  </si>
  <si>
    <t>science;video;gravity;universe</t>
  </si>
  <si>
    <t>Douglas Gantenbein</t>
  </si>
  <si>
    <t>machinelearning;course</t>
  </si>
  <si>
    <t>Stephen H. Yu</t>
  </si>
  <si>
    <t>Polling errors show why data models need to reach beyond human surveys, In a tight race, it is very difficult to predict a winner with confidence. The trouble in this election cycle is that most pollsters didn’t even predict that the race would be this tight. Regardless of the actual outcome of the election, one might say that the biggest losers in the 2016 and 2020 election cycles are the pollsters and pundits</t>
  </si>
  <si>
    <t>rstats;tool;imageanalysis;objectdetection</t>
  </si>
  <si>
    <t>colour;misuse;science;pitfall;badpractice</t>
  </si>
  <si>
    <t>machinelearning;methodology;process;modelmanagement</t>
  </si>
  <si>
    <t>This work aims to deepen the understanding of a recurrent neural network for land use classification based on Sentinel-2 time series in the context of the European Common Agricultural Policy (CAP). This permits to address the relevance of predictors in the classification process leading to an improved understanding of the behaviour of the network. The conducted analysis demonstrates that the red and near infrared Sentinel-2 bands convey the most useful information. With respect to the temporal information, the features derived from summer acquisitions were the most influential. These results contribute to the understanding of models used for decision making in the CAP to accomplish the European Green Deal (EGD) designed in order to counteract climate change, to protect biodiversity and ecosystems, and to ensure a fair economic return for farmers.</t>
  </si>
  <si>
    <t>deeplearning;example;usecase;classification</t>
  </si>
  <si>
    <t>indexing;misuse;pitfall</t>
  </si>
  <si>
    <t>2020-10-09</t>
  </si>
  <si>
    <t>Wikipedia</t>
  </si>
  <si>
    <t>Lisa Charlotte Rost</t>
  </si>
  <si>
    <t>Common color mistakes and how to avoid them. Choosing good colors for your charts is hard. This article tries to make it easier.</t>
  </si>
  <si>
    <t>dataviz;colour;chart</t>
  </si>
  <si>
    <t>Today, we’re pleased to introduce the Differentiable Digital Signal Processing (DDSP) library. DDSP lets you combine the interpretable structure of classical DSP elements (such as filters, oscillators, reverberation, etc.) with the expressivity of deep learning.</t>
  </si>
  <si>
    <t>Jesse Engel, Hanoi Hantrakul Chenjie Gu, Adam Roberts</t>
  </si>
  <si>
    <t>dsp;deeplearning;toolkit;tensorflow</t>
  </si>
  <si>
    <t>https://magenta.tensorflow.org/assets/magenta-logo.png</t>
  </si>
  <si>
    <t>https://twitter.com/ref_sys/status/1310032684886884354</t>
  </si>
  <si>
    <t>Some folks might ya find themselves tangled in python so here is a Comprehensive Python Cheatsheet for Beginners.</t>
  </si>
  <si>
    <t>Anmol Rana</t>
  </si>
  <si>
    <t>Some folks might ya find themselves tangled in python so here is a Comprehensive Python Cheatsheet for Beginners. https://t.co/4rXBnGTzoQ</t>
  </si>
  <si>
    <t>python;cheatsheet</t>
  </si>
  <si>
    <t>Sep 27, 2020</t>
  </si>
  <si>
    <t>https://twitter.com/NatlParkService/status/1306234769437532160</t>
  </si>
  <si>
    <t>National parks are sporting hues of the season. What are some of your favorite park palettes?</t>
  </si>
  <si>
    <t>National Park Service</t>
  </si>
  <si>
    <t>colour;palette;dataviz</t>
  </si>
  <si>
    <t>/img/article_images/img-L01836.png</t>
  </si>
  <si>
    <t>It is always hard to find a proper model to forecast time series data. One of the reasons is that models that use time-series data often expose to serial correlation. In this article, we will compare k nearest neighbor (KNN) regression which is a supervised machine learning method, with a more classical and stochastic process, autoregressive integrated moving average (ARIMA).</t>
  </si>
  <si>
    <t>Time Series Forecasting: KNN vs. ARIMA</t>
  </si>
  <si>
    <t>Selcuk Disci</t>
  </si>
  <si>
    <t>/img/logos/rblogger-logo.png</t>
  </si>
  <si>
    <t>Principles and Practice of Explainable Machine Learning</t>
  </si>
  <si>
    <t>Vaishak Belle, Ioannis Papantonis</t>
  </si>
  <si>
    <t>Artificial intelligence (AI) provides many opportunities to improve private and public life. Discovering patterns and structures in large troves of data in an automated manner is a core component of data science, and currently drives applications in diverse areas such as computational biology, law and finance. However, such a highly positive impact is coupled with significant challenges: how do we understand the decisions suggested by these systems in order that we can trust them? In this report, we focus specifically on data-driven methods -- machine learning (ML) and pattern recognition models in particular -- so as to survey and distill the results and observations from the literature.</t>
  </si>
  <si>
    <t>/img/logos/arxiv-logo.png</t>
  </si>
  <si>
    <t>rstats;3d;ggplot2;rayshader</t>
  </si>
  <si>
    <t>Exploratory data analysis with categorical data</t>
  </si>
  <si>
    <t>Tyler Morgan-Wall</t>
  </si>
  <si>
    <t>It is a common task to find datasets which have different types of variables, and they could be numeric, time data, or even categorical. The inspectdf package offers a set of functions to analyze the behavior of this kind of data.</t>
  </si>
  <si>
    <t>tool;rstats;exploratoryanalysis</t>
  </si>
  <si>
    <t>Data Organization in Spreadsheets</t>
  </si>
  <si>
    <t>Karl W. Broman &amp; Kara H. Woo</t>
  </si>
  <si>
    <t>Spreadsheets are widely used software tools for data entry, storage, analysis, and visualization. Focusing on the data entry and storage aspects, this article offers practical recommendations for organizing spreadsheet data to reduce errors and ease later analyses.</t>
  </si>
  <si>
    <t>dataprep;methodology;dataanalysis</t>
  </si>
  <si>
    <t>/img/logos/the-american-statistician-logo.png</t>
  </si>
  <si>
    <t>Tania Rascia</t>
  </si>
  <si>
    <t>In the early days of the internet, websites often consisted of static data in an HTML page. But now that web applications have become more interactive and dynamic, it has become increasingly necessary to do intensive operations like make external network requests to retrieve API data. To handle these operations in JavaScript, a developer must use asynchronous programming techniques.</t>
  </si>
  <si>
    <t>development;javascript;concept;method;fundamentals</t>
  </si>
  <si>
    <t>Sam Walpole</t>
  </si>
  <si>
    <t>If you've been into software or web development for any amount of time, chances are that you at least heard of Docker. Maybe you're like me and have avoided using it because it seems complicated or difficult to set up. Well the good news is, it's actually super-simple. In this article, I will show you a few ways that you can get started with docker from what I've learnt so far.</t>
  </si>
  <si>
    <t>development;docker;fundamentals</t>
  </si>
  <si>
    <t>@1stWebDesigner</t>
  </si>
  <si>
    <t>In today’s post, we’re sharing some of the most interesting and unusual CSS text effects – some with the help of JavaScript – that we’ve found on CodePen for your inspiration as well as to possibly use in any of your upcoming projects. These examples range from animations, to hover interactions, to simply unique. Maybe you’ve seen some before, or maybe they are all new to you. Regardless, we hope you find them useful and inspirational.</t>
  </si>
  <si>
    <t>Seckin Sinan Isik</t>
  </si>
  <si>
    <t xml:space="preserve">Waiting while flatbed scanners scan a color negative film is nothing to be excited about. This process and the subsequent color precorrection can take anywhere from an hour to two. Tools available today, such as Negative Lab Pro, make it easy to achieve great color negative conversions. So fastening the scanning process using a camera makes more sense than ever before. However, the software to automate this process so far did not exist. Until today! </t>
  </si>
  <si>
    <t>MRMRS</t>
  </si>
  <si>
    <t>Nadieh Bremer</t>
  </si>
  <si>
    <t>A place for unique &amp; beautiful data visualizations and data art</t>
  </si>
  <si>
    <t>dataviz;dataart;inspiration;art;technique;method</t>
  </si>
  <si>
    <t>The FinCEN Files investigation reveals that Deutsche managers, including top executives, had direct knowledge for years of serious failings that left the bank vulnerable to money launderers. Documents show two warnings sent to committees that included Paul Achleitner, Deutsche’s chair, and one sent to the bank's supervisory board.</t>
  </si>
  <si>
    <t>Tom Warren, John Templon, Jason Leopold, Anthony Cormier, Jeremy Singer-Vine, Scott Pham, Richard Holmes, Tanya Kozyreva, Emma Loop</t>
  </si>
  <si>
    <t xml:space="preserve"> 2020</t>
  </si>
  <si>
    <t>/img/article_images/img-L01819.png</t>
  </si>
  <si>
    <t>https://twitter.com/Niaa89/status/1307091835505053697</t>
  </si>
  <si>
    <t>@Niaa89</t>
  </si>
  <si>
    <t>How to Explore Data: {DataExplorer} Package</t>
  </si>
  <si>
    <t>Exploring Data</t>
  </si>
  <si>
    <t>You can tell by the name of my blog that {DataExplorer} is perfectly suited for this series on R packages. Boxuan Cui is the developer and maintainer of {DataExplorer}, a package which at it’s core is designed to “simplify and automate EDA.”</t>
  </si>
  <si>
    <t>tool;rstats;tool;dataexploration;technique</t>
  </si>
  <si>
    <t>https://i2.wp.com/www.exploringdata.org/post/2020-09-16-how-to-explore-data-dataexplorer-package_files/DataExplorer-180x180.png</t>
  </si>
  <si>
    <t>Ranko Cupovic</t>
  </si>
  <si>
    <t>To make sense of all of these data assets at Shopify, we built a data discovery and management tool named Artifact. It aims to increase productivity, provide greater accessibility to data, and allow for a higher level of data governance.</t>
  </si>
  <si>
    <t>https://cdn.shopify.com/s/files/1/0779/4361/articles/ArtifactHighLevelArchitecture.jpeg?v=1595354400&amp;width=1024</t>
  </si>
  <si>
    <t>datadiscovery;tool</t>
  </si>
  <si>
    <t xml:space="preserve">GPT-f -- One More Funky Experiment in Guiding Theorem-Proving without Understanding </t>
  </si>
  <si>
    <t>Ben Goertzel</t>
  </si>
  <si>
    <t xml:space="preserve"> … and some Thoughts on Syntactic vs. Semantic Approaches to Guiding Automated Theorem Proving. Quite a few people have been asking me these last few days about GPT-f, OpenAI's new foray into the domain of automated theorem proving (ATP). My own sense is that, just as GPT-3 is not the right research direction to get to real human-level language facility, GPT-f is not the right research direction to get to real human-level (let alone superhuman) mathematical theorem-proving.</t>
  </si>
  <si>
    <t>ai;cautionarytale;hypealert</t>
  </si>
  <si>
    <t xml:space="preserve">Examining the design of interactive articles by synthesizing theory from disciplines such as education, journalism, and visualization. In this work, for the the first time, we connect the dots between interactive articles such as those featured in this journal and publications like The New York Times and the techniques, theories, and empirical evaluations put forth by academic researchers across the fields of education, human-computer interaction, information visualization, and digital journalism. We show how digital designers are operationalizing these ideas to create interactive articles that help boost learning and engagement for their readers compared to static alternatives. </t>
  </si>
  <si>
    <t xml:space="preserve"> Fred Hohman, Matthew Conlen, Jeffrey Heer, Duen Horng (Polo) Chau </t>
  </si>
  <si>
    <t>Rob J Hyndman and George Athanasopoulos</t>
  </si>
  <si>
    <t>This textbook is intended to provide a comprehensive introduction to forecasting methods and to present enough information about each method for readers to be able to use them sensibly. We don’t attempt to give a thorough discussion of the theoretical details behind each method, although the references at the end of each chapter will fill in many of those details.</t>
  </si>
  <si>
    <t>https://distill.pub/2020/communicating-with-interactive-articles/images/teaser/jpeg/fallen.jpeg</t>
  </si>
  <si>
    <t>6. Feature Engineering</t>
  </si>
  <si>
    <t>Jake Teo</t>
  </si>
  <si>
    <t>Feature Engineering is one of the most important part of model building. Collecting and creating of relevant features from existing ones are most often the determinant of a high prediction value</t>
  </si>
  <si>
    <t>machinelearning;python;featureengineering;datascience</t>
  </si>
  <si>
    <t>2017</t>
  </si>
  <si>
    <t xml:space="preserve"> This article is part of Demystifying AI, a series of posts that (try to) disambiguate the jargon and myths surrounding AI. LLast week, many tech publications broke news about a blog generated by artificial intelligence that fooled thousands of users and landed on top of the Hacker News forum. GPT-3, the massive language model developed by AI research lab OpenAI, had written the articles.</t>
  </si>
  <si>
    <t>Ben Dickson</t>
  </si>
  <si>
    <t>Visual Sentiment Analysis from Disaster Images in Social Media</t>
  </si>
  <si>
    <t>Syed Zohaib Hassan, Kashif Ahmad, Steven Hicks, Paal Halvorsen, Ala Al-Fuqaha, Nicola Conci, Michael Riegler</t>
  </si>
  <si>
    <t xml:space="preserve">his article focuses on visual sentiment analysis in a societal important domain, namely disaster analysis in social media. To this aim, we propose a deep visual sentiment analyzer for disaster related images, covering different aspects of visual sentiment analysis starting from data collection, annotation, model selection, implementation, and evaluations. For data annotation, and analyzing peoples' sentiments towards natural disasters and associated images in social media, a crowd-sourcing study has been conducted with a large number of participants worldwide. The crowd-sourcing study resulted in a large-scale benchmark dataset with four different sets of annotations, each aiming a separate task. The presented analysis and the associated dataset will provide a baseline/benchmark for future research in the domain. We believe the proposed system can contribute toward more livable communities by helping different stakeholders, such as news broadcasters, humanitarian organizations, as well as the general public. </t>
  </si>
  <si>
    <t>datascience;technique;sentimentanalysis;research</t>
  </si>
  <si>
    <t>Jonathan A. Schwabish</t>
  </si>
  <si>
    <t>Tables are a unique form of visualizing data because, unlike many charts, they are not usually intended to give a quick, visual representation of data. Instead, tables are useful when you want to show the exact values of your data or estimates. They are not the best solution if you want to show a lot of data or if you want to show the data in a compact space, but a well-designed table can help your reader find specific numbers and discover patterns and outliers. In this article, I present 10 guide_x0002_lines for creating better, more effective tables; I then model these lessons by redesigning six tables from articles previously published in the Journal of Benefit-Cost Analysis</t>
  </si>
  <si>
    <t>dataanalysis;dataprep;method;technique</t>
  </si>
  <si>
    <t>/docs/ten-guidelines-for-better-tables.pdf</t>
  </si>
  <si>
    <t>Ani Adhikari, John DeNero, David Wagner</t>
  </si>
  <si>
    <t>Computational and Inferential Thinking: The Foundations of Data Science, 2nd Edition</t>
  </si>
  <si>
    <t>This text was originally developed for the UC Berkeley course Data 8: Foundations of Data Science.</t>
  </si>
  <si>
    <t>Mano Singham</t>
  </si>
  <si>
    <t>As expressed by astrophysicist Mario Livio in his book Brilliant Blunders: "[E]ver since the seminal work of philosopher of science Karl Popper, for a scientific theory to be worthy of its name, it has to be falsifiable by experiments or observations. This requirement has become the foundation of the ‘scientific method.’” But the field known as science studies (comprising the history, philosophy and sociology of science) has shown that falsification cannot work even in principle. It’s time we abandoned the notion.</t>
  </si>
  <si>
    <t>Sandhya Ramesh</t>
  </si>
  <si>
    <t>https://static.theprint.in/wp-content/uploads/2020/09/wrice.jpg?compress=true&amp;quality=80&amp;w=800&amp;dpr=1.0</t>
  </si>
  <si>
    <t>Eva Murray</t>
  </si>
  <si>
    <t>Going Beyond Data-Driven: The Three Pillars of Data Analytics</t>
  </si>
  <si>
    <t>Historically, being a data-driven business has been the goal. That was fine then, but times have changed. Today, companies have to be data-driven just to compete in the chaotic post-COVID-19 world. The ability to pivot and quickly change your business strategy as it relates to people, products, and/or processes based on current events — whether they are happening in the world market or internally — has never been more apparent than it is today. The goal now is going beyond data-driven, which means using advanced data analytics to drive real-time business strategy.</t>
  </si>
  <si>
    <t>datadrivenincoherence;superficial;useless</t>
  </si>
  <si>
    <t>Michael Zhang</t>
  </si>
  <si>
    <t>colour;theory;dataviz;photography</t>
  </si>
  <si>
    <t>@paperswithcode</t>
  </si>
  <si>
    <t>The objective of Unsupervised Anomaly Detection is to detect previously unseen rare objects or events without any prior knowledge about these. The only information available is that the percentage of anomalies in the dataset is small, usually less than 1%. Since anomalies are rare and unknown to the user at training time, anomaly detection in most cases boils down to the problem of modelling the normal data distribution and defining a measurement in this space in order to classify samples as anomalous or normal. In high-dimensional data such as images, distances in the original space quickly lose descriptive power (curse of dimensionality) and a mapping to some more suitable space is required.</t>
  </si>
  <si>
    <t>machinelearning;unsupervisedlearning;anomalydetection;methodology</t>
  </si>
  <si>
    <t>Recommendation Systems - Advanced Course</t>
  </si>
  <si>
    <t>@google</t>
  </si>
  <si>
    <t>Welcome to Recommendation Systems! We've designed this course to expand your knowledge of recommendation systems and explain different models used in recommendation, including matrix factorization and deep neural networks</t>
  </si>
  <si>
    <t>machinelearning;recommendationsystems;course</t>
  </si>
  <si>
    <t>#ML Workflow</t>
  </si>
  <si>
    <t>Pinaki Laskar</t>
  </si>
  <si>
    <t>https://t.co/GFdjtL36YE</t>
  </si>
  <si>
    <t>machinelearning;workflow;process</t>
  </si>
  <si>
    <t>Python Debugging Cheat Sheet.</t>
  </si>
  <si>
    <t>Sourabh Singh Katoch</t>
  </si>
  <si>
    <t>https://t.co/0PV0tzromi</t>
  </si>
  <si>
    <t>python;cheatsheet;coding</t>
  </si>
  <si>
    <t>Ankur A. Patel</t>
  </si>
  <si>
    <t>Many industry experts consider unsupervised learning the next frontier in artificial intelligence, one that may hold the key to the holy grail in AI research, the so called general artificial intelligence. Since the majority of the world's data is unlabeled, conventional supervised learning cannot be applied; this is where unsupervised learning comes in. Unsupervised learning can be applied to unlabeled datasets to discover meaningful patterns buried deep in the data, patterns that may be near impossible for humans to uncover.</t>
  </si>
  <si>
    <t>book;machinelearning;unsupervisedlearning;technique;paid</t>
  </si>
  <si>
    <t>d3js;book;tool;dataviz;paid</t>
  </si>
  <si>
    <t>fast.ai releases new deep learning course, four libraries, and 600-page book</t>
  </si>
  <si>
    <t xml:space="preserve">Jeremy Howard </t>
  </si>
  <si>
    <t>fast.ai is a self-funded research, software development, and teaching lab, focused on making deep learning more accessible. We make all of our software, research papers, and courses freely available with no ads. We pay all of our costs out of our own pockets, and take no grants or donations, so you can be sure we’re truly independent.</t>
  </si>
  <si>
    <t>machinelearning;course;free</t>
  </si>
  <si>
    <t>Exploring unsupervised image segmentation results</t>
  </si>
  <si>
    <t>Piotr Migdal &amp; Bartłomiej Olechno</t>
  </si>
  <si>
    <t>Unsupervised segmentation - inspecting examples, interactively.  I'd like to persuade you why it makes sense to investigate deep learning models.</t>
  </si>
  <si>
    <t>deeplearning;methodology;technique;unsupervisedlearning</t>
  </si>
  <si>
    <t>A general vectorised if-else</t>
  </si>
  <si>
    <t>This function allows you to vectorise multiple if_else() statements. Each case is evaluated sequentially and the first match for each element determines the corresponding value in the output vector. If no cases match, the .default is used.</t>
  </si>
  <si>
    <t>dplyr</t>
  </si>
  <si>
    <t>rstats;tidyverse;function;tool;dataprep</t>
  </si>
  <si>
    <t>https://dplyr.tidyverse.org/logo.png</t>
  </si>
  <si>
    <t>Coming soon.  Still trying some custom depth colors with blender nodes.
I'll put up one without my tinting also.</t>
  </si>
  <si>
    <t>Sean Conway</t>
  </si>
  <si>
    <t>https://t.co/UgMYXTOfa5</t>
  </si>
  <si>
    <t>blender;GIS;dataviz;cartography;3d</t>
  </si>
  <si>
    <t>/img/article_images/img-L01783.jpg</t>
  </si>
  <si>
    <t xml:space="preserve">✨ New project alert! ✨ We visualized the @sciam archive — 5’107 editions from 175 years containing over 100m words! </t>
  </si>
  <si>
    <t>Thanks @laesser @ChristiansenJen @JenLSchwartz for the great collaboration! 🙌 (Thread) https://t.co/wCT5BicLQN</t>
  </si>
  <si>
    <t>Moritz Stefaner</t>
  </si>
  <si>
    <t>dataviz;inspiration;example;interactive;complex</t>
  </si>
  <si>
    <t>2020-08-20</t>
  </si>
  <si>
    <t>In simple terms, a data map shows the personally identifiable information (PII) your business possesses, why you possess it, where it lives and how it’s being used. To answer these four questions, you’ll need to audit the databases in your business. Be sure to include those that are part of third-party SaaS applications as well as your own proprietary data systems; figure out the fields of information contained in each. Then you’ll need to coordinate with your team to understand the business purpose for which each of those data points is being used.</t>
  </si>
  <si>
    <t>devops;datamap;businessprocess;tool</t>
  </si>
  <si>
    <t>Cillian Kieran</t>
  </si>
  <si>
    <t>Barak Or, PhD</t>
  </si>
  <si>
    <t>This post reviews the latest innovations of TCN based solutions. We first present a case study of motion detection and briefly review the TCN architecture and its advantages over conventional approaches such as Convolutional Neural Networks (CNN) and Recurrent Neural Network (RNN). Then, we introduce several novels using TCN, including improving traffic prediction, sound event localization &amp; detection, and probabilistic forecasting.</t>
  </si>
  <si>
    <t>machinelearning;technique;cnn;timeseries;method</t>
  </si>
  <si>
    <t>Cassie Kozyrkov</t>
  </si>
  <si>
    <t>Analysts look up facts and produce inspiration for you, while trying to waste as little of their own time (and yours!) in the process. To get the best time-to-inspiration payoff, they must master many different forms of speed.</t>
  </si>
  <si>
    <t>dataanalysis;explanation;analytics;mentalmodel</t>
  </si>
  <si>
    <t>I know some people swear by frameworks and I do understand why, although my work rarely needs them. I also appreciate why some people find the grids component in frameworks useful. But, to me, including a framework just for its grid has always seemed excessive. Particularly when there are other ways to develop reusable layout components which are far less generic, but no less flexible than a framework.</t>
  </si>
  <si>
    <t>Andy Clarke</t>
  </si>
  <si>
    <t>webdev;layout;method;css</t>
  </si>
  <si>
    <t>Catherine D'Ignazio and Lauren F. Klein</t>
  </si>
  <si>
    <t>A new way of thinking about data science and data ethics that is informed by the ideas of intersectional feminism. Data Feminism offers strategies for data scientists seeking to learn how feminism can help them work toward justice, and for feminists who want to focus their efforts on the growing field of data science. But Data Feminism is about much more than gender. It is about power, about who has it and who doesn't, and about how those differentials of power can be challenged and changed.</t>
  </si>
  <si>
    <t>Data Feminism</t>
  </si>
  <si>
    <t>book;online;free;datascience;concept</t>
  </si>
  <si>
    <t>/img/article_images/img-L01775.png</t>
  </si>
  <si>
    <t>Danfojs: powerful javascript data analysis toolkit</t>
  </si>
  <si>
    <t>Danfo.js is a javascript package that provides fast, flexible, and expressive data structures designed to make working with "relational" or "labeled" data both easy and intuitive. It is heavily inspired by Pandas library, and provides a similar API. This means that users familiar with Pandas, can easily pick up danfo.js.</t>
  </si>
  <si>
    <t>dataanalysis;javascript;toolkit;dataprep;tool</t>
  </si>
  <si>
    <t>https://twitter.com/nick_bunker/status/1293602314285187075</t>
  </si>
  <si>
    <t>https://twitter.com/jasemurphy/status/1291618755508703235</t>
  </si>
  <si>
    <t>Nick Bunker</t>
  </si>
  <si>
    <t>Percent job lossess in post WWII recessions</t>
  </si>
  <si>
    <t xml:space="preserve">Just showed this graph to someone for the first time. Don't think I did enough to prepare them for what they were about to see. </t>
  </si>
  <si>
    <t>dataviz;insipiration</t>
  </si>
  <si>
    <t>Jason Murphy</t>
  </si>
  <si>
    <t>A thread of mystifying and hilarious data visualisations from the "Australians" books, published in 1987 by the Australian Government.</t>
  </si>
  <si>
    <t>1. Spikes https://t.co/yB0pjndYJ5</t>
  </si>
  <si>
    <t>dataviz;humourous;chartcrime;inspiration</t>
  </si>
  <si>
    <t>Lee Billings</t>
  </si>
  <si>
    <t>In conversation, the 2019 Templeton Prize winner does not pull punches on the limits of science, the value of humility and the irrationality of nonbelief. Scientific American spoke with Gleiser about the award, how he plans to advance his message of consilience, the need for humility in science, why humans are special, and the fundamental source of his curiosity as a physicist.</t>
  </si>
  <si>
    <t>science;atheism</t>
  </si>
  <si>
    <t>@TheInsaneApp</t>
  </si>
  <si>
    <t>🔥 Must Watch Ted Talks on Artificial Intelligence and Machine Learning</t>
  </si>
  <si>
    <t>5 TED Talks on AI and Machine Learning
https://t.co/pb2Tn0PWqP</t>
  </si>
  <si>
    <t>Casey Bates</t>
  </si>
  <si>
    <t>Messy datasets are everywhere. If you want to analyze data, it’s inevitable that you will need to clean data. In this tutorial, we're going to take a look at how to do that using R and some nifty tidyverse tools.</t>
  </si>
  <si>
    <t>tidyverse;dataprep;tutorial;fundamentals;dataanalysis</t>
  </si>
  <si>
    <t>2020-07-24</t>
  </si>
  <si>
    <t>How to create a Power BI Dataflow Programmatically</t>
  </si>
  <si>
    <t>Asanka Padmakumara</t>
  </si>
  <si>
    <t>I wanted to implement a Power BI template which analyze data generate from a product. This product is a PaSS product and it uses SQL server as the back end system.Each customer has its own database and database schema is almost same for all the customers .</t>
  </si>
  <si>
    <t>powerbi;dataprep;method;how-to</t>
  </si>
  <si>
    <t>2020-08-02</t>
  </si>
  <si>
    <t>In this tutorial, I will show you how to extract and visualize the Pageviews Analysis data using Wikipedia API, NodeJS, and Highcharts.</t>
  </si>
  <si>
    <t>Mustapha Mekhatria</t>
  </si>
  <si>
    <t>dataviz;tutorial;javascript;highcharts</t>
  </si>
  <si>
    <t>Hiroaki Yutani</t>
  </si>
  <si>
    <t>The latest version of ggplot2 allows you to set the default colour/fill scale functions via global options.</t>
  </si>
  <si>
    <t>Since the version was a minor update, there was no release blog post, so you might not notice this big news... Thanks so much @cpsievert! #rstats https://t.co/XN7yqFYvVX</t>
  </si>
  <si>
    <t>chart;rstats;tidyverse;ggplot2;technique</t>
  </si>
  <si>
    <t>2020-07-29</t>
  </si>
  <si>
    <t>Denny Britz</t>
  </si>
  <si>
    <t>Deep Learning is such a fast-moving field and the huge number of research papers and ideas can be overwhelming. The goal of this post is to review ideas that have stood the test of time. These ideas, or improvements of them, have been used over and over again. They’re known to work.</t>
  </si>
  <si>
    <t>deeplearning;concepts;methods</t>
  </si>
  <si>
    <t>Time travel movies have different rules about what happens when you start messing around with the timeline. If you’ve ever wondered which ones make the most sense, we may now have an answer. According to experiments using a quantum time travel simulator, reality is more or less “self-healing,” so changes made to the past won’t drastically alter the future you came from – at least, in the quantum realm.</t>
  </si>
  <si>
    <t>timetravel;physics;conceptual</t>
  </si>
  <si>
    <t>External Tools: Document your Power BI Model</t>
  </si>
  <si>
    <t>Marc</t>
  </si>
  <si>
    <t>In the Power BI Desktop July release, the External Tools capability was released (in preview). With that 3rd party tooling integration is now possible. Tools such as ALM Toolkit, DAX Studio and Tabular Editor integrate nicely with Power BI Desktop and are capable of writing data in your Power BI model (if new meta data preview is enabled).</t>
  </si>
  <si>
    <t>powerbi;tool;dataprep</t>
  </si>
  <si>
    <t>Wayde Herman</t>
  </si>
  <si>
    <t>Network graphs are a special, very interesting form of data visualization. Unlike more traditional chart types like bar graphs or pie charts, a network graph does a bit more than visualize numerical data. With these charts, you represent each object as a point, referred to as a node, and the connections between the objects as a line, referred to as either a link or an edge. Here, we do not focus on representing objects with the same precision we are typically used to. Instead, we are trying to discover relationships in a network or sections of a network and are less worried about individual nodes.</t>
  </si>
  <si>
    <t>graph;dataviz;chart;javascript;technique</t>
  </si>
  <si>
    <t>https://www.anychart.com/blog/wp-content/uploads/2020/07/network-graph-js-html5.png</t>
  </si>
  <si>
    <t>Michael Bronstein</t>
  </si>
  <si>
    <t>Many real-world problems involving networks of transactions of various nature and social interactions and engagements are dynamic and can be modelled as graphs where nodes and edges appear over time. In this post, we describe Temporal Graph Network, a generic framework developed at Twitter for deep learning on dynamic graphs. Graph neural networks (GNNs) research has surged to become one of the hottest topics in machine learning this year.</t>
  </si>
  <si>
    <t>temporalgraph;dataviz;technique;graph</t>
  </si>
  <si>
    <t>Value of Data and AI</t>
  </si>
  <si>
    <t>Matei Zaharia, James Zou, Steve Eglash</t>
  </si>
  <si>
    <t>In this graduate seminar, we will investigate these questions by studying recent research on these topics and by hosting in-depth discussions with experts from industry and academia. Key topics will include value of data quantity and quality in statistics and AI, business models around data, networks, scaling effects, economic theory around data, and emerging data protection regulations. Many of the most valuable companies in the world and the most innovative startups have business models based on data and AI, but our understanding about the economic value of data, networks and algorithmic assets remains at an early stage. For example, what is the value of a new dataset or an improved algorithm? How should investors value a data-centric business such as Netflix, Uber, Google, or Facebook? And what business models can best leverage data and algorithmic assets in settings as diverse as e-commerce, manufacturing, biotech and humanitarian organizations?</t>
  </si>
  <si>
    <t>Beau Carnes</t>
  </si>
  <si>
    <t>Learn how to create quiz app with React and TypeScript. We've published a free course from Thomas Weibenfalk on the freeCodeCamp.org YouTube channel.</t>
  </si>
  <si>
    <t>webdev;react;typescript</t>
  </si>
  <si>
    <t>https://www.freecodecamp.org/news/content/images/size/w2000/2020/09/quizapp.png</t>
  </si>
  <si>
    <t>Datavis 2020 is a free online course about how to conceptualize, design, and build interactive data visualizations with Web technologies. See also the previous iteration of this course, which used purely D3: Data Visualization Course 2018.</t>
  </si>
  <si>
    <t>dataviz;course;tutorial</t>
  </si>
  <si>
    <t>https://third-bit.com/js4ds/</t>
  </si>
  <si>
    <t>Maya Gans, Toby Hodges, and Greg Wilson</t>
  </si>
  <si>
    <t>JavaScript for Data Science V4.0</t>
  </si>
  <si>
    <t>We hope we can convince you that modern JavaScript is usable as well as useful [for data science]. Scientists and engineers are who we were thinking of when we wrote this book but we hope that these lessons will also help librarians, digital humanists, and everyone else who uses computing in their research.</t>
  </si>
  <si>
    <t>https://third-bit.com/</t>
  </si>
  <si>
    <t>book;online;free;datascience;javascript;</t>
  </si>
  <si>
    <t>You might be familiar with force layouts in D3.js, which use physics-based forces to position elements in a visualization. Maybe you have a bunch of circles and want them to be clustered together, but you also don't want them to overlap. You can set up a simulation so that the circles will move into position, reflecting this.</t>
  </si>
  <si>
    <t>d3js;forcedirected;graphnetwork;tutorial</t>
  </si>
  <si>
    <t>Fireworks are a great summer pastime, and another great pastime here in NYC is complaining.  Put the two together and you've got fireworks complaints. This map was created from NYC zip code boundaries GIS data, which comes as a shapefile that you can download from NYC Open Data. The focus of this post is just on preparing the zip code boundaries data, but not actually creating the map - you can find the code for the map here. We will use a command line tool called ogr2ogr from the GDAL library. If you're familiar with GIS data, feel free to skip right to the command.</t>
  </si>
  <si>
    <t>map;geojson;ogr2ogr;tutorial</t>
  </si>
  <si>
    <t>US Counties Map in WebGL using D3 and Three.js</t>
  </si>
  <si>
    <t>Mika I.</t>
  </si>
  <si>
    <t>2020-02-24</t>
  </si>
  <si>
    <t>So the elections are around the corner and you’re ready to create a kickass dataviz of the polls. Or maybe you’re prepared to map the extent of Corona virus across the US. Well no matter why you’re in for, please let me help out with it!</t>
  </si>
  <si>
    <t>map;d3js;threejs;tutorial</t>
  </si>
  <si>
    <t>https://tips4devs.com/article-assets/make-a-webgl-powered-us-counties-map-with-d3-and-three-js/map.gif</t>
  </si>
  <si>
    <t>https://statisticaloddsandends.files.wordpress.com/2018/02/cropped-header.png</t>
  </si>
  <si>
    <t>tidyr::complete to show all possible combinations of variables</t>
  </si>
  <si>
    <t>2020-07-23</t>
  </si>
  <si>
    <t>This is an issue I often face, so I thought it best to write it down. When doing data analysis, we often want to known how many observations there are in each subgroup. These subgroups can be defined by multiple variables. In the code example below, I want to know how many vehicles there are for each (cyl, gear) combination:</t>
  </si>
  <si>
    <t>tidyverse;rstats;usage;example</t>
  </si>
  <si>
    <t>Exploring Color Theory with Blender</t>
  </si>
  <si>
    <t>With just a few lines of code and some open-source software, you can begin creating images that illuminate the world of color space and geometry.</t>
  </si>
  <si>
    <t>Mark Meyer</t>
  </si>
  <si>
    <t>colour;blender;concept;example</t>
  </si>
  <si>
    <t>https://lh4.ggpht.com/G9FRjzK8vJv8Jo0IbvskrEv0MzNTqz_NyjCBA_BN8gkOok-1RwNrQ5ZLENl7CzXj3p3VYx0g01OVTwxQZkcBLTdhl0Er=s650</t>
  </si>
  <si>
    <t>Tinkersynth is an experimental art project. It lets you create unique generative art
by making serendipitous discoveries through experimentation.</t>
  </si>
  <si>
    <t>art;generative;experiment</t>
  </si>
  <si>
    <t>/img/article_images/img-L01731.png</t>
  </si>
  <si>
    <t>Keith McNulty</t>
  </si>
  <si>
    <t>Josh Comeau</t>
  </si>
  <si>
    <t>Kenneth Tay</t>
  </si>
  <si>
    <t>These examples show why R is now the go to language for intuitive data manipulation.</t>
  </si>
  <si>
    <t>rstats;tidyverse;tip</t>
  </si>
  <si>
    <t>Not my cup of coffee</t>
  </si>
  <si>
    <t>☕️ #Coffee Ratings. Motivated by the current attention on my boxplot animation, I aimed for an update with bar codes or beeswarms - and ended up using @mjskay's fantastic {ggdist} 📦 once again. https://t.co/rEmYEjuu2T</t>
  </si>
  <si>
    <t>rstats;tiyverse;ggplot2;dataviz;inspiration;example</t>
  </si>
  <si>
    <t>Jul 10, 2020</t>
  </si>
  <si>
    <t>Myanmar's thinking about race</t>
  </si>
  <si>
    <t>dataviz;racism;colonialism</t>
  </si>
  <si>
    <t>Thant Myint-U</t>
  </si>
  <si>
    <t>Blender Relief Tutorial: Blender Basics</t>
  </si>
  <si>
    <t>map;blender;tutorial</t>
  </si>
  <si>
    <t>Thunderbolts and lightning, very very enlightening</t>
  </si>
  <si>
    <t>Craig Taylor and I recently collaborated on a series of spatial visualisations using global lightning strike location data. This is what we came up with!</t>
  </si>
  <si>
    <t>map;dataviz;inspiration</t>
  </si>
  <si>
    <t>https://spatialawareness.io/blog/thunderbolts-and-lightning/</t>
  </si>
  <si>
    <t>A brief guide to the analytics lifecycle, the expanding array of tools and technologies, and selecting the right data platform</t>
  </si>
  <si>
    <t>Isaac Sacolick</t>
  </si>
  <si>
    <t>Sara Brown</t>
  </si>
  <si>
    <t>Embrace machine learning and the cloud, don’t rely on data warehouses and legacy tech to solve your problems, and other advice from a data analytics expert.</t>
  </si>
  <si>
    <t>/img/article_images/img-L01718.png</t>
  </si>
  <si>
    <t>This post commemorates the first anniversary of the series where we examine advancements in NLP and Graph ML powered by knowledge graphs! 🎂 1️⃣</t>
  </si>
  <si>
    <t>datadriven;pitfall;viewpoint;speculation;punditry</t>
  </si>
  <si>
    <t>Michael Galkin</t>
  </si>
  <si>
    <t>Lucia Walinchus</t>
  </si>
  <si>
    <t>https://twitter.com/SoSaysLucia/status/1282739845425750019</t>
  </si>
  <si>
    <t>Playing with fire but it looks so cool.</t>
  </si>
  <si>
    <t>datscience;rstats;book;tool;technique</t>
  </si>
  <si>
    <t>This is one of the very few animated maps I made for my space cartography project! NASA publishes many Earth datasets at monthly time scales, and this GIF uses one frame per month to show the fluctuating seasons. The animation focuses mainly on data about Arctic sea ice and vegetation, but it was hard to choose - NASA has many other beautiful seasonal datasets, like fire, temperature, or rainfall.</t>
  </si>
  <si>
    <t>map;animation;earth;inspiration;example;python</t>
  </si>
  <si>
    <t>Spatial on air #2: spatiotemporal everything!</t>
  </si>
  <si>
    <t>Eleanor Lutz</t>
  </si>
  <si>
    <t>map;podcast;qgis;movingpandas</t>
  </si>
  <si>
    <t>2020-07-12</t>
  </si>
  <si>
    <t>Full Stack Deep Learning</t>
  </si>
  <si>
    <t>Josh Tobin, Sergey Karayev, Pieter Abbeel, Stephanie Sher, James Le</t>
  </si>
  <si>
    <t>Full Stack Deep Learning helps you bridge the gap from training machine learning models to deploying AI systems in the real world. This course was originally taught as an in-person boot camp in Berkeley from 2018 - 2019. It was also taught as a University of Washington Computer Science PMP course in Spring 2020.</t>
  </si>
  <si>
    <t>deeplearning;deployment;course;berkeley</t>
  </si>
  <si>
    <t>2019</t>
  </si>
  <si>
    <t>Many hate pie charts. Others love them. I think they’re useful but have limitations. Most of these are just feelings though, maybe accompanied by an Edward Tufte quote. We need facts. Robert Kosara and Drew Skau provide some in their recent studies on how we read pie charts. There appears to be a good chance people don’t read the things correctly.</t>
  </si>
  <si>
    <t>dataliteracy;dataviz;perception;study;chart</t>
  </si>
  <si>
    <t>https://flowingdata.com/wp-content/uploads/2016/07/simplevis-abserror-relative-720x445.png</t>
  </si>
  <si>
    <t>Free Springer Books during COVID19</t>
  </si>
  <si>
    <t>Paul van der Laken</t>
  </si>
  <si>
    <t>Book publisher Springer just released over 400 book titles that can be downloaded free of charge following the corona-virus outbreak.</t>
  </si>
  <si>
    <t>book;datascience;machinelearning</t>
  </si>
  <si>
    <t>Derrick Mwiti</t>
  </si>
  <si>
    <t>Imagine if you could get all the tips and tricks you need to hammer a Kaggle competition. I have gone over 39 Kaggle competitions and extracted that knowledge for you. Dig in.</t>
  </si>
  <si>
    <t>machinelearning;kaggle;imageanalysis;tips</t>
  </si>
  <si>
    <t>2023-01-31</t>
  </si>
  <si>
    <t xml:space="preserve">"Just the Maths" is a collection of separate units, in chronological topic-order, intended to service foundation level and first year degree level courses in higher education, especially those delivered in a modular style. Each unit represents, on average, the work to be covered in a typical two-hour session consisting of a lecture and a tutorial. However, since each unit attempts to deal with self-contained and, where possible, independent topics, it may sometimes require either more than or less than two hours spent on it. </t>
  </si>
  <si>
    <t>A.J. Hobson</t>
  </si>
  <si>
    <t>A detailed guide to ggplot colors</t>
  </si>
  <si>
    <r>
      <t xml:space="preserve">In this guide, you'll learn how to incorporate your own custom color palettes into your graphs by modifying the base </t>
    </r>
    <r>
      <rPr>
        <sz val="10"/>
        <color theme="1"/>
        <rFont val="Arial Unicode MS"/>
      </rPr>
      <t>ggplot</t>
    </r>
    <r>
      <rPr>
        <sz val="11"/>
        <color theme="1"/>
        <rFont val="Calibri"/>
        <family val="2"/>
        <scheme val="minor"/>
      </rPr>
      <t xml:space="preserve"> colors.</t>
    </r>
  </si>
  <si>
    <t>ggplot;colour;tutorial;video</t>
  </si>
  <si>
    <t>2019-05-14</t>
  </si>
  <si>
    <t>Paul Turley</t>
  </si>
  <si>
    <t>Demystifying the Power BI XMLA Endpoint</t>
  </si>
  <si>
    <t>When the Power BI product team began promoting the new XMLA endpoint connectivity for Power BI I thought that this could be a game changer for IT-driven, enterprise class BI solutions. Now that I have used it in a few real solutions and actively working with clients, I’m sharing my experience about how it works and what you can do with it. The read-only endpoint has been in GA for Premium capacities and the read/write endpoint is currently in preview.</t>
  </si>
  <si>
    <t>Stanford University</t>
  </si>
  <si>
    <t>A study last year found that training an off-the-shelf AI language-processing system produced 1,400 pounds of emissions—about the amount produced by flying one person roundtrip between New York and San Francisco. The full suite of experiments needed to build and train that AI language system from scratch can generate even more: up to 78,000 pounds, depending on the source of power. That's twice as much as the average American exhales over an entire lifetime.</t>
  </si>
  <si>
    <t>ai;climatechange;article;peril</t>
  </si>
  <si>
    <t>In this article, we’ll talk about a real-world use case of a financial institution using clustering (a popular machine learning algorithm) to customize their product offerings for its customer base.</t>
  </si>
  <si>
    <t>clustering;financialanalytics;unsupervisedlearning;technique</t>
  </si>
  <si>
    <t>Data preparation is the transformation of raw data into a form that is more appropriate for modeling. It is a challenging topic to discuss as the data differs in form, type, and structure from project to project. Nevertheless, there are common data preparation tasks across projects. It is a huge field of study and goes by many names, such as “data cleaning,” “data wrangling,” “data preprocessing,” “feature engineering,” and more. Some of these are distinct data preparation tasks, and some of the terms are used to describe the entire data preparation process.</t>
  </si>
  <si>
    <t>datapre;book;featureengineering</t>
  </si>
  <si>
    <t>How to become a data scientist in 30 days?</t>
  </si>
  <si>
    <t>The text generation API is backed by a large-scale unsupervised language model that can generate paragraphs of text. This transformer-based language model, based on the GPT-2 model by OpenAI, intakes a sentence or partial sentence and predicts subsequent text from that input.</t>
  </si>
  <si>
    <t>llm;chatgpt;rstats;exploration</t>
  </si>
  <si>
    <t>Lucrative US college sports industry faces uncertain future</t>
  </si>
  <si>
    <t>Nagdev Amruthnath</t>
  </si>
  <si>
    <t>No summary</t>
  </si>
  <si>
    <t>paywall;article</t>
  </si>
  <si>
    <t>paywall</t>
  </si>
  <si>
    <t>Gina Meronek</t>
  </si>
  <si>
    <t>powerbi;method</t>
  </si>
  <si>
    <t>https://twitter.com/photoshop/status/1262413094262882304</t>
  </si>
  <si>
    <t>@photoshop</t>
  </si>
  <si>
    <t>Great selection of fonts for various purposes in the responses</t>
  </si>
  <si>
    <t>webdev;design;font;asset</t>
  </si>
  <si>
    <t>In this blog, I will describe how you can integrate D3 into Vue.js. D3 is a popular JavaScript library for visualising data using web standards (HTML, CSS, JavaScript, and SVG). Vue.js is a rising star in the front-end and has lately gained a lot of popularity in the web development scene. It’s a front-end framework similar to React and Angular and allows you to build scalable user interfaces.</t>
  </si>
  <si>
    <t>vuejs;d3js;dataviz;exploration</t>
  </si>
  <si>
    <t>Andre de Vries</t>
  </si>
  <si>
    <t>Rehmaanali</t>
  </si>
  <si>
    <t>In this tutorial, we will see how to create a world map using d3 JavaScript library. You can find many tutorials on this topic but after going through them, you will be left with some unanswered questions, which are very important to master the art of creating maps using d3.js. I am assuming that you are familiar with d3.js, SVG, and javascript.</t>
  </si>
  <si>
    <t>d3js;map;tutorial</t>
  </si>
  <si>
    <t>/img/logos/d3-logo.svg</t>
  </si>
  <si>
    <t>A team of researchers from the Chinese Academy of Sciences and the City University of Hong Kong has introduced a local-to-global approach that can generate lifelike human portraits from relatively rudimentary sketches.</t>
  </si>
  <si>
    <t>Synced</t>
  </si>
  <si>
    <t>2020-06-04</t>
  </si>
  <si>
    <t>imagegeneration;generativeml;researchreview</t>
  </si>
  <si>
    <t>ai;article;researchreview</t>
  </si>
  <si>
    <t>Press release</t>
  </si>
  <si>
    <t>Karl Popper: Philosophy of Science</t>
  </si>
  <si>
    <t>Brendan Shea</t>
  </si>
  <si>
    <t>Karl Popper (1902-1994) was one of the most influential philosophers of science of the 20th century. He made significant contributions to debates concerning general scientific methodology and theory choice, the demarcation of science from non-science, the nature of probability and quantum mechanics, and the methodology of the social sciences. His work is notable for its wide influence both within the philosophy of science, within science itself, and within a broader social context.</t>
  </si>
  <si>
    <t>S. Zeller and D. Rogers</t>
  </si>
  <si>
    <t>Color plays a major role in the analysis and communication of scientific information. New tools are helping to improve how color can be applied more accurately and effectively to data.</t>
  </si>
  <si>
    <t>science;philosophy;scientificmethod;reference</t>
  </si>
  <si>
    <t>science;colour;perception;explanation;tool</t>
  </si>
  <si>
    <t>Reasons why data science projects are not always successful – Part 1</t>
  </si>
  <si>
    <t>eoda GmbH</t>
  </si>
  <si>
    <t>People often think: the use case is defined, the hoped-for business value is clear – but it still happens that not all data science projects create the promised added value. What this may be due to, which factors need to be considered and how, for example, a tool must be set up to help in this case, will be discussed in the following.</t>
  </si>
  <si>
    <t>datadriven;failure;dubious;datascience;project;article;pitfall</t>
  </si>
  <si>
    <t>Jitendra Soni</t>
  </si>
  <si>
    <t>IBM has published a number of notebooks, datasets and more resources from IBM Research on their Data Asset eXchange (DAX) for developers to use free of cost. Three new Watson Studio projects included in major boost for developers.</t>
  </si>
  <si>
    <t>dataset;resources;examples</t>
  </si>
  <si>
    <t>While uncertainty is present in most data analysis pipelines, reasoning with uncertainty is challenging for novices and experts alike. Fortunately, researchers are making signiﬁcant advancements in the com-munication of uncertainty. In this chapter, we detail new visualization methods and emerging cognitive theories that describe how we reason with visual representations of uncertainty. We describe the best practices in uncertainty visualization and the psychology behind how each approach supports viewers’ judgments. This chapter begins with a brief overview of conventional and state-of-the-art uncertainty visualization techniques. Then we take an in-depth look at the pros and cons of each technique using cognitive theories that describe why and how the mind processes different types of uncertainty informa-tion.</t>
  </si>
  <si>
    <t>L. Padilla, Matthew Kay, Jessica Hullman</t>
  </si>
  <si>
    <t>Uncertainty Visualization, Computational Statistics in Data Science (pp. 405-421). Wiley.</t>
  </si>
  <si>
    <t>statistics;method;technique;book</t>
  </si>
  <si>
    <t>/img/article_images/img-L01664.png</t>
  </si>
  <si>
    <t>Professional and Lifelong Learning - Free Courses</t>
  </si>
  <si>
    <t>Harvard University</t>
  </si>
  <si>
    <t>Catalog of free courses available at Harvard University</t>
  </si>
  <si>
    <t>courses;catalogue</t>
  </si>
  <si>
    <t>Sara Soueidan</t>
  </si>
  <si>
    <t>But what made me settle for Hugo out of all other options was seeing how incredibly fast it is compared to Jekyll. Not only has every single blog post I read online made a comparison and proved this, but I also got to experience this speed first hand while working on the Smashing Magazine redesign.</t>
  </si>
  <si>
    <t>https://d33wubrfki0l68.cloudfront.net/0f4e1b36bd404314f8721d70b2196f021a8533b2/ff172/assets/images/sara/sara-soueidan.jpg</t>
  </si>
  <si>
    <t xml:space="preserve">3D Data Visualization, Impressive to watch. </t>
  </si>
  <si>
    <t>@troondx1</t>
  </si>
  <si>
    <t>https://twitter.com/troondx1/status/1183657592062541824</t>
  </si>
  <si>
    <t>https://t.co/PCAsVonYkL</t>
  </si>
  <si>
    <t>dataviz;3d;largescale</t>
  </si>
  <si>
    <t>/img/article_images/img-L01661.png</t>
  </si>
  <si>
    <t>Interactive 3d data visualization of all the buildings in Manhattan, New York, USA. With Github site.</t>
  </si>
  <si>
    <t>/img/article_images/img-L01658.png</t>
  </si>
  <si>
    <t>Vvisualize movement data (e.g. from GPS tracking) and temporal changes of environmental data (e.g. from remote sensing) by creating video animations. It works with move and raster class inputs and turns them into ggplot2 frames that can be further customized. moveVis uses gifski (wrapping the gifski cargo crate) and av (binding to FFmpeg) to render frames into animated GIF or video files.</t>
  </si>
  <si>
    <t>animation;dataviz;tool;ggplot;rstats;tool</t>
  </si>
  <si>
    <t>2020-03-28</t>
  </si>
  <si>
    <t>Jakob Schwalb-Willmann</t>
  </si>
  <si>
    <t>https://movevis.org/reference/figures/logo.png</t>
  </si>
  <si>
    <t>Taylor Baldwin</t>
  </si>
  <si>
    <t>https://twitter.com/sannykimchi/status/1263855707239206917</t>
  </si>
  <si>
    <t>Seminar series from MIT's Embodied Intelligence group</t>
  </si>
  <si>
    <t>@0xsanny</t>
  </si>
  <si>
    <t>Hidrėlėy</t>
  </si>
  <si>
    <t>digitalart;design</t>
  </si>
  <si>
    <t>Italian graphic designer Emanuele Abrate knows very well how bad logos can be. From unclear messages and typography gone wrong to designs that are just too far to be saved altogether, these are some of the problems Emanuele is targeting in his new project. And “The worst logos ever, redesigned” does exactly what it says.</t>
  </si>
  <si>
    <t>/img/article_images/img-L01650.jpg</t>
  </si>
  <si>
    <t>Replicating a New York Times Table of Swedish COVID-19 deaths with gt</t>
  </si>
  <si>
    <t>In the NYT article, the authors present a table of excess deaths for Sweden and other countries in Europe. I thought this table was remarkably good: it’s simple, clear, and beautiful. I’ve been working with the gt package for making tables (new to CRAN!), and I wondered if I could replicate this table in R. gt is a flexible tool with an excellent interface, and it’s particularly strong with HTML tables.</t>
  </si>
  <si>
    <t>Malcolm Barrett</t>
  </si>
  <si>
    <t>How to Set Up TensorFlow 2 in R in 5 Minutes (BONUS Image Recognition Tutorial)</t>
  </si>
  <si>
    <t>Matt Dancho</t>
  </si>
  <si>
    <t>The 2 most popular data science languages – Python and R – are often pitted as rivals. This couldn’t be further from the truth. Data scientists that learn to use the strengths of both languages are valuable because they have NO LIMITS. With an image recognition tutorial.</t>
  </si>
  <si>
    <t>rstats:python;imageanalysis;tutorial;tool;method</t>
  </si>
  <si>
    <t xml:space="preserve">Levon Paradzhanyan </t>
  </si>
  <si>
    <t>In part two of this series, we explored how computers can learn from data using machine learning (ML) — without explicit programming or instructing the flow and logic of learning processes. We also explained how computers can discover and learn patterns and correlations from any data — no matter where it comes from or what it is about.</t>
  </si>
  <si>
    <t>deeplearning;ai;article</t>
  </si>
  <si>
    <t>Yufeng G</t>
  </si>
  <si>
    <t>https://miro.medium.com/v2/resize:fit:720/format:webp/1*JCllzgn6f49zUs9UjUmwPA.png</t>
  </si>
  <si>
    <t>From detecting skin cancer, to sorting cucumbers, to detecting escalators in need of repairs, machine learning has granted computer systems entirely new abilities. But how does it really work under the hood? Let’s walk through a basic example, and use it as an excuse talk about the process of getting answers from your data using machine learning.</t>
  </si>
  <si>
    <t>datascience;machinelearning;explainer</t>
  </si>
  <si>
    <t>https://twitter.com/jburnmurdoch/status/1257371748955275270</t>
  </si>
  <si>
    <t>John Burn-Murdoch</t>
  </si>
  <si>
    <t>NEW: fresh data from Italian stats agency @istat_en give the first full picture of Italy’s excess deaths.</t>
  </si>
  <si>
    <t>25,000 excess deaths in March alone. When April’s data land this will rise. Clear geographical pattern. Regions sorted North to South here; death tolls far higher up North https://t.co/t8i0nrR2gJ</t>
  </si>
  <si>
    <t>dataviz;dataanalysis;inspiration</t>
  </si>
  <si>
    <t>/img/article_images/img-L01638.jpg</t>
  </si>
  <si>
    <t xml:space="preserve">Azure Machine Learning service (Azure ML) is Microsoft’s cloud-based machine learning platform that enables data scientists and their teams to carry out end-to-end machine learning workflows at scale. </t>
  </si>
  <si>
    <t>2020-01-31</t>
  </si>
  <si>
    <t>azure;mlops;rstats;talk;video</t>
  </si>
  <si>
    <t>David Smith</t>
  </si>
  <si>
    <t>Animations in the time of Coronavirus</t>
  </si>
  <si>
    <t xml:space="preserve"> R on head spin</t>
  </si>
  <si>
    <t>A reassuringly large fraction of governments around the world continue to take evidence-based approaches to this crisis that are grounded in large scale data collection efforts. Most of this data is being made publicly available and can be studied in real time. This post will describe how to extract and prepare the necessary data to animate the spread of the virus over time within my native country of Germany.</t>
  </si>
  <si>
    <t>animation;dataviz;tool;ggplot;rstats;tutorial</t>
  </si>
  <si>
    <t>Preet</t>
  </si>
  <si>
    <t>RoughJS is a small-ish (&lt;9kB) JavaScript graphics library that lets you draw in a sketchy, hand-drawn-like style. It lets you draw on &lt;canvas&gt; and with SVG. This blog post is to address the most common issue filed with RoughJS: How does it work?</t>
  </si>
  <si>
    <t>datasketch;dataviz;javascript;tool;handdrawn;guide</t>
  </si>
  <si>
    <t>2020-04-29</t>
  </si>
  <si>
    <t>Half of the world’s habitable land is used for agriculture. More than three-quarters of this is used for livestock production, despite meat and dairy making up a much smaller share of the world’s protein and calorie supply.</t>
  </si>
  <si>
    <t>dataviz;inspiration;dataanalysis</t>
  </si>
  <si>
    <t>by Hannah Ritchie</t>
  </si>
  <si>
    <t>https://ourworldindata.org/uploads/2020/01/Global-land-use-graphic-800x511.png</t>
  </si>
  <si>
    <t>Unused</t>
  </si>
  <si>
    <t>lecture;quantumcomputing;concept</t>
  </si>
  <si>
    <t>http://samia.rbind.io/img/main/logo2.png</t>
  </si>
  <si>
    <t>Visualizing Climate Data: A Tidy Tuesday Project from January 2020 using data from the Australia Wildfires</t>
  </si>
  <si>
    <t>Using ggplot To Create Your Own Heatmaps. These heatmap visualizations were inspired by Nick Tierny’s tutorial on Github transform Australia’s Bureau of Meteorology’s heatmap data into viridis themed maps and plots.</t>
  </si>
  <si>
    <t>dataviz;how-to;ggplot;tool</t>
  </si>
  <si>
    <t>moveVis - Visualize movement data</t>
  </si>
  <si>
    <t>I really like the way @jburnmurdoch from @FinancialTimes displays daily reported #covid19 deaths.</t>
  </si>
  <si>
    <t>Samia</t>
  </si>
  <si>
    <t>Simon Kuestenmacher</t>
  </si>
  <si>
    <t>Setting data in relation to previous data shows momentum change in a really powerful way. Simple #dataviz solution that works remarkably well. https://t.co/jFGupXguHw</t>
  </si>
  <si>
    <t>dataviz;inspiration;visual;case</t>
  </si>
  <si>
    <t>/img/article_images/img-L01628.png</t>
  </si>
  <si>
    <t>Easy API building for Data Scientists with R</t>
  </si>
  <si>
    <t>Tim M. Schendzielorz</t>
  </si>
  <si>
    <t xml:space="preserve">Learn how to build a robust REST API with Docker and R Plumber. We will build a REST API in R with the Plumber package to enable easy access to data from the public Big Query Real-time Air Quality data set from openAQ. </t>
  </si>
  <si>
    <t xml:space="preserve"> Here, we present an experience-free and systematic approach for the design of complex architectured materials with generative adversarial networks. The networks are trained using simulation data from millions of randomly generated architectures categorized based on different crystallographic symmetries. We demonstrate modeling and experimental results of more than 400 two-dimensional architectures that approach the Hashin-Shtrikman upper bounds on isotropic elastic stiffness with porosities from 0.05 to 0.75.</t>
  </si>
  <si>
    <t xml:space="preserve">Yunwei Mao,  Qi He, Xuanhe Zhao </t>
  </si>
  <si>
    <t>researchpaper;machinelearning;generativenetwork</t>
  </si>
  <si>
    <t>https://www.science.org/doi/10.1126/sciadv.aaz4169</t>
  </si>
  <si>
    <t>https://www.science.org/doi/10.1126/sciadv.aay2631</t>
  </si>
  <si>
    <t xml:space="preserve">Silviu-Marian Udrescu, Max Tegmark </t>
  </si>
  <si>
    <t>A core challenge for both physics and artificial intelligence (AI) is symbolic regression: finding a symbolic expression that matches data from an unknown function. Although this problem is likely to be NP-hard in principle, functions of practical interest often exhibit symmetries, separability, compositionality, and other simplifying properties. In this spirit, we develop a recursive multidimensional symbolic regression algorithm that combines neural network fitting with a suite of physics-inspired techniques. We apply it to 100 equations from the Feynman Lectures on Physics, and it discovers all of them, while previous publicly available software cracks only 71; for a more difficult physics-based test set, we improve the state-of-the-art success rate from 15 to 90%.</t>
  </si>
  <si>
    <t>researchpaper;symbolicregression;method</t>
  </si>
  <si>
    <t>The British Medical Journal found a serious problem with the studies. Amid the hype and hope for AI, one area has seemed to have some promise: The use of AI systems to aid and assist overworked medical staff. And, unlike many of the AI promises, the hope was backed by research assessing its quality. Unfortunately, it appears that this too has been oversold.</t>
  </si>
  <si>
    <t>Brendan Dixon</t>
  </si>
  <si>
    <t>I teach my stats students that data is rhetoric.</t>
  </si>
  <si>
    <t>Rarely has the power of data visualization been more apparent as a means to inform or misinform. Incorporating Covid data into current #rstats lessons feels essential but also, given everything going on, better done together. https://t.co/JEPHSJPej7</t>
  </si>
  <si>
    <t>realitycheck;ai;pitfall;hypecheck;article</t>
  </si>
  <si>
    <t>Omar Wasow</t>
  </si>
  <si>
    <t>An industrialized approach to data is quickly becoming a must-have capability.</t>
  </si>
  <si>
    <t>Antonio Grasso</t>
  </si>
  <si>
    <t>visual;datamaturity;model;datadrivenenterprise</t>
  </si>
  <si>
    <t>/img/article_images/img-L01619.jpg</t>
  </si>
  <si>
    <t>falsisign - fake sign pdf documents</t>
  </si>
  <si>
    <t>For bureaucratic reasons, a colleague of mine had to print, sign, scan and send by email a high number of pages. To save trees, ink, time, and to stick it to the bureaucrats, I wrote this script.</t>
  </si>
  <si>
    <t>Scraping Gdpr Fines</t>
  </si>
  <si>
    <t>Roel M. Hogervorst</t>
  </si>
  <si>
    <t>The website Privacy Affairs keeps a list of fines related to GDPR. I heard * that this might be an interesting dataset for TidyTuesdays. The dataset contains at this moment 250 fines given out for GDPR violations and is last updated (according to the website) on 31 March 2020.</t>
  </si>
  <si>
    <t>Need a good RStudio Alternative? Try VSCode R</t>
  </si>
  <si>
    <t xml:space="preserve">In this tutorial, you’ll learn to use VS Code (Visual Studio Code from Microsoft) as an alternative IDE to the most popular RStudio. You’ll start from enabling R programming within your VS Code environment and also briefly look at some features and shortcuts of VSCode R. </t>
  </si>
  <si>
    <t xml:space="preserve"> AbdulMajedRaja RS</t>
  </si>
  <si>
    <t>rstats;ide;tutorial;video</t>
  </si>
  <si>
    <t>Covid-19: Explore Your Visualizer Degrees of Freedom</t>
  </si>
  <si>
    <t>An Accounting and Data Science Nerd's Corner</t>
  </si>
  <si>
    <t>Using the ‘Financial Times Plots’ graphs developed by John Burn-Murdoch as an example, I explore the visualizer degrees of freedom.</t>
  </si>
  <si>
    <t>rstats;exploration;method;tidyverse</t>
  </si>
  <si>
    <t>Measuring the death toll of COVID-19 and how far we are from stopping it.</t>
  </si>
  <si>
    <t>Jon McClure</t>
  </si>
  <si>
    <t>/img/article_images/img-L01614.png</t>
  </si>
  <si>
    <t>Eduard Klein</t>
  </si>
  <si>
    <t>There are many clustering algorithms to choose from and no single best clustering algorithm for all cases. Instead, it is a good idea to explore a range of clustering algorithms and different configurations for each algorithm. In this tutorial, you will discover how to fit and use top clustering algorithms in python.</t>
  </si>
  <si>
    <t>python;tutorial;technique;methods;clustering</t>
  </si>
  <si>
    <t>donotuse</t>
  </si>
  <si>
    <t>Olivia Paschal</t>
  </si>
  <si>
    <t>Distorted map visualization</t>
  </si>
  <si>
    <t>Apr 2, 2020</t>
  </si>
  <si>
    <t>/img/article_images/img-L01610.jpg</t>
  </si>
  <si>
    <t>Jesus L. Lobo</t>
  </si>
  <si>
    <t>The business problem is how to predict power production as a function of these environmental conditions, in order to maximize the profit. The research community has solved this problem by applying Machine Learning techniques and has managed to reduce the computational and time costs in comparison with the traditional thermodynamical analysis. This article presents an approach closer to the Big Data and IoT paradigms, in which data are continuously arriving and where models learn incrementally, achieving significant enhancements in terms of data processing (time, memory and computational costs), and obtaining competitive performances.</t>
  </si>
  <si>
    <t>machinelearning;streamanalytics;technique;case;explainer</t>
  </si>
  <si>
    <t>Michel Kana, Ph.D.</t>
  </si>
  <si>
    <t>This article introduces everything you need to take off with generative models. We provide a step-by-step guide on how to train conditional VAEs on large image datasets and use them to generate new labeled images.</t>
  </si>
  <si>
    <t>generativeai;tutorial;technique;fundamentals</t>
  </si>
  <si>
    <t>Spring 2020 Info Vis - Teaching Process</t>
  </si>
  <si>
    <t>Mike Freeman</t>
  </si>
  <si>
    <t>Notes on putting together the course using Observable. A set of notebooks on setting up a course through observable.</t>
  </si>
  <si>
    <t>course;creation;observable</t>
  </si>
  <si>
    <t>Animating U.S. Population Distributions</t>
  </si>
  <si>
    <t>R on kieranhealy.org</t>
  </si>
  <si>
    <t>With the 2020 U.S. Census in motion already, I’ve been looking at various pieces of data from the Census Bureau. I decided I wanted to draw some population pyramids for the U.S. over as long a time series as I could. What’s needed for that are tables for, say, as many years as possible that show the number of males and females alive at every year of age from zero to the highest age you’re willing to track.</t>
  </si>
  <si>
    <t>rstats;animation;dataviz;tutorial</t>
  </si>
  <si>
    <t>Retail Data: R Package</t>
  </si>
  <si>
    <t>datawookie</t>
  </si>
  <si>
    <t>Have you ever felt a bit ripped off when buying an over-priced bouquet of flowers or box of chocolates? Have you ever wondered just how much those prices have been inflated? Of course you have! But it’s always been a niggling suspicion, never a fact. Where’s the evidence? I set out to gather that evidence using the Retail Pricing Data API.</t>
  </si>
  <si>
    <t>Using R: simple Gantt chart with ggplot2</t>
  </si>
  <si>
    <t>mrtnj</t>
  </si>
  <si>
    <t>Jeremy Yoder’s code for a simple Gantt chart on the Molecular Ecologist blog uses geom_line and gather to prepare the data structure. I like using geom_linerange and a coord_flip, which lets you use start and end columns directly without pivoting.</t>
  </si>
  <si>
    <t>Validating Type I and II Errors in A/B Tests in R</t>
  </si>
  <si>
    <t>R Views</t>
  </si>
  <si>
    <t>In this post, we seek to develop an intuitive sense of what type I (false-positive) and type II (false-negative) errors represent when comparing metrics in A/B tests, in order to gain an appreciation for “peeking”, one of the major problems plaguing the analysis of A/B test today.</t>
  </si>
  <si>
    <t>rstats;statistics;technique;abtesting</t>
  </si>
  <si>
    <t>Data on demand: Azure SQL Database in serverless mode</t>
  </si>
  <si>
    <t>Azure SQL Database has a new “serverless” mode in preview that eliminates compute costs when not in use. In this post, I’ll show how you can set up a serverless database instance, and access data stored in it from R</t>
  </si>
  <si>
    <t>rstats;azure;sql;how-to</t>
  </si>
  <si>
    <t>Madison May</t>
  </si>
  <si>
    <t>It's no secret that multi-head self-attention is expensive -- the O(n²)  complexity with respect to sequence length means allowing vanilla transformers to attend to long sequences quickly becomes intractable. Over the past two years the NLP community has developed a veritable zoo of methods to combat this problematic complexity, but in this post we'll focus on a dozen promising approaches. You can click on any of the links below to jump directly to that section of the post.</t>
  </si>
  <si>
    <t>machinelearning;transformers;explainer;review</t>
  </si>
  <si>
    <t>Tim Sehn</t>
  </si>
  <si>
    <t>Dolt is a SQL database with Git-style versioning. In Git the unit of versioning is files. In Dolt, the unit of versioning is SQL tables. Dolt will eventually support 100% of the Git command line and 100% of MySQL SQL. Moreover, anything you can do on the Git command line, you will be able to do via SQL. Right now, we're at about 90% coverage of the Git command line and SQL.</t>
  </si>
  <si>
    <t>rstats;chart;technique;how-to</t>
  </si>
  <si>
    <t>Shakir Mohamed</t>
  </si>
  <si>
    <t>talk;video;</t>
  </si>
  <si>
    <t>geom_text_repel() for fixing overlapping labels</t>
  </si>
  <si>
    <t>Trevor Branch</t>
  </si>
  <si>
    <t>Feb 23, 2020</t>
  </si>
  <si>
    <t>/img/article_pages/img-L01596.jpg</t>
  </si>
  <si>
    <t>The Problem with Metrics is a Fundamental Problem for AI</t>
  </si>
  <si>
    <t>Rachel Thomas, David Uminsky</t>
  </si>
  <si>
    <t>Through a series of real-world case studies, we look at various aspects of where metrics go wrong in practice and aspects of how our online environment and current business practices are exacerbating these failures. Finally, we propose a framework towards mitigating the harms caused by overemphasis of metrics within AI by: (1) using a slate of metrics to get a fuller and more nuanced picture, (2) combining metrics with qualitative accounts, and (3) involving a range of stakeholders, including those who will be most impacted.</t>
  </si>
  <si>
    <t>rstats;tool;chart;design</t>
  </si>
  <si>
    <t>machinelearning;study;technique</t>
  </si>
  <si>
    <t>Read six data vis research papers with us! “The structure resembles a martini glass…”</t>
  </si>
  <si>
    <t>I chose six papers (thanks for everyone’s suggestions!) that hopefully will give us a good idea of the variety of research written on data vis that communicates insights to a broader public. You’ll read “old” and fresh papers, papers on visualization details (choropleth maps!) and overviews, papers that focus on the process and papers that focus on the results.</t>
  </si>
  <si>
    <t>dataviz;knowledge;research</t>
  </si>
  <si>
    <t>https://blog.datawrapper.de/wp-content/uploads/2020/06/full-200221-bookclub-papers-f-1-1024x512.png</t>
  </si>
  <si>
    <t>fast.ai course: A Code-First Introduction to Natural Language Processing</t>
  </si>
  <si>
    <t xml:space="preserve">fast.ai’s newest course is Code-First Intro to NLP. It covers a blend of traditional NLP techniques, recent deep learning approaches, and urgent ethical issues. </t>
  </si>
  <si>
    <t>Shakir Mohamed is a scientist and community-organiser in the field of Artificial Intelligence. Shakir is a senior staff scientist at DeepMind in London. His research focusses on the interface between probabilistic reasoning, deep learning and reinforcement learning, and how the solutions that emerge at that intersection can be used to develop general-purpose learning systems and in addressing global challenges.</t>
  </si>
  <si>
    <t>Here, we show that a cross-point resistive memory circuit with feedback configuration can train traditional machine learning algorithms such as linear regression and logistic regression in just one step by computing the pseudoinverse matrix of the data within the memory.</t>
  </si>
  <si>
    <t>Giacomo Pedretti, Alessandro Bricalli, and Daniele Ielmini</t>
  </si>
  <si>
    <t>machinelearning;research;technique;method</t>
  </si>
  <si>
    <t>/img/article_images/img-L01586.png</t>
  </si>
  <si>
    <t>Over a million particles running real-time on the gpu.</t>
  </si>
  <si>
    <t>Eric Urban</t>
  </si>
  <si>
    <t>They’re attracted to each other while having a weaker desire to reassemble the image. https://t.co/MA3kGejxsR</t>
  </si>
  <si>
    <t>dataanimation;technique;dataviz</t>
  </si>
  <si>
    <t>art;dataviz;animation</t>
  </si>
  <si>
    <t>d3;graph;fundamentals:application</t>
  </si>
  <si>
    <t>chart;technique;method;beeswarm</t>
  </si>
  <si>
    <t>generativeart;dataviz</t>
  </si>
  <si>
    <t>dataviz;dataart;inspiration;art</t>
  </si>
  <si>
    <t>dataliteracy;podcast</t>
  </si>
  <si>
    <t>chart;rstats;example;technique</t>
  </si>
  <si>
    <t>tool;opensource;tiny</t>
  </si>
  <si>
    <t>svg;technique</t>
  </si>
  <si>
    <t>dataliteracy;book;technique</t>
  </si>
  <si>
    <t>dataviz;news;article</t>
  </si>
  <si>
    <t>misc</t>
  </si>
  <si>
    <t>Earlier this week, as I was looking into idiomatic ways of updating a chart, I came across Kaho Cheung’s d3-render – and boy did I get excited. d3-render packages up a bunch of d3 commands in a declarative shell, inspired by a eathe...</t>
  </si>
  <si>
    <t>dataviz;tool;javascript;opensource</t>
  </si>
  <si>
    <t>dataviz;d3;book</t>
  </si>
  <si>
    <t>dataviz;colour;design</t>
  </si>
  <si>
    <t>deeplearning;generativeai;course</t>
  </si>
  <si>
    <t>misc;vr</t>
  </si>
  <si>
    <t>dataviz;tool;news</t>
  </si>
  <si>
    <t>dataviz;ggplot;tutorial</t>
  </si>
  <si>
    <t>dataviz;design;advice</t>
  </si>
  <si>
    <t>datascience;execution;advice</t>
  </si>
  <si>
    <t>datascience;recommendation;example</t>
  </si>
  <si>
    <t>flower;misc</t>
  </si>
  <si>
    <t>datascience;forecasting;tutorial;rstats</t>
  </si>
  <si>
    <t>dataviz;colour;tool</t>
  </si>
  <si>
    <t>My projects include web-based (subtly) interactive visualizations. However, they are mostly focused on static visualizations that allow more freedom in their design, and creating data art where the final result could be framed on a wall, or can be used as branding or marketing material.</t>
  </si>
  <si>
    <t>greed;impunity;misc;</t>
  </si>
  <si>
    <t>https://thebreakthrough.org/people/zeke-hausfather</t>
  </si>
  <si>
    <t>Infographic: 20 cognitive biases that screw up your decisions</t>
  </si>
  <si>
    <t>datascience;infographic;dubious;dataliteracy;databias</t>
  </si>
  <si>
    <t>datascience;infographic;dubious;tools</t>
  </si>
  <si>
    <t>Here Are the 145 HTML Elements</t>
  </si>
  <si>
    <t>stats;machinelearning;book</t>
  </si>
  <si>
    <t>rstats;d3;tidyverse;tool</t>
  </si>
  <si>
    <t>https://emilyriederer.netlify.app/authors/admin/avatar_hu38dc25cf429ba0e49769d4944761936d_1665102_270x270_fill_q90_lanczos_center.jpg</t>
  </si>
  <si>
    <t>https://cloudblogs.microsoft.com/sqlserver/wp-content/uploads/sites/32/2021/06/James-Rowland-Jones-150x150.jpg</t>
  </si>
  <si>
    <t>/img/article_images/img-L01959.png</t>
  </si>
  <si>
    <t>Learn how to make everything from basic line graphs to racing bar charts — all interactive and easily animated — with the echarts4r R package.</t>
  </si>
  <si>
    <t>Learn how to generate PowerPoint slides straight from an R Markdown document. Plus, create interactive HTML slides in R with the xaringan package.</t>
  </si>
  <si>
    <t>We’re chuffed to announce the release of tidyr 1.2.0. tidyr provides a set of tools for transforming data frames to and from tidy data, where each variable is a column and each observation is a row. Tidy data is a conventio...</t>
  </si>
  <si>
    <t>We’re chuffed to announce the release of tidyr 1.2.0. tidyr provides a set of tools for transforming data frames to and from tidy data, where each variable is a column and each observation is a row. Tidy data is a convention for matching the semantics and structure of your data that makes using the rest of the tidyverse (and many other R packages) much easier.</t>
  </si>
  <si>
    <t>At the University of Applied Sciences Potsdam, »Visualizing Cultural Collections« is a cross-disciplinary research theme that started with the research project VIKUS (Visualisierung kultureller Sammlungen) in 2014-2017. The aim of this research has been to study new forms of graphical user interfaces to support the exploration of digital cultural heritage.</t>
  </si>
  <si>
    <r>
      <t xml:space="preserve">Apollo </t>
    </r>
    <r>
      <rPr>
        <sz val="11"/>
        <color theme="1"/>
        <rFont val="Calibri"/>
        <family val="2"/>
        <scheme val="minor"/>
      </rPr>
      <t>supports open access to images of artworks that are out of copyright. Below is a list of museums and other archives that provide unrestricted downloads of high-resolution images.</t>
    </r>
  </si>
  <si>
    <t>I have been asked in many conferences to describe Machine Learning and how it work flows in a technology environment, thus I decided to write this:</t>
  </si>
  <si>
    <t>machinelearining;workflow</t>
  </si>
  <si>
    <t xml:space="preserve"> geojson aims to deal only with geojson data, without requiring any of the sp/rgdal/rgeos stack. That means this package is light weight. We’ve defined classes (S3) following the GeoJSON spec.</t>
  </si>
  <si>
    <t>cartography;rstats;tool</t>
  </si>
  <si>
    <t>This book starts with a rationale for integrating JavaScript with R and supports it with examples, namely packages that use JavaScript and are available on CRAN. Then, we list the various ways in which one might go about making both languages work together. In the next chapter, we go over prerequisites and a review of concepts fundamental to fully understand the more advanced topics residing in the forthcoming chapters.</t>
  </si>
  <si>
    <t>javascript;rstats;book</t>
  </si>
  <si>
    <t>rstats;datavisualization;charts;howto</t>
  </si>
  <si>
    <t>rstats;powerpoint;howto</t>
  </si>
  <si>
    <t>In February 2021, people on Twitter were challenged to re-create the historical data visualizations of W.E.B. Du Bois. The goal of the challenge was to celebrate his data visualization legacy by recreating the visualizations showcased at the 1900 Paris Exposition using modern tools.</t>
  </si>
  <si>
    <t>cartography;leafmap;python;howto</t>
  </si>
  <si>
    <t>This post is a review of From Data to Stories, a book from Richie Lionell and Ramya Mylavarapu of Gramener, described on its front page as, “an end to end guide to Storytelling with Data Comics for the absolute beginner.”</t>
  </si>
  <si>
    <t>dataviz;inspiration;storytelling;review</t>
  </si>
  <si>
    <r>
      <t xml:space="preserve">As the scale and scope of data collection continue to increase across virtually all fields, statistical learning has become a critical toolkit for anyone who wishes to understand data. </t>
    </r>
    <r>
      <rPr>
        <i/>
        <sz val="11"/>
        <color theme="1"/>
        <rFont val="Calibri"/>
        <family val="2"/>
        <scheme val="minor"/>
      </rPr>
      <t>An Introduction to Statistical Learning</t>
    </r>
    <r>
      <rPr>
        <sz val="11"/>
        <color theme="1"/>
        <rFont val="Calibri"/>
        <family val="2"/>
        <scheme val="minor"/>
      </rPr>
      <t xml:space="preserve"> provides a broad and less technical treatment of key topics in statistical learning. This book is appropriate for anyone who wishes to use contemporary tools for data analysis.</t>
    </r>
  </si>
  <si>
    <t xml:space="preserve">The need for data analysis skills grew by 86% from 2013 to 2018. 1 Become data-driven with Google Cloud. Leverage data and gain real-time insights that improve your decision-making and accelerate innovation. Learn how to design and build data processing systems. </t>
  </si>
  <si>
    <t>training;certification;analytics</t>
  </si>
  <si>
    <t>“There is no doubt that data science is one of the most challenging areas to recruit and retain teams,” says Richard James, senior data recruiter at tech recruitment and outsourcing consultancy Harvey Nash.</t>
  </si>
  <si>
    <t>Data isn't a thing that's easy for the average person to grasp. While some can look through a spreadsheet and instinctively find the information they need within a mass of figures, the rest of us need a little help, and that's where data visualisation can be a real help.</t>
  </si>
  <si>
    <t>dataviz;tool;review</t>
  </si>
  <si>
    <t>davatviz;inspiration</t>
  </si>
  <si>
    <t>Read the CIA’s Simple Sabotage Field Manual</t>
  </si>
  <si>
    <t xml:space="preserve"> A Timeless Guide to Subverting Any Organization with “Purposeful Stupidity” (1944).</t>
  </si>
  <si>
    <t>Uncomment the following line to install leafmap if needed. Create an interactive map. Add existing vector data to the map. Edit the existing vector data using the drawing tools and save the resulting vector data as GeoJSON, Shapefile, or GeoP...</t>
  </si>
  <si>
    <t>stats;rstats;dataviz;tool;tutorial</t>
  </si>
  <si>
    <t>In this tutorial, I’ll demonstrate how to create a ggplot2 barchart with rounded bars using the ggchicklet package in the R programming language.</t>
  </si>
  <si>
    <t>Looking for the best infographics to inspire your own designs? We've brought them together in one place.</t>
  </si>
  <si>
    <t>The Wellcome Global Monitor is the world’s largest study into how people around the world think and feel about science and major health challenges.</t>
  </si>
  <si>
    <t xml:space="preserve">Infographic claims to have the answers. We love a good infographic here at Creative Bloq, especially when they're full of nifty tips and tricks to perfect our creative process. And this vibrant graphic is no exception. Created by DesignMantic, this infographic has 10 fool-proof steps to designing a great logo. </t>
  </si>
  <si>
    <t>reate a chart that spirals out from the center — great for showing yearly trends, not great for accurate comparisons. Inspired by this NYTimes chart from Gus Wezerek and Sara Chodosh.</t>
  </si>
  <si>
    <t>Now that we’ve discovered another way to annoy chart snobs, here’s how you can make your own spirals.</t>
  </si>
  <si>
    <t>Welcome to episode 71 of Data Viz Today. I invited a few of the best dataviz designers and freelancers I know on the show today (Duncan Geere, Gabrielle Merite, and Will Chase) and we absolutely stuffed the hour with as many dataviz freelancing tips as we possibly could!</t>
  </si>
  <si>
    <t>Max runs Our World in Data, a small education nonprofit which began the pandemic with just six staff. But since last February his team has supplied essential COVID statistics to over 130 million users — among them BBC, the Financial Times, The New York Times, the OECD, the World Bank, the IMF, Donald Trump, Tedros Adhanom, and Dr. Anthony Fauci, just to name a few.</t>
  </si>
  <si>
    <t>dataset;dataviz;process;podcast</t>
  </si>
  <si>
    <t>dataviz;organization;process;podcast</t>
  </si>
  <si>
    <t>2021-06-21</t>
  </si>
  <si>
    <t>After working at GoDaddy for 5.5 years, I was ready to make a change. Amazon recruited me to work in their devices org, and after joining learned that specifically, I was joining a centralized UX team within the sales and marketing division within devices.</t>
  </si>
  <si>
    <t>process;organization;jobsatisfaction</t>
  </si>
  <si>
    <t>McCance and Widdowson’s 'composition of foods integrated dataset' on the nutrient content of the UK food supply.</t>
  </si>
  <si>
    <t>dataset;insipiration;opendata;uk</t>
  </si>
  <si>
    <t>python;tool;cheatsheet</t>
  </si>
  <si>
    <t>Data science is remaking countless aspects of society, and medicine is no exception. The sense of excitement has been captured in popular books such as Eric Topol’s Deep Medicine: How Artificial Intelligence Can Make Healthcare Human Again (2019). But despite the promise of these data-based innovations, proponents often overlook the special risks of datafying medicine in the age of artificial intelligence.</t>
  </si>
  <si>
    <t xml:space="preserve">During the past 20 years, deep learning has come to dominate artificial intelligence research and applications through a series of useful commercial applications. But underneath the dazzle are some deep-rooted problems that threaten the technology’s ascension. </t>
  </si>
  <si>
    <t>This data visualization created by Krisztina Szucs shows the sunrise and sunset times around the world. See how the night and daylight areas change during a two year period. To focus on the length of nights the y axis for hours starts at noon.</t>
  </si>
  <si>
    <t>Even before the first version of TensorFlow was released, the XLA project was integrated as a “domain-specific compiler” for its machine learning graphs. Since then there have been a lot of other compilers aimed at ML problems, like TVM, MLIR, EON, and GLOW. They have all been very successful in different areas, but they’re still not the primary way for most users to run machine learning models. In this post I want to talk about some of the challenges that face ML compiler writers, and some approaches I think may help in the future.</t>
  </si>
  <si>
    <t>machinelearning;tensorflow;tool;hurdle</t>
  </si>
  <si>
    <t>Luigi is a Python (2.7, 3.6, 3.7 tested) package that helps you build complex pipelines of batch jobs. It handles dependency resolution, workflow management, visualization, handling failures, command line integration, and much more.</t>
  </si>
  <si>
    <t>Bubbles is a Python framework for data processing and data quality measurement. Basic concept are abstract data objects, operations and dynamic operation dispatch.</t>
  </si>
  <si>
    <t xml:space="preserve">Jamie Robins and I have written a book that provides a cohesive presentation of concepts of, and methods for, causal inference. </t>
  </si>
  <si>
    <t>TinyML technology can successfully collect and analyze data in real scenarios, as demonstrated in various use cases. Machine learning is commonly associated with big data, but that's changing quickly. While IoT, edge computing and intelligent edge devices arguably make big data even bigger, not all data at the edge is useful. Therefore, the data needs to be analyzed at the edge to separate the signal from the noise.</t>
  </si>
  <si>
    <t>machinelearning;article</t>
  </si>
  <si>
    <t xml:space="preserve"> During the 1940s and 50s, Hollywood entered a “noir” period, producing riveting films based on hard-boiled fiction. These films were set in dark locations and shot in a black &amp; white aesthetic that fit like a glove.</t>
  </si>
  <si>
    <t>At the start of June, we announced the NetHack Challenge 2021, hosted at NeurIPS 2021, as a partnership between Facebook (now Meta) AI Research, AI Crowd, Oxford, UCL, and NYU. The competition has ended, and in this post, we will present and discuss the results, having first briefly recapped why this challenge matters for AI research, and what the rules and stakes were.</t>
  </si>
  <si>
    <t>The Modern JavaScript Tutorial was created in 2007 by Ilya Kantor, and regularly updated since then. New chapters were added, outdated ones - removed, to stay fresh. The PDF version is about 1300 pages, starting from the beginning, and then to advanced topics.</t>
  </si>
  <si>
    <t xml:space="preserve">Ilya Kantor, Alexey Maximov, Artem Beztsinniy, Sergey Zelenov, Stepan Suvorov
</t>
  </si>
  <si>
    <t>In this section, we provide a high-level overview of a typical workflow for machine learning-based software development. Generally, the goal of a machine learning project is to build a statistical model by using collected data and applying machine learning algorithms to them.</t>
  </si>
  <si>
    <t>A picture is worth a thousand words. Describe and document your applications and systems with Gaphor to enhance knowledge sharing.</t>
  </si>
  <si>
    <t>tool;modeling;SysML</t>
  </si>
  <si>
    <t>A handy tool in the search for precise definitions is the specification of necessary and/or sufficient conditions for the application of a term, the use of a concept, or the occurrence of some phenomenon or event.</t>
  </si>
  <si>
    <t>For a ProPublica reporter who did Ph.D. work in bioinformatics, data on bacterial DNA helped reveal how a once-rare salmonella strain spread through the chicken industry. Salmonella infantis is multidrug-resistant and is still making people sick.</t>
  </si>
  <si>
    <t xml:space="preserve">Pandas is an open source, BSD-licensed library providing high-performance, easy-to-use data structures and data analysis tools for the Python programming language. </t>
  </si>
  <si>
    <t>CapriGranville733</t>
  </si>
  <si>
    <t>Some kind of cheatsheet? Seems useless.  https://t.co/FC3pbSV26C</t>
  </si>
  <si>
    <t>machinelearning;dubious</t>
  </si>
  <si>
    <t>coding;com;msoffice</t>
  </si>
  <si>
    <t xml:space="preserve">In this chapter, we provide an introduction to using the Microsoft Component Object Model (COM) from Python. We will present enough introductory material so you can understand the key concepts and some simple examples that use Python and COM. </t>
  </si>
  <si>
    <t>Noisy Cities: Behind the Scenes with Karim Douïeb</t>
  </si>
  <si>
    <t>https://nightingaledvs.com/noisy-cities-behind-the-scenes-with-karim-douieb/</t>
  </si>
  <si>
    <t>Claire Santoro</t>
  </si>
  <si>
    <t>Karim Douïeb is a Brussels-based data scientist and co-founder of Jetpack.ai. He is also the creator of an unexpectedly-viral U.S. election map that he spoke about at Outlier 2021. He spoke with Claire Santoro from Nightingale about his recent visualization, Noisy Cities, which was also featured in the Washington Post’s How To Read This Chart newsletter.</t>
  </si>
  <si>
    <t>dataviz;inspiration;example;interview</t>
  </si>
  <si>
    <t>June 30, 2022</t>
  </si>
  <si>
    <t>The best of last week’s big and small data visualizations. Welcome to the very first edition of the Data Vis Dispatch! Starting today, we will publish a collection of the best small and large data visualizations (that we find) every week, especially — but not exclusively — from news organizations.</t>
  </si>
  <si>
    <t>Welcome! This is the long-awaited text version of my Blender relief tutorial, following on the video series I did a few years back. If you’ve already seen the videos and are returning for a refresher, note that I use a somewhat different method now, so don’t be surprised if you encounter unfamiliar settings.</t>
  </si>
  <si>
    <t>Creating Shaded Relief in Blender</t>
  </si>
  <si>
    <t>Introducing data visualisation</t>
  </si>
  <si>
    <t>Multiple authors</t>
  </si>
  <si>
    <t xml:space="preserve">Do you want to learn how to design state-of-the art data visualisations? This course is for you! Our webinars and reading materials showcase how you can use data to create inspiring and practical visualisations, and how it can be used to tell a story and take your audience on a journey. </t>
  </si>
  <si>
    <t>dataviz;course;video;eu</t>
  </si>
  <si>
    <t xml:space="preserve"> Multi Optimizer Wrapper for Discriminative Layer Training. Creates a wrapper around a set of instantiated optimizer layer pairs. Generally useful for transfer learning of deep networks. </t>
  </si>
  <si>
    <t>We study visual thinking: how it works, and how education + design can make it work better.</t>
  </si>
  <si>
    <t>Kiran Ajani, Elsie Lee, Cindy Xiong, Cole Nussbaumer Knaflic, William Kemper, Steven Franconeri</t>
  </si>
  <si>
    <t>This is the website for the book “Fundamentals of Data Visualization,” published by O’Reilly Media, Inc. The website contains the complete author manuscript before final copy-editing and other quality control.</t>
  </si>
  <si>
    <t xml:space="preserve">The world of source control for PowerBI is kinda in conflict. If you have put Power BI files into GIT in and Azure Repos, then over time with a lot of changes the repos will become very large and bloated as GIT keeps the history of all changes. Here are the 9 steps to compress the Azure repos if this does get out of control. </t>
  </si>
  <si>
    <t>An in silico playground for creatures that learn, mutate, and evolve establishes the importance of morphological intelligence and suggests a new way to optimize embodied AIs.</t>
  </si>
  <si>
    <t>The past 30 years have seen immense progress in improving the quality of life for much of humanity. Extreme poverty — the number of people living on less than $1.90 per day — has fallen by nearly two-thirds, from 1.9 billion to around 650 million. Life expectancy has risen in most of the world, along with literacy and access to education, while infant mortality has fallen.</t>
  </si>
  <si>
    <t>Showing multiple variables on a map is an age old challenge in data visualization and cartography. Here we review this design space.</t>
  </si>
  <si>
    <t>Marp CLI v2 has supported brand-new page transitions for a bespoke HTML template as experimental.</t>
  </si>
  <si>
    <t>Time series forecast models can both make predictions and provide a prediction interval for those predictions. Prediction intervals provide an upper and lower expectation for the real observation.</t>
  </si>
  <si>
    <t>Data science, machine learning, and analytics have re-defined how we look at the world. The R community plays a vital role in that transformation and the R language continues to be the de-facto choice for statistical computing, data analysis, and many machine learning scenarios.</t>
  </si>
  <si>
    <r>
      <t xml:space="preserve">Back in 2016, I had to prepare my PhD introductory talk and I started using </t>
    </r>
    <r>
      <rPr>
        <sz val="10"/>
        <color theme="1"/>
        <rFont val="Arial Unicode MS"/>
      </rPr>
      <t>{ggplot2}</t>
    </r>
    <r>
      <rPr>
        <sz val="11"/>
        <color theme="1"/>
        <rFont val="Calibri"/>
        <family val="2"/>
        <scheme val="minor"/>
      </rPr>
      <t xml:space="preserve"> to visualize my data. I never liked the syntax and style of base plots in R, so I was quickly in love with ggplot.</t>
    </r>
  </si>
  <si>
    <t>dataviz;rstats;ggplot;tutorial;tool</t>
  </si>
  <si>
    <t>We describe how to incorporate Microsoft365R and interactive authentication with Azure Active Directory (AAD) into a Shiny web app.</t>
  </si>
  <si>
    <t>microsft;rstats;shiny;azure;rshiny</t>
  </si>
  <si>
    <t>Everything you need to know about colour theory, from concepts to terminology.</t>
  </si>
  <si>
    <t>colour;guide</t>
  </si>
  <si>
    <t>At Netflix we’ve put substantial effort into adopting notebooks as an integrated development platform.</t>
  </si>
  <si>
    <t>Brian Eastwood</t>
  </si>
  <si>
    <t>We’ll start with a quick, non-comprehensive overview of the fundamental data structures in pandas to get you started. The fundamental behavior about data types, indexing, and axis labeling / alignment apply across all of the objects.</t>
  </si>
  <si>
    <t>A.I. Critique 2.0</t>
  </si>
  <si>
    <t>cautionarytale;ai</t>
  </si>
  <si>
    <t>Detailed tutorial on creating a relief map in the hachure style using the latest features in QGIS. How to create a tasty monochrome hachure map in QGIS.</t>
  </si>
  <si>
    <t>Recently, OpenTopography has seen considerable growth in users leveraging our data combined with tools such as rayshader, an open source package for producing 2D and 3D data visualizations in the R software environment, to create beautiful visualizations of landscapes. We didn't want to miss out on the fun, so we created a Jupyter Notebook (also available in RStudio format) for OpenTopography users to explore and learn about rayshader.</t>
  </si>
  <si>
    <t>cartography;tutorial;rstats</t>
  </si>
  <si>
    <t>In 1979, mathematician Kurt Gödel, artist M.C. Escher, and composer J.S. Bach walked into a book title, and you may well know the rest. Douglas R. Hofstadter won a Pulitzer Prize for Gödel, Escher, Bach: an Eternal Golden Braid, his first book, thenceforth (and henceforth) known as GEB.</t>
  </si>
  <si>
    <t>hvplot - Interactive Charts from Pandas DataFrame with One Line Of Code</t>
  </si>
  <si>
    <t>As a part of this tutorial, we have explained how to create interactive charts from pandas dataframe using Python library "hvplot". Tutorial covers many different chart types like scatter charts, bar charts, line charts, histograms, etc. Tutorial also covers how to modify chart properties (axes labels, title, etc) to improve look and feel of it.</t>
  </si>
  <si>
    <t>In this writing, I discuss how to build a Color Scheme for your data visualization with the freely accessible web app called HCL Wizard. HCL Wizard is a perceptually uniform color selection tool based on the Hue Chroma Luminance (HCL) color model that I discussed in a previous writing on “Color in a Perceptual Uniform Way”. Here,</t>
  </si>
  <si>
    <t>colour;guide;good;perception;tool</t>
  </si>
  <si>
    <t>Data-driven decision-making can fail to meet expectations. Decision-driven data analytics may fare better.</t>
  </si>
  <si>
    <t>Because education should be free…( download today!!)</t>
  </si>
  <si>
    <t>The Open geospatial Consortium (OGC) has been around since 1994, where the organization effectively encourages and assists with the development of open geospatial standards that are widely used by the geospatial community. This MapScaping podcast discussess where OGC has been and where it is going is discussed, along with the hurdles and need for geospatial standards.</t>
  </si>
  <si>
    <t>The mad dash accelerated as quickly as the pandemic. Researchers sprinted to see whether artificial intelligence could unravel Covid-19’s many secrets — and for good reason. There was a shortage of tests and treatments for a skyrocketing number of patients. Maybe AI could detect the illness earlier on lung images, and predict which patients were most likely to become severely ill.</t>
  </si>
  <si>
    <t>machinelearning;cautionarytale;paywall</t>
  </si>
  <si>
    <t>Gábor Békés, Gábor Kézdi</t>
  </si>
  <si>
    <t>rstats;tutorial;tensorflow;method</t>
  </si>
  <si>
    <t>Amazon Web Services (AWS), Coursera, and DeepLearning.AI are excited to announce Practical Data Science, a three-course, 10-week, hands-on specialization designed for data professionals to quickly learn the essentials of machine learning (ML) in the AWS Cloud.</t>
  </si>
  <si>
    <t>Do you want to create more complex chart types, but you feel like you don’t have the skills or the time to learn a new tool? I’m here to help! Let me show you how to make a beeswarm plot using RawGraphs and PowerPoint.</t>
  </si>
  <si>
    <t>SVG is a fantastic medium for generative art. It can scale to any resolution, is a joy to debug, and has a multitude of incredible filters/effects built-in. This post aims to provide you with all the tools you need to start creating your own generative art.</t>
  </si>
  <si>
    <t>What do you get when you cross stock market charts and a Nike visual innovator? The answer is awe-inspiring images of landscapes pulled from stock market data that provide a sense of visual calmness.</t>
  </si>
  <si>
    <t>#Python #NumPy basics cheat sheet</t>
  </si>
  <si>
    <t>Python NumPy basics cheat sheet. https://t.co/3E14LN0P03</t>
  </si>
  <si>
    <t>For the first time, a team of scientists has created a synthetic single-celled organism that can divide and grow like a regular living cell. This breakthrough could lead to designer cells that can produce useful chemicals on demand or treat disease from inside the body.</t>
  </si>
  <si>
    <t>A pictogram, also called an isotype, is a type of infographic that uses icons or symbols to convey information. The icons might be arranged in a grid or a straight line, or any other way you fancy.</t>
  </si>
  <si>
    <t>d3js;technique;chart;pictogram</t>
  </si>
  <si>
    <t>Digital transformation is accelerating because of the digitization of processes, productivity through remote work, and increased collaboration in new tools like Microsoft Teams.</t>
  </si>
  <si>
    <t>World maps are used to show the geographic relationships between the countries and regions of the world. Their design shapes our perception of the world and those relationships. Two of the important aspects of map design are the choice of map projection and what is centered in the map. The idea for this map dataviz is to let users create their own country centered map by centering the map where you choose (on a country of your choice or a specific point) and the map projection.</t>
  </si>
  <si>
    <t>The textual aspect of the label is critical for map legibility, and can be customized in Studio to drive better engagement. Open the Natural Label Layer and style as a “Symbol”. (In this case I filtered the layer)</t>
  </si>
  <si>
    <t>map;tool;guide</t>
  </si>
  <si>
    <t>This image shows a traditional water meter that’s been converted into a web API, using a cheap ESP32 camera and machine learning to understand the dials and numbers. I expect there are going to be billions of devices like this deployed over the next decade, not only for water meters but for any older device that has a dial, counter, or display.</t>
  </si>
  <si>
    <t>Find design inspiration with natural image palletes extracted using k-means algorithm. This palette generator will create a color palette based on the predominant colors in your image.</t>
  </si>
  <si>
    <t xml:space="preserve"> The editors at Solutions Review have compiled this list of the best data literacy courses and online training to consider.</t>
  </si>
  <si>
    <t>d3js;tutorial;methodology;animation;book</t>
  </si>
  <si>
    <t>States that resemble sleep-like cycles quell the instability that comes with uninterrupted self-learning in artificial analogs of brains.</t>
  </si>
  <si>
    <t>In #Rstats ggplot, if you need to label all your points, go straight to the ggrepel package and use geom_text_repel(). Overlapping labels are fixed instantly and it just looks beautiful.  HT @LetsFishSmarter et al. https://t.co/DLktpjygdr</t>
  </si>
  <si>
    <t>agile;talk;misc</t>
  </si>
  <si>
    <t>Henrik Kniberg</t>
  </si>
  <si>
    <t>2016-06-08</t>
  </si>
  <si>
    <t>Machine learning techniques often fail or give misleadingly optimistic performance on classification datasets with an imbalanced class distribution. In this tutorial, you will discover a suite of data sampling techniques that can be used to balance an imbalanced classification dataset.</t>
  </si>
  <si>
    <t>machinelearning;tutorial;classification;rstats</t>
  </si>
  <si>
    <t>2020-01-24</t>
  </si>
  <si>
    <t>Griffin McCutcheon, John Malloy, Caitlyn Hall, Nivedita Mahesh</t>
  </si>
  <si>
    <t>ai;cautionarytale</t>
  </si>
  <si>
    <t>It’s simply a tool—and hardly a perfect one. From the esoteric worlds of predictive health care and cybersecurity to Google’s e-mail completion and translation apps, the impacts of AI are increasingly being felt in our everyday lived experience.</t>
  </si>
  <si>
    <t>Natasha Noy</t>
  </si>
  <si>
    <t>Dataset Search has indexed almost 25 million of these datasets, giving you a single place to search for datasets and find links to where the data is. Over the past year, people have tried it out and provided feedback, and now Dataset Search is officially out of beta.</t>
  </si>
  <si>
    <t>datasets;tool</t>
  </si>
  <si>
    <r>
      <t xml:space="preserve">We know that many of you teach Datawrapper in your own or in other organizations, to introduce more people to the wonderful world of chart &amp; map-making. </t>
    </r>
    <r>
      <rPr>
        <b/>
        <sz val="11"/>
        <color theme="1"/>
        <rFont val="Calibri"/>
        <family val="2"/>
        <scheme val="minor"/>
      </rPr>
      <t>That’s why we’re releasing training slides today, which – hopefully – make it easier for you to prepare and give Datawrapper workshops</t>
    </r>
    <r>
      <rPr>
        <sz val="11"/>
        <color theme="1"/>
        <rFont val="Calibri"/>
        <family val="2"/>
        <scheme val="minor"/>
      </rPr>
      <t>:</t>
    </r>
  </si>
  <si>
    <t>dataviz;training</t>
  </si>
  <si>
    <t>Marijn Haverbeke</t>
  </si>
  <si>
    <t>This is a book about JavaScript, programming, and the wonders of the digital. You can read it online here, or buy your own paperback copy.</t>
  </si>
  <si>
    <t>javascript;book;free</t>
  </si>
  <si>
    <t>Syncing your blog with your PC, and using your word processor</t>
  </si>
  <si>
    <t>Jeremy Howard</t>
  </si>
  <si>
    <t>You’ve already seen how to create your own hosted blog, the easy, free, open way, with the help of fast_template. Now I’ll show you how to make life even easier, by syncing your blog with your computer, and writing posts with MS Word or Google Docs (especially useful if you’re including lots of images in your posts).</t>
  </si>
  <si>
    <t>blog;github;howto</t>
  </si>
  <si>
    <t>https://blog.datawrapper.de/wp-content/uploads/2020/11/full-200121-slides-f-1024x512.png</t>
  </si>
  <si>
    <t>Deep Learning for Free-Hand Sketch: A Survey</t>
  </si>
  <si>
    <t>Peng Xu, Timothy M. Hospedales, Qiyue Yin, Yi-Zhe Song, Tao Xiang, Liang Wang</t>
  </si>
  <si>
    <t>he main contents of this survey include: (i) A discussion of the intrinsic traits and unique challenges of free-hand sketch, to highlight the essential differences between sketch data and other data modalities, e.g., natural photos. (ii) A review of the developments of free-hand sketch research in the deep learning era, by surveying existing datasets, research topics, and the state-of-the-art methods through a detailed taxonomy and experimental evaluation. (iii) Promotion of future work via a discussion of bottlenecks, open problems, and potential research directions for the community.</t>
  </si>
  <si>
    <t>deeplearning;research;technique</t>
  </si>
  <si>
    <t>Mike Allen (@MikeAinOz@me.dm)</t>
  </si>
  <si>
    <t>Fresh from the cutting room #PowerBI in #MicrosoftTeams breaking the rules with some Active Business Intelligence.</t>
  </si>
  <si>
    <t>This is the tightest integration I've achieved, Teams is a natural for this, with #powerautomate behind the scenes making it happen https://t.co/747I1Wc3LX</t>
  </si>
  <si>
    <t>powerbi;demo</t>
  </si>
  <si>
    <t>As of now, the end of 2019, I still do not know of any success stories for production system that use Deep RL.</t>
  </si>
  <si>
    <t>Jason Toy</t>
  </si>
  <si>
    <t>https://www.nature.com/articles/s41598-019-56911-z</t>
  </si>
  <si>
    <t>Bettina Mieth, James R. F. Hockley, Nico Görnitz, Marina M.-C. Vidovic, Klaus-Robert Müller, Alex Gutteridge, Daniel Ziemek</t>
  </si>
  <si>
    <t>To improve the clustering of small disease- or tissue-specific datasets, for which the identification of rare cell types is often problematic, we propose a transfer learning method to utilize large and well-annotated reference datasets, such as those produced by the Human Cell Atlas. Our approach modifies the dataset of interest while incorporating key information from the larger reference dataset via Non-negative Matrix Factorization (NMF). The modified dataset is subsequently provided to a clustering algorithm.</t>
  </si>
  <si>
    <t>research;clustering;transferlearning</t>
  </si>
  <si>
    <t>https://media.springernature.com/full/springer-static/image/art%3A10.1038%2Fs41598-019-56911-z/MediaObjects/41598_2019_56911_Fig1_HTML.png</t>
  </si>
  <si>
    <t>Jure Leskovec</t>
  </si>
  <si>
    <t>tool;graphneuralnetwork</t>
  </si>
  <si>
    <t xml:space="preserve">Joab Jackson </t>
  </si>
  <si>
    <t>Perhaps most notably for developers, AWS has launched a fully integrated development environment (IDE), called SageMaker Studio, to manage the complete lifecycle of machine learning jobs that are being developed and run on the cloud service.</t>
  </si>
  <si>
    <t>David Kokkelink, Lisa Charlotte Muth</t>
  </si>
  <si>
    <t>We’re excited to tell you that we just got a big step closer to that goal. Starting today, many Datawrapper features are free – features you previously had to pay for – that will help people to create more and better charts. Datawrapper’s free plan is now stronger than ever.</t>
  </si>
  <si>
    <t>machinelearning;tool;lifecycle;article</t>
  </si>
  <si>
    <t>dataviz;tool;online;article</t>
  </si>
  <si>
    <t>The Neural Network Zoo</t>
  </si>
  <si>
    <t>Fjodor van Veen</t>
  </si>
  <si>
    <t>With new neural network architectures popping up every now and then, it’s hard to keep track of them all. Knowing all the abbreviations being thrown around (DCIGN, BiLSTM, DCGAN, anyone?) can be a bit overwhelming at first. So I decided to compose a cheat sheet containing many of those architectures.</t>
  </si>
  <si>
    <t>neuralnetworks;cheatsheet</t>
  </si>
  <si>
    <t>/img/article_images/img-L01558.png</t>
  </si>
  <si>
    <t>The tsibble package provides a data infrastructure for tidy temporal data with wrangling tools. Adapting the tidy data principles, tsibble is a data- and model-oriented object.</t>
  </si>
  <si>
    <t>Earo Wang</t>
  </si>
  <si>
    <t>tool;timeseries;rstats;dataprep</t>
  </si>
  <si>
    <t>2022-10-09</t>
  </si>
  <si>
    <t>https://tsibble.tidyverts.org/reference/figures/logo.png</t>
  </si>
  <si>
    <t xml:space="preserve">Learning the basics of Reinforcement Learning and Deep Q Networks from scratch. </t>
  </si>
  <si>
    <t>reinforcementlearning;fundamentals;explainer</t>
  </si>
  <si>
    <t>Shaked Zychlinski</t>
  </si>
  <si>
    <t>https://miro.medium.com/v2/resize:fit:720/format:webp/1*nGHmJWdK0-8UdnVax9hDuw.jpeg</t>
  </si>
  <si>
    <t>Rebecca Barter</t>
  </si>
  <si>
    <t>Jared Wilber</t>
  </si>
  <si>
    <t xml:space="preserve">A Visual Explanation of Statistical Testing. Statistical tests, also known as hypothesis tests, are used in the design of experiments to measure the effect of some treatment(s) on experimental units. </t>
  </si>
  <si>
    <t>statistics;technique;permutationtest;explainer</t>
  </si>
  <si>
    <t>/img/article_images/img-L01552.png</t>
  </si>
  <si>
    <t>Great advice from @bj_bloom on working in data science in government/industry:</t>
  </si>
  <si>
    <t>🔎Focus on problem, not technique 
👯‍♀️Engage subject matter experts 
🍎Add value by finding low-hanging fruit
🤝Build relationships 
📈Business needs &amp;gt; optimal tech
🗣Communication is crucial 
#rstatsdc https://t.co/YA4tiZJDU5</t>
  </si>
  <si>
    <t>Emily Robinson</t>
  </si>
  <si>
    <t>datascience;softskills</t>
  </si>
  <si>
    <t>https://www.nature.com/articles/d41586-019-03013-5</t>
  </si>
  <si>
    <t>Douglas Heaven</t>
  </si>
  <si>
    <t>Artificial-intelligence researchers are trying to fix the flaws of neural networks. A self-driving car approaches a stop sign, but instead of slowing down, it accelerates into the busy intersection. An accident report later reveals that four small rectangles had been stuck to the face of the sign. These fooled the car’s onboard artificial intelligence (AI) into misreading the word ‘stop’ as ‘speed limit 45’.</t>
  </si>
  <si>
    <t>ai;cautionarytale;pitfall;paywall</t>
  </si>
  <si>
    <t>vis.js community edition</t>
  </si>
  <si>
    <t>A dynamic, browser based visualization library. The library is designed to be easy to use, to handle large amounts of dynamic data, and to enable manipulation of and interaction with the data. The library consists of the components DataSet, Timeline, Network, Graph2d and Graph3d.</t>
  </si>
  <si>
    <t>https://visjs.org/images/visjs_logo.png</t>
  </si>
  <si>
    <t>Jeremy Zacharia, Jos de Jong, Alexander Wunschik, Tomina, Yotam Berkowitz</t>
  </si>
  <si>
    <t>Statistics draws population inferences from a sample, and machine learning finds generalizable predictive patterns.</t>
  </si>
  <si>
    <t xml:space="preserve">Danilo Bzdok, Naomi Altman, Martin Krzywinski </t>
  </si>
  <si>
    <t>Eliza Strickland</t>
  </si>
  <si>
    <t>After its triumph on Jeopardy!, IBM’s AI seemed poised to revolutionize medicine. Doctors are still waiting</t>
  </si>
  <si>
    <t>https://spectrum.ieee.org/media-library/conceptual-photo-illustration-imagining-ibms-ai-watson-as-a-concerned-doctor-with-the-watson-logo-standing-in-for-the-doctors.jpg?id=25588154&amp;width=1200&amp;height=900</t>
  </si>
  <si>
    <t>Robert J. Marks, Gary S. Smith</t>
  </si>
  <si>
    <t>Economist Gary N. Smith and Bradley Center director Robert J. Marks continued their discussion of many things AI, including John Searle’s Chinese Room, but talk turned to why Watson couldn’t turn its famous 2011 Jeopardy win into usefulness in medicine.</t>
  </si>
  <si>
    <t>ai;watson;cautionarytale;podcast</t>
  </si>
  <si>
    <t>ai;watson;cautionarytale;article</t>
  </si>
  <si>
    <t>statistics;machinelearning;explainer;article</t>
  </si>
  <si>
    <t>PlantUML is used to draw UML diagrams, using a simple and human readable text description. Be careful, because it does not prevent you from drawing inconsistent diagrams (such as having two classes inheriting from each other, for example). So it's more a drawing tool than a modeling tool.</t>
  </si>
  <si>
    <t>uml;modeling;tool</t>
  </si>
  <si>
    <t>Experimental Media Research Group</t>
  </si>
  <si>
    <t>Let’s create a moire effect and automate it by using a first simple animation procedure based on the framenumber.</t>
  </si>
  <si>
    <t>dataviz;animation;tool;howto</t>
  </si>
  <si>
    <t>undated</t>
  </si>
  <si>
    <t>Bonvic Bundi</t>
  </si>
  <si>
    <t>mathematics;computing;basics;explainer;article;javascript</t>
  </si>
  <si>
    <t>Harry Gray</t>
  </si>
  <si>
    <t xml:space="preserve">Make a quiz with brain.js that can predict how respondents answer. Brain.js is a fantastic way to build a neural network. </t>
  </si>
  <si>
    <t>neuralnetworks;javascript;tutorial;article</t>
  </si>
  <si>
    <t>https://cdn.mos.cms.futurecdn.net/UXF8PhNXdz74Us7CqhpkDG-970-80.jpg.webp</t>
  </si>
  <si>
    <t xml:space="preserve">Interactive Visualization of 10M+ 3D Points with New Open-Source Python Package PPTK </t>
  </si>
  <si>
    <t>dataviz;largescale;python;tool</t>
  </si>
  <si>
    <t xml:space="preserve">Victor Lu </t>
  </si>
  <si>
    <t>Charlie Gerard</t>
  </si>
  <si>
    <t>Using JavaScript and frameworks like Tensorflow.js is a great way to get started and learn more about machine learning. In this article, Charlie Gerard covers the three main features currently available using Tensorflow.js and sheds light onto the limits of using machine learning in the frontend.</t>
  </si>
  <si>
    <t>tensorflow;javascript;basics</t>
  </si>
  <si>
    <t>Marco Cerliani</t>
  </si>
  <si>
    <t>Cleaning text for your NLP projects has never been so fun and easy!</t>
  </si>
  <si>
    <t>dataprep;technique;unsupervisedlearning</t>
  </si>
  <si>
    <t>There are many sources of uncertainty in a machine learning project, including variance in the specific data values, the sample of data collected from the domain, and in the imperfect nature of any models developed from such data. Managing the uncertainty that is inherent in machine learning for predictive modeling can be achieved via the tools and techniques from probability, a field specifically designed to handle uncertainty.</t>
  </si>
  <si>
    <t>machinelearning;technique;dataprep;featureengineering</t>
  </si>
  <si>
    <t>David Venturi</t>
  </si>
  <si>
    <t>Jeffrey Heer</t>
  </si>
  <si>
    <t>A data visualization curriculum of interactive notebooks, using Vega-Lite.</t>
  </si>
  <si>
    <t>dataviz;course;observable</t>
  </si>
  <si>
    <t>Cartography examples</t>
  </si>
  <si>
    <t>dataviz;cartography</t>
  </si>
  <si>
    <t>/img/article_images/img-L01528.png</t>
  </si>
  <si>
    <t>This post expands on the NAACL 2019 tutorial on Transfer Learning in NLP. It highlights key insights and takeaways and provides updates based on recent work.</t>
  </si>
  <si>
    <t>Sebastian Ruder</t>
  </si>
  <si>
    <t>machinelearning;nlp;transferlearning;explainer</t>
  </si>
  <si>
    <t>This list is intended to be a set of resources to help one understand the sociological phenomenon that is online harassment, what causes it, and helpful tactics to dispel misinformation.</t>
  </si>
  <si>
    <t>Danielle Leong</t>
  </si>
  <si>
    <t>Making the internet better</t>
  </si>
  <si>
    <t>research;harassment;online</t>
  </si>
  <si>
    <t>/img/article_images/img-L01525.png</t>
  </si>
  <si>
    <t>Garrick Aden-Buie</t>
  </si>
  <si>
    <t>This is a quick post demonstrating a custom discrete color scale for ggplot2. The goal is to create a branded color scale that we can apply to a ggplot2 plot with + scale_color_branded().</t>
  </si>
  <si>
    <t>rstats;ggplot;tips;colour;palette</t>
  </si>
  <si>
    <t>Constellation is a graph focused visualisation and data analysis application enabling data access, federation and manipulation activities across large and complex datasets.</t>
  </si>
  <si>
    <t>Australian Signals Directorate</t>
  </si>
  <si>
    <t>dataviz;dataanalysis;tool;graph;complex</t>
  </si>
  <si>
    <t>@hardmaru</t>
  </si>
  <si>
    <t>/img/article_images/img-L01522.png</t>
  </si>
  <si>
    <t>https://twitter.com/janwillemtulp/status/1161733869604921344</t>
  </si>
  <si>
    <t>@JanWillemTulp@vis.social</t>
  </si>
  <si>
    <t>dataset;tip;cartography</t>
  </si>
  <si>
    <t>What makes a good conversation?</t>
  </si>
  <si>
    <t>Abigail See, Stephen Roller, Douwe Kiela, Jason Weston</t>
  </si>
  <si>
    <t xml:space="preserve">How controllable attributes affect human judgments. </t>
  </si>
  <si>
    <t>nlp;research;post;explainer</t>
  </si>
  <si>
    <t xml:space="preserve">
@mjskay</t>
  </si>
  <si>
    <t>ggplot;chart;tip</t>
  </si>
  <si>
    <t>/img/article_images/img-L01519.png</t>
  </si>
  <si>
    <t>Minsuk Chang,  Leonore Guillain, Hyeungshik Jung, Vivian Hare, Juho Kim, Maneesh Agrawala</t>
  </si>
  <si>
    <t>We present RecipeScape, an interactive system for browsing and analyzing the hundreds of recipes of a single dish available online. We also introduce a computational pipeline that extracts cooking processes from recipe text and calculates a procedural similarity between them.</t>
  </si>
  <si>
    <t>/img/article_images/img-L01517.png</t>
  </si>
  <si>
    <t>research;tool;machinelearning;nlp</t>
  </si>
  <si>
    <t>/img/article_images/img-L01516.png</t>
  </si>
  <si>
    <t>Peter Cook</t>
  </si>
  <si>
    <t>This is Part Three of a four part tutorial on how to make a data-driven map using JavaScript. The end result is an web map visualising electric vehicle chargepoint locations.</t>
  </si>
  <si>
    <t>dataviz;cartography;tutorial;d3js</t>
  </si>
  <si>
    <t>143  |  The Pudding with Matt Daniels</t>
  </si>
  <si>
    <t>Enrico Bertini, Moritz Stefaner</t>
  </si>
  <si>
    <t>We have Matt Daniels on the show again (after more than 3 years!). Matt is the CEO of The Pudding, a collective of journalist-engineers that create visual essays that explain ideas debated in culture. Their pieces are incredibly engaging, somewhat witty and always stunning from the visual point of view.</t>
  </si>
  <si>
    <t>dataviz;datajournalism;podcast</t>
  </si>
  <si>
    <t>2019-07-31</t>
  </si>
  <si>
    <t>The Pudding</t>
  </si>
  <si>
    <t>We are always looking to collaborate with freelancers on visual stories they are excited to tell. Each quarter, we commission a couple of essays (compensation details below), but we accept story pitches year-round.</t>
  </si>
  <si>
    <t>dataviz;datajournalism;datastories</t>
  </si>
  <si>
    <t>Jennifer Bryan</t>
  </si>
  <si>
    <t>Happy Git provides opinionated instructions on how to: Install Git and get it working smoothly with GitHub, in the shell and in the RStudio IDE. Develop a few key workflows that cover your most common tasks. Integrate Git and GitHub into your daily work with R and R Markdown.</t>
  </si>
  <si>
    <t>rstats;process;method;book;tool;free;online</t>
  </si>
  <si>
    <t>/img/article_images/img-L01508.png</t>
  </si>
  <si>
    <t>https://d33wubrfki0l68.cloudfront.net/6683f82ee525a88a4ccf02e562de27d4a2d7f918/620a0/img/portfolio/2019/adyen-report/adyen_report_detail_1.png</t>
  </si>
  <si>
    <t>dataviz;datastory;inspiration</t>
  </si>
  <si>
    <t>Version 5 of D3 introduced a new function .join() which makes data binding much easier to understand. I wrote about it in D3.js has just got easier!.</t>
  </si>
  <si>
    <t>dataviz;d3js;tutorial</t>
  </si>
  <si>
    <t>Stefan Schroedl</t>
  </si>
  <si>
    <t>2019-06-26</t>
  </si>
  <si>
    <t>rstats;tool;dataviz</t>
  </si>
  <si>
    <t>We are aiming at an abstraction level of visualization where the user only specifies the “what” (data and variable relations) and leaves all other decisions about the “how” (e.g., choice of the type of diagram) to the software.</t>
  </si>
  <si>
    <t>https://sandrarendgen.files.wordpress.com/2019/07/9780870717765-us-300.jpg</t>
  </si>
  <si>
    <t>“Numbers and Nerves. Information, Emotion and Meaning in a World of Data” introduces us to the problem of statistical numbing and suggests ways for dealing with it when trying to communicate statistics to a general audience.</t>
  </si>
  <si>
    <t>stats;book;misc;review</t>
  </si>
  <si>
    <t>Sandra Rendgen</t>
  </si>
  <si>
    <t>Reza Shorabi</t>
  </si>
  <si>
    <t>In this post, we will explore how state-of-the-art Natural Language Processing (NLP) models aid us in carrying out this complicated task.</t>
  </si>
  <si>
    <t>nlp;post;explainer</t>
  </si>
  <si>
    <t>Adrian Rosebrock</t>
  </si>
  <si>
    <t>In this tutorial, you will learn how to perform video classification using Keras, Python, and Deep Learning.</t>
  </si>
  <si>
    <t>deeplearning;keras;python;tutorial;classification</t>
  </si>
  <si>
    <t>https://twitter.com/hardmaru/status/1161906790763601921</t>
  </si>
  <si>
    <t>https://twitter.com/mjskay/status/1160706053903978502</t>
  </si>
  <si>
    <t>Generative Adversarial Networks, or GANs, are deep learning architecture generative models that have seen wide success. In this post, you will discover the Generative Adversarial Network models that you need to know to establish a useful and productive foundation in the field.</t>
  </si>
  <si>
    <t>Curly Curly: How to pass bare variable arguments to things?</t>
  </si>
  <si>
    <t>Nick Tierney</t>
  </si>
  <si>
    <t>2019-07-06</t>
  </si>
  <si>
    <t>I still remember when I had just learnt how to write a function in R, and I wanted to do the thing where you use a function argument that isn’t a string but it just didn’t work. Tthanks to the awesome recent work on rlang this is now super straightforward. I thought I’d share a bit about that.</t>
  </si>
  <si>
    <t>rstats;technique;programming</t>
  </si>
  <si>
    <t xml:space="preserve">Vahe Tshitoyan, John Dagdelen, Leigh Weston, Alexander Dunn, Ziqin Rong, Olga Kononova, Kristin A. Persson, Gerbrand Ceder, Anubhav Jain </t>
  </si>
  <si>
    <t>Several studies have focused on the retrieval of information from scientific literature using supervised natural language processing, which requires large hand-labelled datasets for training. Here we show that materials science knowledge present in the published literature can be efficiently encoded as information-dense word embeddings (vector representations of words) without human labelling or supervision.</t>
  </si>
  <si>
    <t>unsupervised;research;paper;nlp;paywall</t>
  </si>
  <si>
    <t>Emma Rand</t>
  </si>
  <si>
    <t>Earlier this week I had a lot of fun running a one-day workshop for the Royal Society of Biology titled “An Introduction to Reproducible Analyses in R”. It was intended to introduce researchers at all stages of their careers to using R to make their analyses and figures more reproducible.</t>
  </si>
  <si>
    <t>rstats;dataanalysis;technique;overview;article</t>
  </si>
  <si>
    <t>I recently wrote about the release of tidytext 0.2.1, and one of the most useful new features in this release is a couple of helper functions for making plots with ggplot2. These helper functions address a class of challenges that often arises when dealing with text data, so we’ve included them in the tidytext package.</t>
  </si>
  <si>
    <t>rstats;ggplot;charts;tips;post</t>
  </si>
  <si>
    <t>VLOOKUP in R with Schwartau Beehive Data</t>
  </si>
  <si>
    <t>R on jmarriott.com</t>
  </si>
  <si>
    <t>Suffice it to say that dplyr merges are the ticket for 90% of what VLOOKUP gets used for and it’s way faster.</t>
  </si>
  <si>
    <t>rstats;tool;tidyverse;technique</t>
  </si>
  <si>
    <t>Interactive Network Visualization with R</t>
  </si>
  <si>
    <t>Niklas Junker</t>
  </si>
  <si>
    <t>In the past, we used the tool Gephi to visualize our results in network analysis. Impressed by this outstanding pretty and interactive visualization, our idea was to find a way to do visualizations in the same quality directly in R and present it to our customers in an R Shiny app.</t>
  </si>
  <si>
    <t>rstats;dataviz;networkgraph;technique;tutorial</t>
  </si>
  <si>
    <t>Exploring Categorical Data With Inspectdf</t>
  </si>
  <si>
    <t>Alastair Rushworth</t>
  </si>
  <si>
    <t>inspectdf is an R package designed to make common exploratory tools a bit more useful and easy to use. In this article, we’ll summarise how to use the inspect_cat() function from inspectdf for summarising and visualising categorical columns.</t>
  </si>
  <si>
    <t>rstats;dataprep;tool;tutorial</t>
  </si>
  <si>
    <t>Throughout history, people have recorded events on timelines. This post is about the remarkably varied design space of timelines as explanation tools.</t>
  </si>
  <si>
    <t>Matthew Brehme</t>
  </si>
  <si>
    <t>VesselFinder</t>
  </si>
  <si>
    <t>A site that provides realtime ship locations</t>
  </si>
  <si>
    <t>misc;dataviz;service</t>
  </si>
  <si>
    <t>Jeroen Ooms</t>
  </si>
  <si>
    <t>As part of our continuous effort to improve rOpenSci infrastructure, we are rolling out a new service to automatically build and host documentation for all rOpenSci packages.</t>
  </si>
  <si>
    <t>misc;information;rstats</t>
  </si>
  <si>
    <t>Data for Science Newsletter #1</t>
  </si>
  <si>
    <t>@dataf4sci</t>
  </si>
  <si>
    <t>A weekly newsletter with a quick overview of the world of Data, Science and Machine Learning.</t>
  </si>
  <si>
    <t>datascience;articles</t>
  </si>
  <si>
    <t>Using cosine similarity to find matching documents: a tutorial using Seneca’s letters to his friend Lucilius</t>
  </si>
  <si>
    <t>Econometrics and Free Software</t>
  </si>
  <si>
    <t>Lately I’ve been interested in trying to cluster documents, and to find similar documents based on their contents. In this blog post, I will use Seneca’s Moral letters to Lucilius and compute the pairwise cosine similarity of his 124 letters.</t>
  </si>
  <si>
    <t>rstats;clustering;technique;tutorial</t>
  </si>
  <si>
    <t>Artificial Intelligence (AI) has become the hottest topic in tech. Executives and business managers, analysts and engineers, developers, and data scientists, all want to leverage the power of AI to gain better insights to their work and better predictions for accomplishing their goals</t>
  </si>
  <si>
    <t>Tzvi Keisar</t>
  </si>
  <si>
    <t>Anna Glivinska</t>
  </si>
  <si>
    <t>Data is beautiful – it can inspire, improve lives and bring out the best in people. To keep you inspired, we’ve gathered the best data visualizations of 2023. The chosen works cover a variety of topics from Covid-19 healthcare to environmental issue statistics and futuristic LIDAR data graphs.</t>
  </si>
  <si>
    <t>dataviz;inspiration;list</t>
  </si>
  <si>
    <t>Jared Forsyth</t>
  </si>
  <si>
    <t xml:space="preserve">I just spent the past two weeks building a GUI Rust app to help you generate a 3-d model of terrain from around the world, that can then be used for 3-d printing, rendering, or whatever you like. </t>
  </si>
  <si>
    <t>https://www.gravatar.com/avatar/313878fc8f316fc3fe4443b13913d0a4.png?s=200</t>
  </si>
  <si>
    <t>3d;cartography;tool</t>
  </si>
  <si>
    <t>Fun with Statistics – Is Usain Bolt really the fastest man on earth?</t>
  </si>
  <si>
    <t>Anindya Mozumdar</t>
  </si>
  <si>
    <t>We know that a single data point does not necessarily prove anything and we should look at the distribution of timings for the top runners to check if Usain Bolt is truly the fastest man on earth. In this article, we will try to find an answer to this question using data.</t>
  </si>
  <si>
    <t>stats;post;dataanalysis;rstats;method</t>
  </si>
  <si>
    <t>https://twitter.com/NicholasStrayer/status/1124034813156052998</t>
  </si>
  <si>
    <t>This is going to change my entire workflow of building #javascript #dataviz. Too excited to wait for the release of this next project to show it off! #rstats https://t.co/G6mvm08NCd</t>
  </si>
  <si>
    <t xml:space="preserve">Finally figured out a good workflow for including results from my @observablehq notebooks in RMarkdown/Blogdown documents. </t>
  </si>
  <si>
    <t>@NicholasStrayer</t>
  </si>
  <si>
    <t>rstats;dataviz;javascript;dataviz;observable</t>
  </si>
  <si>
    <t>Understanding the most commonly used image file formats</t>
  </si>
  <si>
    <t>Anybody who is making figures for data visualization will eventually have to know a few things about how figures are stored on the computer. TThere are many different image file formats, and each has its own set of benefits and disadvantages. Choosing the right file format and the right workflow can alleviate many figure-preparation headaches.</t>
  </si>
  <si>
    <t>dataviz;book;chart</t>
  </si>
  <si>
    <t>May 2, 2019</t>
  </si>
  <si>
    <t>Anita Graser</t>
  </si>
  <si>
    <t>Lisa Charlotte Muth, Gregor Aisch</t>
  </si>
  <si>
    <t>We know that they’re close to your heart: Tables have had a place in Datawrapper since we launched seven years ago, and have been consistently among the top 5 visualizations our users use (while not even being a visualization, strictly speaking!). So it’s about time that our tables get a proper update.</t>
  </si>
  <si>
    <t>dataviz;tool;explainer</t>
  </si>
  <si>
    <t>Gamma Process Prior for Semiparametric Survival Analysis</t>
  </si>
  <si>
    <t>This already works fine, so why go Bayesian? Here are just a few (hopefully) compelling reasons: We may want to nonparametrically estimate the baseline hazard itself. Posterior inference is exact, so we don’t need to rely on asymptotic uncertainty estimates (though we may want to evaluate the frequentist properties of resulting point and interval estimates).</t>
  </si>
  <si>
    <t>Arman Oganisian</t>
  </si>
  <si>
    <t>https://stablemarkets.netlify.app/author/arman-oganisian/avatar_hu7d5c641cd8148cef07f0d2e753ca0570_246305_270x270_fill_q75_lanczos_center.JPG</t>
  </si>
  <si>
    <t>stats;technique;bayes</t>
  </si>
  <si>
    <t>Giorgio Garziano</t>
  </si>
  <si>
    <t>Earthquake Analysis (3/4): Visualizing Data on Maps</t>
  </si>
  <si>
    <t>This is the third part of our post series about the exploratory analysis of a publicly available dataset reporting earthquakes and similar events within a specific 30 days time span. In this post, we are going to show static, interactive and animated earthquakes maps of different flavors by using the functionalities provided by a pool of R packages as specifically explained herein below.</t>
  </si>
  <si>
    <t>rstats;cartography;tutorial;tips</t>
  </si>
  <si>
    <t>/img/logos/mit-logo.png</t>
  </si>
  <si>
    <t>https://www.taniarascia.com/static/tania2020small-2e26928e592931dfb9698970daff8edc.jpg</t>
  </si>
  <si>
    <t>"Which industry grew up during the pandemic?"* Issue September 2020 for Grupo Expansion.</t>
  </si>
  <si>
    <t>My latest data visualization for @expansionmx ...  https://t.co/hrqkb3Ooik</t>
  </si>
  <si>
    <t>Want to learn the secrets of color grading in photography?</t>
  </si>
  <si>
    <t>Photographer and retoucher Joanna Kustra recently gave an hour-long webinar on the subject, and she has now made it freely available for anyone to learn from.</t>
  </si>
  <si>
    <t>/img/article_images/img-L01770.png</t>
  </si>
  <si>
    <t>https://lvngd.com/media/images/multi_foci_clusterchart.2e16d0ba.fill-300x300.png</t>
  </si>
  <si>
    <t>https://lvngd.com/media/images/nyc_map_outline.2e16d0ba.fill-300x300.jpg</t>
  </si>
  <si>
    <t>http://tabletopwhale.com/img/posts/19-07-08-01.gif</t>
  </si>
  <si>
    <t>/img/logos/tidyverse-logo.png</t>
  </si>
  <si>
    <t>https://shihn.ca/stuff/posts/roughjs/cover.png</t>
  </si>
  <si>
    <t>/img/article_images/img-L01547.png</t>
  </si>
  <si>
    <t>/img/article_images/img-L01949.png</t>
  </si>
  <si>
    <t>/img/article_images//img-L01712.jpg</t>
  </si>
  <si>
    <t>img-L01821.png</t>
  </si>
  <si>
    <t>date_validation</t>
  </si>
  <si>
    <t>year_valid</t>
  </si>
  <si>
    <t>Apr 30 2021</t>
  </si>
  <si>
    <t>Jan 14 2021</t>
  </si>
  <si>
    <t>Mar 31 2017</t>
  </si>
  <si>
    <t>Feb 7 2021</t>
  </si>
  <si>
    <t>May 27 2020</t>
  </si>
  <si>
    <t>Nov 05 2020</t>
  </si>
  <si>
    <t>Jan 15 2020</t>
  </si>
  <si>
    <t>Sep 20 2020</t>
  </si>
  <si>
    <t>Sep 23 2020</t>
  </si>
  <si>
    <t>Dec 26 2015</t>
  </si>
  <si>
    <t>Jul 21 2020</t>
  </si>
  <si>
    <t>Aug 29 2020</t>
  </si>
  <si>
    <t>Aug 17 2020</t>
  </si>
  <si>
    <t xml:space="preserve">Aug 17 2020 </t>
  </si>
  <si>
    <t>Aug 12 2020</t>
  </si>
  <si>
    <t>Aug 14 2020</t>
  </si>
  <si>
    <t>Oct 12 2022</t>
  </si>
  <si>
    <t>Jul 27 2020</t>
  </si>
  <si>
    <t>Jul 16 2020</t>
  </si>
  <si>
    <t>Jul 10 2020</t>
  </si>
  <si>
    <t>May 24 2020</t>
  </si>
  <si>
    <t>Jan 3 2019</t>
  </si>
  <si>
    <t xml:space="preserve">May 27 2020 </t>
  </si>
  <si>
    <t>May 18 2020</t>
  </si>
  <si>
    <t>May 14 2020</t>
  </si>
  <si>
    <t>Aug 31 2017</t>
  </si>
  <si>
    <t>Mar 28 2020</t>
  </si>
  <si>
    <t>Mar 18 2020</t>
  </si>
  <si>
    <t>Jan 23 2020</t>
  </si>
  <si>
    <t>Feb 01 2022</t>
  </si>
  <si>
    <t>Dec 30 2019</t>
  </si>
  <si>
    <t>Jan 9 2019</t>
  </si>
  <si>
    <t>Oct 10 2019</t>
  </si>
  <si>
    <t>Sep 9 2019</t>
  </si>
  <si>
    <t>Sep 12 2019</t>
  </si>
  <si>
    <t>Mar 28 2019</t>
  </si>
  <si>
    <t>Aug 18 2019</t>
  </si>
  <si>
    <t>May 9 2019</t>
  </si>
  <si>
    <t xml:space="preserve">Jan 12 2023 </t>
  </si>
  <si>
    <t>May 16 2019</t>
  </si>
  <si>
    <t>May 17 2019</t>
  </si>
  <si>
    <t>Feb 13 2021</t>
  </si>
  <si>
    <t xml:space="preserve">May 12 2019 </t>
  </si>
  <si>
    <t>Jan 24 2020</t>
  </si>
  <si>
    <t>Jan 18 2020</t>
  </si>
  <si>
    <t>Feb 28 2021</t>
  </si>
  <si>
    <t>Feb 22 2021</t>
  </si>
  <si>
    <t xml:space="preserve">Feb 23 2021 </t>
  </si>
  <si>
    <t>Feb 10 2020</t>
  </si>
  <si>
    <t>Feb 3 2020</t>
  </si>
  <si>
    <t>Mar 11 2021</t>
  </si>
  <si>
    <t>Mar 30 2021</t>
  </si>
  <si>
    <t>Mar 24 2021</t>
  </si>
  <si>
    <t>Mar 15 2021</t>
  </si>
  <si>
    <t>Mar 20 2019</t>
  </si>
  <si>
    <t>Mar 14 2020</t>
  </si>
  <si>
    <t>Mar 7 2020</t>
  </si>
  <si>
    <t>Mar 28 2023</t>
  </si>
  <si>
    <t>Mar 17 2019</t>
  </si>
  <si>
    <t>Apr 25 2021</t>
  </si>
  <si>
    <t>Apr 20 2021</t>
  </si>
  <si>
    <t xml:space="preserve">Apr 14 2021 </t>
  </si>
  <si>
    <t>Apr 2 2019</t>
  </si>
  <si>
    <t>Apr 24 2020</t>
  </si>
  <si>
    <t>Apr 18 2020</t>
  </si>
  <si>
    <t>Apr 16 2020</t>
  </si>
  <si>
    <t>Apr 12 2020</t>
  </si>
  <si>
    <t>Apr 7 2020</t>
  </si>
  <si>
    <t>Apr 8 2020</t>
  </si>
  <si>
    <t>Apr 6 2020</t>
  </si>
  <si>
    <t>Jun 23 2019</t>
  </si>
  <si>
    <t>Jun 12 2020</t>
  </si>
  <si>
    <t>Jun 20 2020</t>
  </si>
  <si>
    <t>Jun 29 2020</t>
  </si>
  <si>
    <t>Jun 30 2019</t>
  </si>
  <si>
    <t>Jun 14 2019</t>
  </si>
  <si>
    <t>Jun 7 2019</t>
  </si>
  <si>
    <t>Jul 07 2022</t>
  </si>
  <si>
    <t>Jul 2 2020</t>
  </si>
  <si>
    <t>Jul 28 2020</t>
  </si>
  <si>
    <t>Jul 8 2019</t>
  </si>
  <si>
    <t>Jul 15 2016</t>
  </si>
  <si>
    <t xml:space="preserve">Jul 3 2020 </t>
  </si>
  <si>
    <t>Jul 1 2020</t>
  </si>
  <si>
    <t>Jul 30 2019</t>
  </si>
  <si>
    <t>Jul 15 2019</t>
  </si>
  <si>
    <t>Jul 12 2019</t>
  </si>
  <si>
    <t>Jul 03 2019</t>
  </si>
  <si>
    <t>Jul 1 2019</t>
  </si>
  <si>
    <t>Aug 28 2020</t>
  </si>
  <si>
    <t>Aug 202018</t>
  </si>
  <si>
    <t>Aug 24 2020</t>
  </si>
  <si>
    <t>Aug 21 2020</t>
  </si>
  <si>
    <t>Aug 9 2019</t>
  </si>
  <si>
    <t>Aug 15 2019</t>
  </si>
  <si>
    <t>Aug 13 2019</t>
  </si>
  <si>
    <t>Aug 1 2019</t>
  </si>
  <si>
    <t>Sep 29 2020</t>
  </si>
  <si>
    <t>Sep 10 2020</t>
  </si>
  <si>
    <t>Sep 15 2020</t>
  </si>
  <si>
    <t>Sep 14 2020</t>
  </si>
  <si>
    <t xml:space="preserve">Sep 9 2020 </t>
  </si>
  <si>
    <t>Sep 7 2020</t>
  </si>
  <si>
    <t>Sep 4 2020</t>
  </si>
  <si>
    <t>Sep 14 2016</t>
  </si>
  <si>
    <t>Sep 13 2019</t>
  </si>
  <si>
    <t>Oct 16 2020</t>
  </si>
  <si>
    <t>Oct 19 2022</t>
  </si>
  <si>
    <t>Oct 15 2020</t>
  </si>
  <si>
    <t>Oct 27 2020</t>
  </si>
  <si>
    <t>Oct 22 2020</t>
  </si>
  <si>
    <t>Oct 05 2020</t>
  </si>
  <si>
    <t>Oct 17 2020</t>
  </si>
  <si>
    <t>Oct 8 2017</t>
  </si>
  <si>
    <t>Oct 09 2019</t>
  </si>
  <si>
    <t>Nov 24 2020</t>
  </si>
  <si>
    <t>Nov 12 2020</t>
  </si>
  <si>
    <t>Nov 9 2020</t>
  </si>
  <si>
    <t>Nov 11 2019</t>
  </si>
  <si>
    <t>Dec 15 2020</t>
  </si>
  <si>
    <t>Dec 16 2022</t>
  </si>
  <si>
    <t>2002-01</t>
  </si>
  <si>
    <t>2021-01</t>
  </si>
  <si>
    <t>Jan 31 2020</t>
  </si>
  <si>
    <t>Jan 21 2020</t>
  </si>
  <si>
    <t>Feb 11 2021</t>
  </si>
  <si>
    <t>Feb 20 2020</t>
  </si>
  <si>
    <t>Feb 21 2020</t>
  </si>
  <si>
    <t>2019-02</t>
  </si>
  <si>
    <t>2019-03-01</t>
  </si>
  <si>
    <t>Apr 24 2018</t>
  </si>
  <si>
    <t>Apr 15 2020</t>
  </si>
  <si>
    <t>Apr 30 2020</t>
  </si>
  <si>
    <t>2018-04-03</t>
  </si>
  <si>
    <t>Apr 02 2019</t>
  </si>
  <si>
    <t>May 25 2021</t>
  </si>
  <si>
    <t>2021-05</t>
  </si>
  <si>
    <t>May 24 2019</t>
  </si>
  <si>
    <t>May 21 2020</t>
  </si>
  <si>
    <t>May 8 2020</t>
  </si>
  <si>
    <t>May 8 2017</t>
  </si>
  <si>
    <t>May 15 2019</t>
  </si>
  <si>
    <t>Jun 10 2019</t>
  </si>
  <si>
    <t xml:space="preserve">Jun 08 2020 </t>
  </si>
  <si>
    <t>2017-06-06</t>
  </si>
  <si>
    <t>Jun 12 2019</t>
  </si>
  <si>
    <t>Jun 3 2019</t>
  </si>
  <si>
    <t>Jul 18 2022</t>
  </si>
  <si>
    <t>Jul 22 2020</t>
  </si>
  <si>
    <t>2020-07-14</t>
  </si>
  <si>
    <t>Jul 14 2020</t>
  </si>
  <si>
    <t xml:space="preserve">Jul 12 2020 </t>
  </si>
  <si>
    <t>2019-07-26</t>
  </si>
  <si>
    <t>2019-07-05</t>
  </si>
  <si>
    <t>Aug 3 2020</t>
  </si>
  <si>
    <t>Sep 18 2020</t>
  </si>
  <si>
    <t>Sep 11 2020</t>
  </si>
  <si>
    <t>2020-09-06</t>
  </si>
  <si>
    <t>2020-10-28</t>
  </si>
  <si>
    <t>2020-10-14</t>
  </si>
  <si>
    <t>2020-10-15</t>
  </si>
  <si>
    <t>2020-11-02</t>
  </si>
  <si>
    <t>2019-12-30</t>
  </si>
  <si>
    <t>2018-12-19</t>
  </si>
  <si>
    <t>Dec 3 2019</t>
  </si>
  <si>
    <t>Dec 2 2019</t>
  </si>
  <si>
    <t>Nov 16 2017</t>
  </si>
  <si>
    <t xml:space="preserve">Nov 22 2020 </t>
  </si>
  <si>
    <t>Mar 16 2021</t>
  </si>
  <si>
    <t>Mar 2 2021</t>
  </si>
  <si>
    <t>Sep 16 2020</t>
  </si>
  <si>
    <t>Sep 19 2020</t>
  </si>
  <si>
    <t>Aug 27 2020</t>
  </si>
  <si>
    <t>Aug 23 2020</t>
  </si>
  <si>
    <t>Aug 7 2020</t>
  </si>
  <si>
    <t>Jul 17 2020</t>
  </si>
  <si>
    <t>Oct 14 2019</t>
  </si>
  <si>
    <t>May 22 2020</t>
  </si>
  <si>
    <t>May 4 2020</t>
  </si>
  <si>
    <t>Apr 25 2020</t>
  </si>
  <si>
    <t>Apr 11 2020</t>
  </si>
  <si>
    <t>Aug 14 2019</t>
  </si>
  <si>
    <t>Aug 12 2019</t>
  </si>
  <si>
    <t>Mar 31 2021</t>
  </si>
  <si>
    <t>2020-07-30</t>
  </si>
  <si>
    <t>2021-05-25</t>
  </si>
  <si>
    <t>2021-03-11</t>
  </si>
  <si>
    <t>2020-10-16</t>
  </si>
  <si>
    <t>2021-04-30</t>
  </si>
  <si>
    <t>2021-04-20</t>
  </si>
  <si>
    <t>2021-03-31</t>
  </si>
  <si>
    <t>2021-03-30</t>
  </si>
  <si>
    <t>2020-11-22</t>
  </si>
  <si>
    <t>2021-03-24</t>
  </si>
  <si>
    <t>2022-07-07</t>
  </si>
  <si>
    <t>2021-03-16</t>
  </si>
  <si>
    <t>2021-03-15</t>
  </si>
  <si>
    <t>2021-03-02</t>
  </si>
  <si>
    <t>2021-01-14</t>
  </si>
  <si>
    <t>2021-02-28</t>
  </si>
  <si>
    <t>2021-02-22</t>
  </si>
  <si>
    <t>2021-02-23</t>
  </si>
  <si>
    <t>2022-10-19</t>
  </si>
  <si>
    <t>2021-02-12</t>
  </si>
  <si>
    <t>2020-02-10</t>
  </si>
  <si>
    <t>2020-05-27</t>
  </si>
  <si>
    <t>2020-11-24</t>
  </si>
  <si>
    <t>2020-11-05</t>
  </si>
  <si>
    <t>2020-11-12</t>
  </si>
  <si>
    <t>2020-11-09</t>
  </si>
  <si>
    <t>2020-10-27</t>
  </si>
  <si>
    <t>2020-10-22</t>
  </si>
  <si>
    <t>2020-10-05</t>
  </si>
  <si>
    <t>2020-08-28</t>
  </si>
  <si>
    <t>2020-10-17</t>
  </si>
  <si>
    <t>2020-07-02</t>
  </si>
  <si>
    <t>-08-202018</t>
  </si>
  <si>
    <t>2020-09-23</t>
  </si>
  <si>
    <t>2020-01-15</t>
  </si>
  <si>
    <t>2020-09-27</t>
  </si>
  <si>
    <t>2020-09-16</t>
  </si>
  <si>
    <t>2020-09-29</t>
  </si>
  <si>
    <t>2020-09-18</t>
  </si>
  <si>
    <t>2019-06-10</t>
  </si>
  <si>
    <t>2019-06-23</t>
  </si>
  <si>
    <t>2018-04-24</t>
  </si>
  <si>
    <t>2020-09-10</t>
  </si>
  <si>
    <t>2020-09-20</t>
  </si>
  <si>
    <t>2015-12-26</t>
  </si>
  <si>
    <t>2020-09-19</t>
  </si>
  <si>
    <t>2020-09-15</t>
  </si>
  <si>
    <t>2020-07-21</t>
  </si>
  <si>
    <t>2020-09-14</t>
  </si>
  <si>
    <t>2020-09-11</t>
  </si>
  <si>
    <t>2020-08-24</t>
  </si>
  <si>
    <t>2020-09-09</t>
  </si>
  <si>
    <t>2020-09-04</t>
  </si>
  <si>
    <t>2020-09-07</t>
  </si>
  <si>
    <t>2020-08-29</t>
  </si>
  <si>
    <t>2022-07-18</t>
  </si>
  <si>
    <t>2020-08-27</t>
  </si>
  <si>
    <t>2020-08-23</t>
  </si>
  <si>
    <t>2019-04-02</t>
  </si>
  <si>
    <t>2020-08-17</t>
  </si>
  <si>
    <t>2020-08-14</t>
  </si>
  <si>
    <t>2020-08-03</t>
  </si>
  <si>
    <t>2022-10-12</t>
  </si>
  <si>
    <t>2019-03-20</t>
  </si>
  <si>
    <t>2020-07-28</t>
  </si>
  <si>
    <t>2020-07-22</t>
  </si>
  <si>
    <t>2020-07-27</t>
  </si>
  <si>
    <t>2020-06-12</t>
  </si>
  <si>
    <t>2020-06-20</t>
  </si>
  <si>
    <t>2019-05-24</t>
  </si>
  <si>
    <t>2020-07-16</t>
  </si>
  <si>
    <t>2019-07-08</t>
  </si>
  <si>
    <t>2016-07-15</t>
  </si>
  <si>
    <t>2020-04-24</t>
  </si>
  <si>
    <t>2020-05-24</t>
  </si>
  <si>
    <t>2020-07-03</t>
  </si>
  <si>
    <t>2020-07-01</t>
  </si>
  <si>
    <t>2020-06-29</t>
  </si>
  <si>
    <t>2019-01-03</t>
  </si>
  <si>
    <t>2020-06-08</t>
  </si>
  <si>
    <t>2020-05-21</t>
  </si>
  <si>
    <t>2020-05-14</t>
  </si>
  <si>
    <t>2020-05-08</t>
  </si>
  <si>
    <t>2017-08-31</t>
  </si>
  <si>
    <t>2020-04-30</t>
  </si>
  <si>
    <t>2019-11-11</t>
  </si>
  <si>
    <t>2020-04-18</t>
  </si>
  <si>
    <t>2020-04-16</t>
  </si>
  <si>
    <t>2020-04-15</t>
  </si>
  <si>
    <t>2020-04-12</t>
  </si>
  <si>
    <t>2020-04-08</t>
  </si>
  <si>
    <t>2020-04-06</t>
  </si>
  <si>
    <t>2020-03-18</t>
  </si>
  <si>
    <t>2020-03-14</t>
  </si>
  <si>
    <t>2020-02-03</t>
  </si>
  <si>
    <t>2020-03-07</t>
  </si>
  <si>
    <t>2020-02-20</t>
  </si>
  <si>
    <t>2020-02-21</t>
  </si>
  <si>
    <t>2020-01-23</t>
  </si>
  <si>
    <t>2020-01-21</t>
  </si>
  <si>
    <t>2020-01-18</t>
  </si>
  <si>
    <t>2019-12-02</t>
  </si>
  <si>
    <t>2019-12-03</t>
  </si>
  <si>
    <t>2016-09-14</t>
  </si>
  <si>
    <t>2019-01-09</t>
  </si>
  <si>
    <t>2023-03-28</t>
  </si>
  <si>
    <t>2019-10-09</t>
  </si>
  <si>
    <t>2019-08-09</t>
  </si>
  <si>
    <t>2019-10-10</t>
  </si>
  <si>
    <t>-0-0</t>
  </si>
  <si>
    <t>2020-12-15</t>
  </si>
  <si>
    <t>2019-09-09</t>
  </si>
  <si>
    <t>2019-09-12</t>
  </si>
  <si>
    <t>2019-09-13</t>
  </si>
  <si>
    <t>2017-05-08</t>
  </si>
  <si>
    <t>2019-03-28</t>
  </si>
  <si>
    <t>2019-08-18</t>
  </si>
  <si>
    <t>2019-08-15</t>
  </si>
  <si>
    <t>2022-12-16</t>
  </si>
  <si>
    <t>2019-08-13</t>
  </si>
  <si>
    <t>2019-08-12</t>
  </si>
  <si>
    <t>2019-07-30</t>
  </si>
  <si>
    <t>2019-08-01</t>
  </si>
  <si>
    <t>2019-03-17</t>
  </si>
  <si>
    <t>2019-07-15</t>
  </si>
  <si>
    <t>2019-07-12</t>
  </si>
  <si>
    <t>2019-07-03</t>
  </si>
  <si>
    <t>2019-06-30</t>
  </si>
  <si>
    <t>2019-07-01</t>
  </si>
  <si>
    <t>2019-06-12</t>
  </si>
  <si>
    <t>2019-06-14</t>
  </si>
  <si>
    <t>2019-06-07</t>
  </si>
  <si>
    <t>2019-06-03</t>
  </si>
  <si>
    <t>2019-05-09</t>
  </si>
  <si>
    <t>2023-01-12</t>
  </si>
  <si>
    <t>2019-05-16</t>
  </si>
  <si>
    <t>2019-05-17</t>
  </si>
  <si>
    <t>2019-05-02</t>
  </si>
  <si>
    <t>2019-05-15</t>
  </si>
  <si>
    <t>2021-02-13</t>
  </si>
  <si>
    <t>2019-05-12</t>
  </si>
  <si>
    <t>cat-1</t>
  </si>
  <si>
    <t>cat-2</t>
  </si>
  <si>
    <t>cat-3</t>
  </si>
  <si>
    <t>cat-4</t>
  </si>
  <si>
    <t>cat-5</t>
  </si>
  <si>
    <t>cat-6</t>
  </si>
  <si>
    <t>cat-7</t>
  </si>
  <si>
    <t>cat-8</t>
  </si>
  <si>
    <t>cat-9</t>
  </si>
  <si>
    <t>Book</t>
  </si>
  <si>
    <t>Booklet</t>
  </si>
  <si>
    <t>Article</t>
  </si>
  <si>
    <t>Video</t>
  </si>
  <si>
    <t>Audio</t>
  </si>
  <si>
    <t>Multiformat</t>
  </si>
  <si>
    <t>Podcast</t>
  </si>
  <si>
    <t>Presentation</t>
  </si>
  <si>
    <t>Interview</t>
  </si>
  <si>
    <t>Lecture</t>
  </si>
  <si>
    <t>Level</t>
  </si>
  <si>
    <t>Opinion</t>
  </si>
  <si>
    <t>Explainer</t>
  </si>
  <si>
    <t>Concept</t>
  </si>
  <si>
    <t>Review</t>
  </si>
  <si>
    <t>Tutorial</t>
  </si>
  <si>
    <t>Case</t>
  </si>
  <si>
    <t>Introduction</t>
  </si>
  <si>
    <t>Advanced</t>
  </si>
  <si>
    <t>Report</t>
  </si>
  <si>
    <t>Reference</t>
  </si>
  <si>
    <t>Statement</t>
  </si>
  <si>
    <t>Press</t>
  </si>
  <si>
    <t>Research</t>
  </si>
  <si>
    <t>DeliveryFormat</t>
  </si>
  <si>
    <t>Style</t>
  </si>
  <si>
    <t>Course</t>
  </si>
  <si>
    <t>Website</t>
  </si>
  <si>
    <t>App</t>
  </si>
  <si>
    <t>Tool</t>
  </si>
  <si>
    <t>PR</t>
  </si>
  <si>
    <t>Paper</t>
  </si>
  <si>
    <t>Type</t>
  </si>
  <si>
    <t>Tip</t>
  </si>
  <si>
    <t>Cheatsheet</t>
  </si>
  <si>
    <t>Post</t>
  </si>
  <si>
    <t>Theory</t>
  </si>
  <si>
    <t>Practice</t>
  </si>
  <si>
    <t>Category</t>
  </si>
  <si>
    <t>Technique</t>
  </si>
  <si>
    <t>Method</t>
  </si>
  <si>
    <t>Process</t>
  </si>
  <si>
    <t>Workflow</t>
  </si>
  <si>
    <t>Technology</t>
  </si>
  <si>
    <t>Methodology</t>
  </si>
  <si>
    <t>Speculation</t>
  </si>
  <si>
    <t>Punditry</t>
  </si>
  <si>
    <t>Dubious</t>
  </si>
  <si>
    <t>dataviz</t>
  </si>
  <si>
    <t>dataliteracy</t>
  </si>
  <si>
    <t>dataanalysis</t>
  </si>
  <si>
    <t>ml</t>
  </si>
  <si>
    <t>ai</t>
  </si>
  <si>
    <t>javascript</t>
  </si>
  <si>
    <t>stats</t>
  </si>
  <si>
    <t>Design</t>
  </si>
  <si>
    <t>Other</t>
  </si>
  <si>
    <t>art</t>
  </si>
  <si>
    <t>inspiration</t>
  </si>
  <si>
    <t>poetry</t>
  </si>
  <si>
    <t>svelte</t>
  </si>
  <si>
    <t>datascience</t>
  </si>
  <si>
    <t>graph</t>
  </si>
  <si>
    <t>chart</t>
  </si>
  <si>
    <t>animation</t>
  </si>
  <si>
    <t>dubious</t>
  </si>
  <si>
    <t>rstats</t>
  </si>
  <si>
    <t>tool</t>
  </si>
  <si>
    <t>tidyverse</t>
  </si>
  <si>
    <t>python</t>
  </si>
  <si>
    <t>storytelling</t>
  </si>
  <si>
    <t>training</t>
  </si>
  <si>
    <t>certification</t>
  </si>
  <si>
    <t>analytics</t>
  </si>
  <si>
    <t>pitfall</t>
  </si>
  <si>
    <t>cautionarytale</t>
  </si>
  <si>
    <t>research</t>
  </si>
  <si>
    <t>dataset</t>
  </si>
  <si>
    <t>example</t>
  </si>
  <si>
    <t>opendata</t>
  </si>
  <si>
    <t>dataprocessing</t>
  </si>
  <si>
    <t>article</t>
  </si>
  <si>
    <t>course</t>
  </si>
  <si>
    <t>technology</t>
  </si>
  <si>
    <t>ggplot</t>
  </si>
  <si>
    <t>colour</t>
  </si>
  <si>
    <t>deployment</t>
  </si>
  <si>
    <t>datadrivenenterprise</t>
  </si>
  <si>
    <t>interactive</t>
  </si>
  <si>
    <t>datadrivendecision</t>
  </si>
  <si>
    <t>technique</t>
  </si>
  <si>
    <t>free</t>
  </si>
  <si>
    <t>3d</t>
  </si>
  <si>
    <t>opensource</t>
  </si>
  <si>
    <t>science</t>
  </si>
  <si>
    <t>d3js</t>
  </si>
  <si>
    <t>mlops</t>
  </si>
  <si>
    <t>deeplearning</t>
  </si>
  <si>
    <t>datajournalism</t>
  </si>
  <si>
    <t>forecasting</t>
  </si>
  <si>
    <t>concept</t>
  </si>
  <si>
    <t>misuse</t>
  </si>
  <si>
    <t>ops</t>
  </si>
  <si>
    <t>toolkit</t>
  </si>
  <si>
    <t>development</t>
  </si>
  <si>
    <t>webdev</t>
  </si>
  <si>
    <t>paid</t>
  </si>
  <si>
    <t>datadiscovery</t>
  </si>
  <si>
    <t>generative</t>
  </si>
  <si>
    <t>platform</t>
  </si>
  <si>
    <t>nlp</t>
  </si>
  <si>
    <t>math</t>
  </si>
  <si>
    <t>exploration</t>
  </si>
  <si>
    <t>model</t>
  </si>
  <si>
    <t>sql</t>
  </si>
  <si>
    <t>humour</t>
  </si>
  <si>
    <t>machinelearning;course;free;nlp;video</t>
  </si>
  <si>
    <t>python;automation</t>
  </si>
  <si>
    <t>machinelearning;python;tool</t>
  </si>
  <si>
    <t>machinelearning;nocode;process</t>
  </si>
  <si>
    <t>machinelearnig;knowledgegraph;nlp;graph;review</t>
  </si>
  <si>
    <t>powerbi;bi;explainer;platform</t>
  </si>
  <si>
    <t>gan;overview;article</t>
  </si>
  <si>
    <t>rstats;realitycheck</t>
  </si>
  <si>
    <t>cartography;method;</t>
  </si>
  <si>
    <t>analysis</t>
  </si>
  <si>
    <t>design;interactive;dataviz;theory</t>
  </si>
  <si>
    <t>forecasting;book;techniques;theory;practice;rstats;datascience;free</t>
  </si>
  <si>
    <t>datascience;inference;theory;book;free</t>
  </si>
  <si>
    <t>We present a simple guide for the scientific use of colour. We show how scientifically derived colour maps report true data variations, reduce complexity, and are accessible for people with colour-vision deficiencies. We highlight ways for the scientific community to identify and prevent the misuse of colour in science, and call for a proactive step away from colour misuse among the community, publishers, and the press.</t>
  </si>
  <si>
    <t>dataviz;inspiration;case</t>
  </si>
  <si>
    <t>dataviz;visual;viztortion;dubious</t>
  </si>
  <si>
    <t>staticsite;webdev;blog</t>
  </si>
  <si>
    <t>rstats;tutorial</t>
  </si>
  <si>
    <t>rstats;method;how-to;article</t>
  </si>
  <si>
    <t>rstats;tutorial;api;article</t>
  </si>
  <si>
    <t>Advice</t>
  </si>
  <si>
    <t>Visual</t>
  </si>
  <si>
    <t>organization;process;advice;datadrivenenterprise</t>
  </si>
  <si>
    <t>dataviz;marketing;advice</t>
  </si>
  <si>
    <t>datadrivenenterprise;datadrivendecision;advice</t>
  </si>
  <si>
    <t>chart;interactive;advice</t>
  </si>
  <si>
    <t>cautionarytale;advice;datascience</t>
  </si>
  <si>
    <t>advice;datawarehouse;organization;methodology</t>
  </si>
  <si>
    <t>deeplearing;advice;dubious</t>
  </si>
  <si>
    <t>science;methodology;advice</t>
  </si>
  <si>
    <t>machinelearning;advice;inspiration;talk</t>
  </si>
  <si>
    <t>How-to</t>
  </si>
  <si>
    <t>technology;misc;article</t>
  </si>
  <si>
    <t>technology;platform;methodology;analytics;article</t>
  </si>
  <si>
    <t>technology;sql;article</t>
  </si>
  <si>
    <t>technology;sql;article;review</t>
  </si>
  <si>
    <t>3d;interactive;dataviz</t>
  </si>
  <si>
    <t>dataviz;viztortion;dubious</t>
  </si>
  <si>
    <t>viztortion</t>
  </si>
  <si>
    <t>math;book;online;free</t>
  </si>
  <si>
    <t>book;dataanalysis;book</t>
  </si>
  <si>
    <t>Standard</t>
  </si>
  <si>
    <t>presentation;datavalue;concept;video</t>
  </si>
  <si>
    <t>press;ai;tool</t>
  </si>
  <si>
    <t>stats;cautionarytale;forecasting</t>
  </si>
  <si>
    <t>Software</t>
  </si>
  <si>
    <t>rstats;how-to;example;tool</t>
  </si>
  <si>
    <t>method;ops;python;notebook</t>
  </si>
  <si>
    <t>research;inspiration;press;dataanalysis;example</t>
  </si>
  <si>
    <t>dataviz;example;article</t>
  </si>
  <si>
    <t>dataviz;article;press</t>
  </si>
  <si>
    <t>excel;article;general</t>
  </si>
  <si>
    <t>dataviz;tool;post</t>
  </si>
  <si>
    <t>ai;llm;advice;press</t>
  </si>
  <si>
    <t>paper;statistics;press</t>
  </si>
  <si>
    <t>dataviz;inspiration;example;article;press</t>
  </si>
  <si>
    <t>datatable;design;rstats;tutorial</t>
  </si>
  <si>
    <t>quality</t>
  </si>
  <si>
    <t>Caution</t>
  </si>
  <si>
    <t>X-Removed</t>
  </si>
  <si>
    <t>art;visual</t>
  </si>
  <si>
    <t>ml;workflow</t>
  </si>
  <si>
    <t>datascience;visual;dubious;tool</t>
  </si>
  <si>
    <t>rstats;dataviz;chart;how-to</t>
  </si>
  <si>
    <t>rstats;how-to</t>
  </si>
  <si>
    <t>rstats;d3js;tidyverse;tool</t>
  </si>
  <si>
    <t>cartography;python;how-to</t>
  </si>
  <si>
    <t>stats;ml;book</t>
  </si>
  <si>
    <t>ml;pitfall;cautionarytale</t>
  </si>
  <si>
    <t>webdev;method;dataviz</t>
  </si>
  <si>
    <t>webdev;dataviz</t>
  </si>
  <si>
    <t>process;organization</t>
  </si>
  <si>
    <t>dataset;inspiration;opendata</t>
  </si>
  <si>
    <t>ml;cautionarytale</t>
  </si>
  <si>
    <t>ml;tool;pitfall</t>
  </si>
  <si>
    <t>python;tool;quality;dataprocessing</t>
  </si>
  <si>
    <t>book;stats</t>
  </si>
  <si>
    <t>ml;article</t>
  </si>
  <si>
    <t>ml;process</t>
  </si>
  <si>
    <t>ml;research;cautionarytale</t>
  </si>
  <si>
    <t>python;book</t>
  </si>
  <si>
    <t>ml;dubious</t>
  </si>
  <si>
    <t>dataviz;example;inspiration</t>
  </si>
  <si>
    <t>cartography;3d;tutorial</t>
  </si>
  <si>
    <t>dataviz;course;video</t>
  </si>
  <si>
    <t>ml;tool</t>
  </si>
  <si>
    <t>book;dataviz</t>
  </si>
  <si>
    <t>analytics;pitfall;methodology</t>
  </si>
  <si>
    <t>cartography;method;concept</t>
  </si>
  <si>
    <t>forecasting;ml;rstats;tutorial</t>
  </si>
  <si>
    <t>rstats;tool</t>
  </si>
  <si>
    <t>method;deployment;python</t>
  </si>
  <si>
    <t>python;guide</t>
  </si>
  <si>
    <t>dataviz;pr;advice</t>
  </si>
  <si>
    <t>course;art</t>
  </si>
  <si>
    <t>python;tutorial;dataviz;interactive</t>
  </si>
  <si>
    <t>datadrivenenterprise;datadrivendecision;advice;punditry</t>
  </si>
  <si>
    <t>ml;datascience;book</t>
  </si>
  <si>
    <t>book;dataanalysis</t>
  </si>
  <si>
    <t>rstats;tutorial;ml;method</t>
  </si>
  <si>
    <t>course;tutorial;certification;ml</t>
  </si>
  <si>
    <t>d3js;graph;fundamentals</t>
  </si>
  <si>
    <t>chart;technique;method</t>
  </si>
  <si>
    <t>generative;dataviz</t>
  </si>
  <si>
    <t>tool;opensource</t>
  </si>
  <si>
    <t>webdev;technique</t>
  </si>
  <si>
    <t>cautionarytale;dubious;ai;ml</t>
  </si>
  <si>
    <t>d3js;technique;chart;dataviz</t>
  </si>
  <si>
    <t>analytics;how-to;process</t>
  </si>
  <si>
    <t>cartography;tool</t>
  </si>
  <si>
    <t>video;tool</t>
  </si>
  <si>
    <t>cartography;opendata</t>
  </si>
  <si>
    <t>dataset;how-to;video</t>
  </si>
  <si>
    <t>dataviz;tutorial</t>
  </si>
  <si>
    <t>cartography;tool;guide</t>
  </si>
  <si>
    <t>tool;storytelling;dataviz</t>
  </si>
  <si>
    <t>colour;dataviz</t>
  </si>
  <si>
    <t>d3js;methodology</t>
  </si>
  <si>
    <t>dataviz;d3js;book</t>
  </si>
  <si>
    <t>tidyverse;stats;tutorial;rstats</t>
  </si>
  <si>
    <t>deeplearning;generative;course</t>
  </si>
  <si>
    <t>dataliteracy;datajournalism;example;inspiration</t>
  </si>
  <si>
    <t>art;inspiration</t>
  </si>
  <si>
    <t>dataviz;art;inspiration;chart</t>
  </si>
  <si>
    <t>advice;technology;organization;methodology</t>
  </si>
  <si>
    <t>science;video</t>
  </si>
  <si>
    <t>ml;course</t>
  </si>
  <si>
    <t>forecasting;stats;cautionarytale</t>
  </si>
  <si>
    <t>rstats;tool;ml;technique</t>
  </si>
  <si>
    <t>lecture;concept</t>
  </si>
  <si>
    <t>dataviz;book</t>
  </si>
  <si>
    <t>datascience;advice</t>
  </si>
  <si>
    <t>datascience;ml;example</t>
  </si>
  <si>
    <t>ml;methodology;process</t>
  </si>
  <si>
    <t>science;methodology</t>
  </si>
  <si>
    <t>deeplearning;example;ml</t>
  </si>
  <si>
    <t>stats;misuse;pitfall</t>
  </si>
  <si>
    <t>rstats;3d;ggplot;cartography</t>
  </si>
  <si>
    <t>tool;rstats;dataanalysis</t>
  </si>
  <si>
    <t>development;fundamentals</t>
  </si>
  <si>
    <t>tool;rstats;analysis;technique</t>
  </si>
  <si>
    <t>ai;cautionarytale;dubious</t>
  </si>
  <si>
    <t>ml;python;datascience</t>
  </si>
  <si>
    <t>ai;nlp;advice;news</t>
  </si>
  <si>
    <t>datascience;technique;ml;research</t>
  </si>
  <si>
    <t>research;stats;press</t>
  </si>
  <si>
    <t>colour;theory;dataviz;visual</t>
  </si>
  <si>
    <t>ml;methodology</t>
  </si>
  <si>
    <t>ml;workflow;process</t>
  </si>
  <si>
    <t>book;ml;technique;paid</t>
  </si>
  <si>
    <t>ml;course;free</t>
  </si>
  <si>
    <t>deeplearning;methodology;technique;ml</t>
  </si>
  <si>
    <t>3d;cartography;dataviz</t>
  </si>
  <si>
    <t>dataviz;inspiration;example;interactive</t>
  </si>
  <si>
    <t>dataanalysis;explainer;analytics;tool</t>
  </si>
  <si>
    <t>webdev;method</t>
  </si>
  <si>
    <t>dataviz;humour;viztortion;inspiration</t>
  </si>
  <si>
    <t>ml;advice;inspiration;talk</t>
  </si>
  <si>
    <t>dataviz;tutorial;javascript;tool</t>
  </si>
  <si>
    <t>deeplearning;concept;method</t>
  </si>
  <si>
    <t>graph;dataviz;technique</t>
  </si>
  <si>
    <t>cartography;d3js;3d;tutorial</t>
  </si>
  <si>
    <t>tidyverse;rstats;example</t>
  </si>
  <si>
    <t>colour;3d;concept;example</t>
  </si>
  <si>
    <t>art;generative</t>
  </si>
  <si>
    <t>cartography;dataviz;inspiration</t>
  </si>
  <si>
    <t>technology;platform;methodology</t>
  </si>
  <si>
    <t>cartography;podcast;python</t>
  </si>
  <si>
    <t>deeplearning;deployment;course</t>
  </si>
  <si>
    <t>dataliteracy;dataviz;research;chart</t>
  </si>
  <si>
    <t>book;datascience;ml</t>
  </si>
  <si>
    <t>ml;tip</t>
  </si>
  <si>
    <t>math;book;free</t>
  </si>
  <si>
    <t>analytics;explainer;platform</t>
  </si>
  <si>
    <t>ai;article;peril</t>
  </si>
  <si>
    <t>ml;analytics;technique</t>
  </si>
  <si>
    <t>dataprocessing;book;ml</t>
  </si>
  <si>
    <t>nlp;rstats;exploration</t>
  </si>
  <si>
    <t>analytics;method</t>
  </si>
  <si>
    <t>webdev;design</t>
  </si>
  <si>
    <t>d3js;cartography;tutorial</t>
  </si>
  <si>
    <t>generative;review</t>
  </si>
  <si>
    <t>press;ai;tool;generative</t>
  </si>
  <si>
    <t>ai;article;review</t>
  </si>
  <si>
    <t>dataset;example</t>
  </si>
  <si>
    <t>stats;method;technique;book</t>
  </si>
  <si>
    <t>dataviz;3d</t>
  </si>
  <si>
    <t>art;design</t>
  </si>
  <si>
    <t>datascience;ml;explainer</t>
  </si>
  <si>
    <t>research;ml;generative</t>
  </si>
  <si>
    <t>research;method</t>
  </si>
  <si>
    <t>rstats;caution;concept</t>
  </si>
  <si>
    <t>rstats;concept;tutorial;video</t>
  </si>
  <si>
    <t>dataviz;news;inspiration</t>
  </si>
  <si>
    <t>generative;tutorial;technique;fundamentals</t>
  </si>
  <si>
    <t>course;dataviz</t>
  </si>
  <si>
    <t>rstats;tool;how-to;example</t>
  </si>
  <si>
    <t>ml;explainer;review</t>
  </si>
  <si>
    <t>ml;research;technique</t>
  </si>
  <si>
    <t>talk;video</t>
  </si>
  <si>
    <t>ml;research;technique;method</t>
  </si>
  <si>
    <t>animation;technique;dataviz</t>
  </si>
  <si>
    <t>ml;tutorial;rstats</t>
  </si>
  <si>
    <t>dataset;tool</t>
  </si>
  <si>
    <t>deeplearning;advice;dubious</t>
  </si>
  <si>
    <t>research;ml</t>
  </si>
  <si>
    <t>tool;graph</t>
  </si>
  <si>
    <t>ml;tool;ops;article</t>
  </si>
  <si>
    <t>dataviz;tool;article</t>
  </si>
  <si>
    <t>ml;cheatsheet</t>
  </si>
  <si>
    <t>ml;fundamentals;explainer</t>
  </si>
  <si>
    <t>stats;technique;explainer</t>
  </si>
  <si>
    <t>stats;ml;explainer;article</t>
  </si>
  <si>
    <t>ai;cautionarytale;article</t>
  </si>
  <si>
    <t>ai;cautionarytale;podcast</t>
  </si>
  <si>
    <t>dataviz;animation;tool;how-to</t>
  </si>
  <si>
    <t>ml;javascript;tutorial;article</t>
  </si>
  <si>
    <t>dataviz;python;tool</t>
  </si>
  <si>
    <t>ml;javascript;fundamentals</t>
  </si>
  <si>
    <t>dataviz;course</t>
  </si>
  <si>
    <t>ml;nlp;explainer</t>
  </si>
  <si>
    <t>rstats;ggplot;tip;colour</t>
  </si>
  <si>
    <t>dataviz;dataanalysis;tool;graph</t>
  </si>
  <si>
    <t>research;tool;ml;nlp</t>
  </si>
  <si>
    <t>dataviz;datajournalism;storytelling</t>
  </si>
  <si>
    <t>rstats;stats;technique</t>
  </si>
  <si>
    <t>rstats;sql;how-to</t>
  </si>
  <si>
    <t>dataviz;storytelling;inspiration</t>
  </si>
  <si>
    <t>deeplearning;ml;python;tutorial</t>
  </si>
  <si>
    <t>deeplearning;overview;explainer;article</t>
  </si>
  <si>
    <t>rstats;technique;webdev</t>
  </si>
  <si>
    <t>misc;dataviz</t>
  </si>
  <si>
    <t>misc;rstats</t>
  </si>
  <si>
    <t>datascience;article</t>
  </si>
  <si>
    <t>rstats;ml;technique;tutorial</t>
  </si>
  <si>
    <t>rstats;dataviz;javascript</t>
  </si>
  <si>
    <t>stats;technique</t>
  </si>
  <si>
    <t>rstats;cartography;tutorial;tip</t>
  </si>
  <si>
    <t>science;misc</t>
  </si>
  <si>
    <t>deeplearning;toolkit;ml</t>
  </si>
  <si>
    <t>process;tool</t>
  </si>
  <si>
    <t>science;concept</t>
  </si>
  <si>
    <t>d3js;dataviz;exploration</t>
  </si>
  <si>
    <t>design;rstats;tutorial</t>
  </si>
  <si>
    <t>talk;misc</t>
  </si>
  <si>
    <t>categories_orig</t>
  </si>
  <si>
    <t>Theme</t>
  </si>
  <si>
    <t>Peril</t>
  </si>
  <si>
    <t>Guide</t>
  </si>
  <si>
    <t>mypost</t>
  </si>
  <si>
    <t>guidedlearning</t>
  </si>
  <si>
    <t>post;webdev;tool</t>
  </si>
  <si>
    <t>post;webdev</t>
  </si>
  <si>
    <t>post;how-to</t>
  </si>
  <si>
    <t>Fundamentals</t>
  </si>
  <si>
    <t>dataprocessing;methodology;dataanalysis</t>
  </si>
  <si>
    <t>dataanalysis;dataprocessing;method;technique</t>
  </si>
  <si>
    <t>analytics;dataprocessing;method;how-to</t>
  </si>
  <si>
    <t>analytics;tool;dataprocessing</t>
  </si>
  <si>
    <t>tool;forecasting;rstats;dataprocessing</t>
  </si>
  <si>
    <t>dataprocessing;technique;ml</t>
  </si>
  <si>
    <t>ml;technique;dataprocessing</t>
  </si>
  <si>
    <t>rstats;dataprocessing;tool;tutorial</t>
  </si>
  <si>
    <t>Dataset</t>
  </si>
  <si>
    <t>News</t>
  </si>
  <si>
    <t>Talk</t>
  </si>
  <si>
    <t>List</t>
  </si>
  <si>
    <t>Overview</t>
  </si>
  <si>
    <t>princples</t>
  </si>
  <si>
    <t>rstats;tutorial;method;ggplot;chart</t>
  </si>
  <si>
    <t>colour;guide;dataviz;tool</t>
  </si>
  <si>
    <t>book;free;dataviz;rstats;ggplot;guide</t>
  </si>
  <si>
    <t>colour;misuse;science;pitfall;dubious</t>
  </si>
  <si>
    <t>rstats;dataviz;chart;tutorial;method</t>
  </si>
  <si>
    <t>dataviz;design;process;method</t>
  </si>
  <si>
    <t>design;interactive;dataviz;theory;practice</t>
  </si>
  <si>
    <t>forecasting;book;technique;theory;practice;rstats;datascience;free</t>
  </si>
  <si>
    <t>datascience;stats;book;theory;practice;free</t>
  </si>
  <si>
    <t>ml;technique;forecasting;method</t>
  </si>
  <si>
    <t>book;free;datascience;concept</t>
  </si>
  <si>
    <t>dataanalysis;javascript;toolkit;dataprocessing;tool</t>
  </si>
  <si>
    <t>tidyverse;dataprocessing;tutorial;fundamentals;dataanalysis</t>
  </si>
  <si>
    <t>chart;rstats;tidyverse;ggplot;technique</t>
  </si>
  <si>
    <t>book;free;datascience;javascript</t>
  </si>
  <si>
    <t>rstats;tidyverse;ggplot;dataviz;inspiration;example</t>
  </si>
  <si>
    <t>ml;graph;nlp;explainer;review</t>
  </si>
  <si>
    <t>datascience;rstats;book;tool;technique</t>
  </si>
  <si>
    <t>cartography;animation;inspiration;example;python</t>
  </si>
  <si>
    <t>science;colour;dataviz;explainer;tool</t>
  </si>
  <si>
    <t>animation;dataviz;tool;ggplot;rstats</t>
  </si>
  <si>
    <t>rstats;ml;tutorial;tool;method</t>
  </si>
  <si>
    <t>caution;ai;pitfall;dubious;article</t>
  </si>
  <si>
    <t>python;tutorial;technique;method;ml</t>
  </si>
  <si>
    <t>ml;analytics;technique;case;explainer</t>
  </si>
  <si>
    <t>math;fundamentals;explainer;article;javascript</t>
  </si>
  <si>
    <t>rstats;process;method;book;tool;free</t>
  </si>
  <si>
    <t>rstats;dataviz;graph;technique;tutorial</t>
  </si>
  <si>
    <t>mlops;rstats;talk;video</t>
  </si>
  <si>
    <t>dataviz;javascript;tool;guide</t>
  </si>
  <si>
    <t>datascience;visual;dubious;dataliteracy;peril</t>
  </si>
  <si>
    <t>d3js;graph;tutorial</t>
  </si>
  <si>
    <t>maturity</t>
  </si>
  <si>
    <t>visual;maturity;tool;datadrivenenterprise</t>
  </si>
  <si>
    <t>datadrivendecision;method;tutorial;pitfall</t>
  </si>
  <si>
    <t>tag_type</t>
  </si>
  <si>
    <t>tag</t>
  </si>
  <si>
    <t>deliverFormat</t>
  </si>
  <si>
    <t>style</t>
  </si>
  <si>
    <t>type</t>
  </si>
  <si>
    <t>level</t>
  </si>
  <si>
    <t>theme</t>
  </si>
  <si>
    <t>category</t>
  </si>
  <si>
    <t>other</t>
  </si>
  <si>
    <t>Certification</t>
  </si>
  <si>
    <t>tool;model;method</t>
  </si>
  <si>
    <t>method;model;tool</t>
  </si>
  <si>
    <t>art;misc</t>
  </si>
  <si>
    <t>science;art;reference</t>
  </si>
  <si>
    <t>python;cheatsheet;development</t>
  </si>
  <si>
    <t>tool;development</t>
  </si>
  <si>
    <t>ml;course;free;nlp;video;development</t>
  </si>
  <si>
    <t>develolpment</t>
  </si>
  <si>
    <t>ml;cautionarytale;paid</t>
  </si>
  <si>
    <t>paid;article</t>
  </si>
  <si>
    <t>ai;cautionarytale;pitfall;paid</t>
  </si>
  <si>
    <t>ml;research;nlp;paid</t>
  </si>
  <si>
    <t>dataviz;inspiration;art</t>
  </si>
  <si>
    <t>dataviz;inspiration;art;technique;method</t>
  </si>
  <si>
    <t>development;dataviz</t>
  </si>
  <si>
    <t>article;development</t>
  </si>
  <si>
    <t>api;list;development</t>
  </si>
  <si>
    <t>development;list</t>
  </si>
  <si>
    <t>machinelearning;basics</t>
  </si>
  <si>
    <t>ml;fundamentals</t>
  </si>
  <si>
    <t>ml;python;tool</t>
  </si>
  <si>
    <t>rstats;tidyverse;tool;dataprocessing</t>
  </si>
  <si>
    <t>pitfall;advice;dubious;punditry</t>
  </si>
  <si>
    <t>cautionarytale;dubious;datascience;methodology;article;pitfall</t>
  </si>
  <si>
    <t>rstats;ggplot;chart;tip;post</t>
  </si>
  <si>
    <t>Count of tag</t>
  </si>
  <si>
    <t>Likert-plots and grouped Likert-plots</t>
  </si>
  <si>
    <t>Daniel</t>
  </si>
  <si>
    <t>I’m pleased to anounce an update of my sjPlot-package, a package for Data Visualization for Statistics in Social Science. Thanks to the help of Alexander, it is now possible to create grouped Likert-plots.</t>
  </si>
  <si>
    <t>rstats;tutorial;chart</t>
  </si>
  <si>
    <t>2019-05-08</t>
  </si>
  <si>
    <t>(Bootstraping) Follow-Up Contrasts for Within-Subject ANOVAs</t>
  </si>
  <si>
    <t>Martin S. Ben-shachar</t>
  </si>
  <si>
    <t>In this post I will demonstrate how to run a permutation test ANOVA (easy!) and how to run bootstrap follow-up analysis (a bit more challenging) in a mixed design (both within- and between-subject factors) ANOVA.</t>
  </si>
  <si>
    <t>rstats;tutorial;stats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</si>
</sst>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theme="1"/>
      <name val="Arial Unicode MS"/>
    </font>
    <font>
      <b/>
      <sz val="11"/>
      <color theme="1"/>
      <name val="Calibri"/>
      <family val="2"/>
      <scheme val="minor"/>
    </font>
    <font>
      <i/>
      <sz val="11"/>
      <color theme="1"/>
      <name val="Calibri"/>
      <family val="2"/>
      <scheme val="minor"/>
    </font>
    <font>
      <sz val="8"/>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49" fontId="0" fillId="0" borderId="0" xfId="0" applyNumberFormat="1"/>
    <xf numFmtId="0" fontId="0" fillId="0" borderId="0" xfId="0" applyAlignment="1">
      <alignment wrapText="1"/>
    </xf>
    <xf numFmtId="0" fontId="0" fillId="0" borderId="0" xfId="0" quotePrefix="1"/>
    <xf numFmtId="49" fontId="1" fillId="0" borderId="0" xfId="1" applyNumberFormat="1"/>
    <xf numFmtId="0" fontId="6" fillId="0" borderId="0" xfId="0" applyFont="1"/>
    <xf numFmtId="0" fontId="0" fillId="0" borderId="0" xfId="0" quotePrefix="1" applyAlignment="1">
      <alignment wrapText="1"/>
    </xf>
    <xf numFmtId="17" fontId="0" fillId="0" borderId="0" xfId="0" quotePrefix="1" applyNumberFormat="1"/>
    <xf numFmtId="15" fontId="0" fillId="0" borderId="0" xfId="0" quotePrefix="1" applyNumberFormat="1"/>
    <xf numFmtId="0" fontId="0" fillId="0" borderId="0" xfId="0" applyAlignment="1">
      <alignment horizontal="left"/>
    </xf>
    <xf numFmtId="0" fontId="8" fillId="0" borderId="0" xfId="0" applyFont="1" applyAlignment="1">
      <alignment vertical="top"/>
    </xf>
    <xf numFmtId="0" fontId="8" fillId="0" borderId="0" xfId="0" applyFont="1"/>
    <xf numFmtId="0" fontId="8" fillId="0" borderId="0" xfId="0" applyFont="1" applyAlignment="1">
      <alignment horizontal="left" vertical="center"/>
    </xf>
    <xf numFmtId="0" fontId="0" fillId="0" borderId="0" xfId="0" pivotButton="1"/>
    <xf numFmtId="14" fontId="0" fillId="0" borderId="0" xfId="0" applyNumberFormat="1"/>
  </cellXfs>
  <cellStyles count="2">
    <cellStyle name="Hyperlink" xfId="1" builtinId="8"/>
    <cellStyle name="Normal" xfId="0" builtinId="0"/>
  </cellStyles>
  <dxfs count="23">
    <dxf>
      <fill>
        <patternFill>
          <bgColor theme="0" tint="-0.14996795556505021"/>
        </patternFill>
      </fill>
    </dxf>
    <dxf>
      <fill>
        <patternFill>
          <bgColor theme="5" tint="0.39994506668294322"/>
        </patternFill>
      </fill>
    </dxf>
    <dxf>
      <fill>
        <patternFill>
          <bgColor theme="4" tint="0.79998168889431442"/>
        </patternFill>
      </fill>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if Salam" refreshedDate="45054.846304166669" createdVersion="8" refreshedVersion="8" minRefreshableVersion="3" recordCount="125" xr:uid="{99755968-468F-4E4C-8858-55408DAA1A57}">
  <cacheSource type="worksheet">
    <worksheetSource name="Table2"/>
  </cacheSource>
  <cacheFields count="2">
    <cacheField name="tag_type" numFmtId="0">
      <sharedItems count="9">
        <s v="deliverFormat"/>
        <s v="style"/>
        <s v="type"/>
        <s v="level"/>
        <s v="theme"/>
        <s v="category"/>
        <s v="technique"/>
        <s v="technology"/>
        <s v="other"/>
      </sharedItems>
    </cacheField>
    <cacheField name="tag" numFmtId="0">
      <sharedItems count="125">
        <s v="Book"/>
        <s v="Booklet"/>
        <s v="Article"/>
        <s v="Podcast"/>
        <s v="Video"/>
        <s v="Multiformat"/>
        <s v="Audio"/>
        <s v="Website"/>
        <s v="App"/>
        <s v="Interview"/>
        <s v="Presentation"/>
        <s v="Lecture"/>
        <s v="Course"/>
        <s v="Paper"/>
        <s v="Post"/>
        <s v="Talk"/>
        <s v="Opinion"/>
        <s v="PR"/>
        <s v="Review"/>
        <s v="Tip"/>
        <s v="Tutorial"/>
        <s v="Research"/>
        <s v="How-to"/>
        <s v="Report"/>
        <s v="Reference"/>
        <s v="Cheatsheet"/>
        <s v="Statement"/>
        <s v="Case"/>
        <s v="Visual"/>
        <s v="Advice"/>
        <s v="Guide"/>
        <s v="Dataset"/>
        <s v="News"/>
        <s v="List"/>
        <s v="Fundamentals"/>
        <s v="Advanced"/>
        <s v="Introduction"/>
        <s v="Explainer"/>
        <s v="Theory"/>
        <s v="Practice"/>
        <s v="Speculation"/>
        <s v="Punditry"/>
        <s v="Dubious"/>
        <s v="Caution"/>
        <s v="Press"/>
        <s v="Concept"/>
        <s v="Overview"/>
        <s v="dataviz"/>
        <s v="dataliteracy"/>
        <s v="dataanalysis"/>
        <s v="cartography"/>
        <s v="datascience"/>
        <s v="pitfall"/>
        <s v="datadrivenenterprise"/>
        <s v="Tool"/>
        <s v="Technique"/>
        <s v="Method"/>
        <s v="Process"/>
        <s v="Workflow"/>
        <s v="Technology"/>
        <s v="Methodology"/>
        <s v="Organization"/>
        <s v="Design"/>
        <s v="Standard"/>
        <s v="mypost"/>
        <s v="guidedlearning"/>
        <s v="inspiration"/>
        <s v="cautionarytale"/>
        <s v="graph"/>
        <s v="chart"/>
        <s v="ml"/>
        <s v="stats"/>
        <s v="ai"/>
        <s v="colour"/>
        <s v="dataprocessing"/>
        <s v="animation"/>
        <s v="nlp"/>
        <s v="3d"/>
        <s v="analytics"/>
        <s v="webdev"/>
        <s v="interactive"/>
        <s v="datajournalism"/>
        <s v="exploration"/>
        <s v="datadrivendecision"/>
        <s v="deployment"/>
        <s v="opendata"/>
        <s v="analysis"/>
        <s v="quality"/>
        <s v="mlops"/>
        <s v="ops"/>
        <s v="javascript"/>
        <s v="svelte"/>
        <s v="rstats"/>
        <s v="d3js"/>
        <s v="python"/>
        <s v="tidyverse"/>
        <s v="ggplot"/>
        <s v="Software"/>
        <s v="deeplearning"/>
        <s v="opensource"/>
        <s v="generative"/>
        <s v="platform"/>
        <s v="toolkit"/>
        <s v="sql"/>
        <s v="art"/>
        <s v="poetry"/>
        <s v="viztortion"/>
        <s v="storytelling"/>
        <s v="misc"/>
        <s v="free"/>
        <s v="science"/>
        <s v="math"/>
        <s v="misuse"/>
        <s v="princples"/>
        <s v="Peril"/>
        <s v="datadiscovery"/>
        <s v="maturity"/>
        <s v="humour"/>
        <s v="training"/>
        <s v="certification"/>
        <s v="example"/>
        <s v="model"/>
        <s v="development"/>
        <s v="forecasting"/>
        <s v="pai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x v="0"/>
  </r>
  <r>
    <x v="0"/>
    <x v="1"/>
  </r>
  <r>
    <x v="0"/>
    <x v="2"/>
  </r>
  <r>
    <x v="0"/>
    <x v="3"/>
  </r>
  <r>
    <x v="0"/>
    <x v="4"/>
  </r>
  <r>
    <x v="0"/>
    <x v="5"/>
  </r>
  <r>
    <x v="0"/>
    <x v="6"/>
  </r>
  <r>
    <x v="0"/>
    <x v="7"/>
  </r>
  <r>
    <x v="0"/>
    <x v="8"/>
  </r>
  <r>
    <x v="1"/>
    <x v="9"/>
  </r>
  <r>
    <x v="1"/>
    <x v="10"/>
  </r>
  <r>
    <x v="1"/>
    <x v="11"/>
  </r>
  <r>
    <x v="1"/>
    <x v="12"/>
  </r>
  <r>
    <x v="1"/>
    <x v="13"/>
  </r>
  <r>
    <x v="1"/>
    <x v="14"/>
  </r>
  <r>
    <x v="1"/>
    <x v="15"/>
  </r>
  <r>
    <x v="2"/>
    <x v="16"/>
  </r>
  <r>
    <x v="2"/>
    <x v="17"/>
  </r>
  <r>
    <x v="2"/>
    <x v="18"/>
  </r>
  <r>
    <x v="2"/>
    <x v="19"/>
  </r>
  <r>
    <x v="2"/>
    <x v="20"/>
  </r>
  <r>
    <x v="2"/>
    <x v="21"/>
  </r>
  <r>
    <x v="2"/>
    <x v="22"/>
  </r>
  <r>
    <x v="2"/>
    <x v="23"/>
  </r>
  <r>
    <x v="2"/>
    <x v="24"/>
  </r>
  <r>
    <x v="2"/>
    <x v="25"/>
  </r>
  <r>
    <x v="2"/>
    <x v="26"/>
  </r>
  <r>
    <x v="2"/>
    <x v="27"/>
  </r>
  <r>
    <x v="2"/>
    <x v="28"/>
  </r>
  <r>
    <x v="2"/>
    <x v="29"/>
  </r>
  <r>
    <x v="2"/>
    <x v="30"/>
  </r>
  <r>
    <x v="2"/>
    <x v="31"/>
  </r>
  <r>
    <x v="2"/>
    <x v="32"/>
  </r>
  <r>
    <x v="2"/>
    <x v="33"/>
  </r>
  <r>
    <x v="3"/>
    <x v="34"/>
  </r>
  <r>
    <x v="3"/>
    <x v="35"/>
  </r>
  <r>
    <x v="3"/>
    <x v="36"/>
  </r>
  <r>
    <x v="3"/>
    <x v="37"/>
  </r>
  <r>
    <x v="3"/>
    <x v="38"/>
  </r>
  <r>
    <x v="3"/>
    <x v="39"/>
  </r>
  <r>
    <x v="3"/>
    <x v="40"/>
  </r>
  <r>
    <x v="3"/>
    <x v="41"/>
  </r>
  <r>
    <x v="3"/>
    <x v="42"/>
  </r>
  <r>
    <x v="3"/>
    <x v="43"/>
  </r>
  <r>
    <x v="3"/>
    <x v="44"/>
  </r>
  <r>
    <x v="3"/>
    <x v="45"/>
  </r>
  <r>
    <x v="3"/>
    <x v="46"/>
  </r>
  <r>
    <x v="4"/>
    <x v="47"/>
  </r>
  <r>
    <x v="4"/>
    <x v="48"/>
  </r>
  <r>
    <x v="4"/>
    <x v="49"/>
  </r>
  <r>
    <x v="4"/>
    <x v="50"/>
  </r>
  <r>
    <x v="4"/>
    <x v="51"/>
  </r>
  <r>
    <x v="4"/>
    <x v="52"/>
  </r>
  <r>
    <x v="4"/>
    <x v="53"/>
  </r>
  <r>
    <x v="5"/>
    <x v="54"/>
  </r>
  <r>
    <x v="5"/>
    <x v="55"/>
  </r>
  <r>
    <x v="5"/>
    <x v="56"/>
  </r>
  <r>
    <x v="5"/>
    <x v="57"/>
  </r>
  <r>
    <x v="5"/>
    <x v="58"/>
  </r>
  <r>
    <x v="5"/>
    <x v="59"/>
  </r>
  <r>
    <x v="5"/>
    <x v="60"/>
  </r>
  <r>
    <x v="5"/>
    <x v="61"/>
  </r>
  <r>
    <x v="5"/>
    <x v="62"/>
  </r>
  <r>
    <x v="5"/>
    <x v="63"/>
  </r>
  <r>
    <x v="5"/>
    <x v="64"/>
  </r>
  <r>
    <x v="5"/>
    <x v="65"/>
  </r>
  <r>
    <x v="5"/>
    <x v="66"/>
  </r>
  <r>
    <x v="5"/>
    <x v="67"/>
  </r>
  <r>
    <x v="6"/>
    <x v="68"/>
  </r>
  <r>
    <x v="6"/>
    <x v="69"/>
  </r>
  <r>
    <x v="6"/>
    <x v="70"/>
  </r>
  <r>
    <x v="6"/>
    <x v="71"/>
  </r>
  <r>
    <x v="6"/>
    <x v="72"/>
  </r>
  <r>
    <x v="6"/>
    <x v="73"/>
  </r>
  <r>
    <x v="6"/>
    <x v="74"/>
  </r>
  <r>
    <x v="6"/>
    <x v="75"/>
  </r>
  <r>
    <x v="6"/>
    <x v="76"/>
  </r>
  <r>
    <x v="6"/>
    <x v="77"/>
  </r>
  <r>
    <x v="6"/>
    <x v="78"/>
  </r>
  <r>
    <x v="6"/>
    <x v="79"/>
  </r>
  <r>
    <x v="6"/>
    <x v="80"/>
  </r>
  <r>
    <x v="6"/>
    <x v="81"/>
  </r>
  <r>
    <x v="6"/>
    <x v="82"/>
  </r>
  <r>
    <x v="6"/>
    <x v="83"/>
  </r>
  <r>
    <x v="6"/>
    <x v="84"/>
  </r>
  <r>
    <x v="6"/>
    <x v="85"/>
  </r>
  <r>
    <x v="6"/>
    <x v="86"/>
  </r>
  <r>
    <x v="6"/>
    <x v="87"/>
  </r>
  <r>
    <x v="6"/>
    <x v="88"/>
  </r>
  <r>
    <x v="6"/>
    <x v="89"/>
  </r>
  <r>
    <x v="7"/>
    <x v="90"/>
  </r>
  <r>
    <x v="7"/>
    <x v="91"/>
  </r>
  <r>
    <x v="7"/>
    <x v="92"/>
  </r>
  <r>
    <x v="7"/>
    <x v="93"/>
  </r>
  <r>
    <x v="7"/>
    <x v="94"/>
  </r>
  <r>
    <x v="7"/>
    <x v="95"/>
  </r>
  <r>
    <x v="7"/>
    <x v="96"/>
  </r>
  <r>
    <x v="7"/>
    <x v="97"/>
  </r>
  <r>
    <x v="7"/>
    <x v="98"/>
  </r>
  <r>
    <x v="7"/>
    <x v="99"/>
  </r>
  <r>
    <x v="7"/>
    <x v="100"/>
  </r>
  <r>
    <x v="7"/>
    <x v="101"/>
  </r>
  <r>
    <x v="7"/>
    <x v="102"/>
  </r>
  <r>
    <x v="7"/>
    <x v="103"/>
  </r>
  <r>
    <x v="8"/>
    <x v="104"/>
  </r>
  <r>
    <x v="8"/>
    <x v="105"/>
  </r>
  <r>
    <x v="8"/>
    <x v="106"/>
  </r>
  <r>
    <x v="8"/>
    <x v="107"/>
  </r>
  <r>
    <x v="8"/>
    <x v="108"/>
  </r>
  <r>
    <x v="8"/>
    <x v="109"/>
  </r>
  <r>
    <x v="8"/>
    <x v="110"/>
  </r>
  <r>
    <x v="8"/>
    <x v="111"/>
  </r>
  <r>
    <x v="8"/>
    <x v="112"/>
  </r>
  <r>
    <x v="8"/>
    <x v="113"/>
  </r>
  <r>
    <x v="8"/>
    <x v="114"/>
  </r>
  <r>
    <x v="8"/>
    <x v="115"/>
  </r>
  <r>
    <x v="8"/>
    <x v="116"/>
  </r>
  <r>
    <x v="8"/>
    <x v="117"/>
  </r>
  <r>
    <x v="8"/>
    <x v="118"/>
  </r>
  <r>
    <x v="2"/>
    <x v="119"/>
  </r>
  <r>
    <x v="6"/>
    <x v="120"/>
  </r>
  <r>
    <x v="6"/>
    <x v="121"/>
  </r>
  <r>
    <x v="6"/>
    <x v="122"/>
  </r>
  <r>
    <x v="6"/>
    <x v="123"/>
  </r>
  <r>
    <x v="8"/>
    <x v="1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AA94D0-C76A-4960-9A25-8E6A4DFF411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128" firstHeaderRow="1" firstDataRow="1" firstDataCol="2"/>
  <pivotFields count="2">
    <pivotField axis="axisRow" compact="0" outline="0" showAll="0" defaultSubtotal="0">
      <items count="9">
        <item x="5"/>
        <item x="0"/>
        <item x="3"/>
        <item x="8"/>
        <item x="1"/>
        <item x="6"/>
        <item x="7"/>
        <item x="4"/>
        <item x="2"/>
      </items>
      <extLst>
        <ext xmlns:x14="http://schemas.microsoft.com/office/spreadsheetml/2009/9/main" uri="{2946ED86-A175-432a-8AC1-64E0C546D7DE}">
          <x14:pivotField fillDownLabels="1"/>
        </ext>
      </extLst>
    </pivotField>
    <pivotField axis="axisRow" dataField="1" compact="0" outline="0" showAll="0" defaultSubtotal="0">
      <items count="125">
        <item x="77"/>
        <item x="35"/>
        <item x="29"/>
        <item x="72"/>
        <item x="86"/>
        <item x="78"/>
        <item x="75"/>
        <item x="8"/>
        <item x="104"/>
        <item x="2"/>
        <item x="6"/>
        <item x="0"/>
        <item x="1"/>
        <item x="50"/>
        <item x="27"/>
        <item x="43"/>
        <item x="67"/>
        <item x="119"/>
        <item x="69"/>
        <item x="25"/>
        <item x="73"/>
        <item x="45"/>
        <item x="12"/>
        <item x="93"/>
        <item x="49"/>
        <item x="115"/>
        <item x="83"/>
        <item x="53"/>
        <item x="81"/>
        <item x="48"/>
        <item x="74"/>
        <item x="51"/>
        <item x="31"/>
        <item x="47"/>
        <item x="98"/>
        <item x="84"/>
        <item x="62"/>
        <item x="122"/>
        <item x="42"/>
        <item x="120"/>
        <item x="37"/>
        <item x="82"/>
        <item x="123"/>
        <item x="109"/>
        <item x="34"/>
        <item x="100"/>
        <item x="96"/>
        <item x="68"/>
        <item x="30"/>
        <item x="65"/>
        <item x="22"/>
        <item x="117"/>
        <item x="66"/>
        <item x="80"/>
        <item x="9"/>
        <item x="36"/>
        <item x="90"/>
        <item x="11"/>
        <item x="33"/>
        <item x="111"/>
        <item x="116"/>
        <item x="56"/>
        <item x="60"/>
        <item x="108"/>
        <item x="112"/>
        <item x="70"/>
        <item x="88"/>
        <item x="121"/>
        <item x="5"/>
        <item x="64"/>
        <item x="32"/>
        <item x="76"/>
        <item x="85"/>
        <item x="99"/>
        <item x="16"/>
        <item x="89"/>
        <item x="61"/>
        <item x="46"/>
        <item x="124"/>
        <item x="13"/>
        <item x="114"/>
        <item x="52"/>
        <item x="101"/>
        <item x="3"/>
        <item x="105"/>
        <item x="14"/>
        <item x="17"/>
        <item x="39"/>
        <item x="10"/>
        <item x="44"/>
        <item x="113"/>
        <item x="57"/>
        <item x="41"/>
        <item x="94"/>
        <item x="87"/>
        <item x="24"/>
        <item x="23"/>
        <item x="21"/>
        <item x="18"/>
        <item x="92"/>
        <item x="110"/>
        <item x="97"/>
        <item x="40"/>
        <item x="103"/>
        <item x="63"/>
        <item x="26"/>
        <item x="71"/>
        <item x="107"/>
        <item x="91"/>
        <item x="15"/>
        <item x="55"/>
        <item x="59"/>
        <item x="38"/>
        <item x="95"/>
        <item x="19"/>
        <item x="54"/>
        <item x="102"/>
        <item x="118"/>
        <item x="20"/>
        <item x="4"/>
        <item x="28"/>
        <item x="106"/>
        <item x="79"/>
        <item x="7"/>
        <item x="58"/>
      </items>
      <extLst>
        <ext xmlns:x14="http://schemas.microsoft.com/office/spreadsheetml/2009/9/main" uri="{2946ED86-A175-432a-8AC1-64E0C546D7DE}">
          <x14:pivotField fillDownLabels="1"/>
        </ext>
      </extLst>
    </pivotField>
  </pivotFields>
  <rowFields count="2">
    <field x="0"/>
    <field x="1"/>
  </rowFields>
  <rowItems count="125">
    <i>
      <x/>
      <x v="16"/>
    </i>
    <i r="1">
      <x v="36"/>
    </i>
    <i r="1">
      <x v="49"/>
    </i>
    <i r="1">
      <x v="52"/>
    </i>
    <i r="1">
      <x v="61"/>
    </i>
    <i r="1">
      <x v="62"/>
    </i>
    <i r="1">
      <x v="69"/>
    </i>
    <i r="1">
      <x v="76"/>
    </i>
    <i r="1">
      <x v="91"/>
    </i>
    <i r="1">
      <x v="104"/>
    </i>
    <i r="1">
      <x v="110"/>
    </i>
    <i r="1">
      <x v="111"/>
    </i>
    <i r="1">
      <x v="115"/>
    </i>
    <i r="1">
      <x v="124"/>
    </i>
    <i>
      <x v="1"/>
      <x v="7"/>
    </i>
    <i r="1">
      <x v="9"/>
    </i>
    <i r="1">
      <x v="10"/>
    </i>
    <i r="1">
      <x v="11"/>
    </i>
    <i r="1">
      <x v="12"/>
    </i>
    <i r="1">
      <x v="68"/>
    </i>
    <i r="1">
      <x v="83"/>
    </i>
    <i r="1">
      <x v="119"/>
    </i>
    <i r="1">
      <x v="123"/>
    </i>
    <i>
      <x v="2"/>
      <x v="1"/>
    </i>
    <i r="1">
      <x v="15"/>
    </i>
    <i r="1">
      <x v="21"/>
    </i>
    <i r="1">
      <x v="38"/>
    </i>
    <i r="1">
      <x v="40"/>
    </i>
    <i r="1">
      <x v="44"/>
    </i>
    <i r="1">
      <x v="55"/>
    </i>
    <i r="1">
      <x v="77"/>
    </i>
    <i r="1">
      <x v="87"/>
    </i>
    <i r="1">
      <x v="89"/>
    </i>
    <i r="1">
      <x v="92"/>
    </i>
    <i r="1">
      <x v="102"/>
    </i>
    <i r="1">
      <x v="112"/>
    </i>
    <i>
      <x v="3"/>
      <x v="8"/>
    </i>
    <i r="1">
      <x v="25"/>
    </i>
    <i r="1">
      <x v="43"/>
    </i>
    <i r="1">
      <x v="51"/>
    </i>
    <i r="1">
      <x v="59"/>
    </i>
    <i r="1">
      <x v="60"/>
    </i>
    <i r="1">
      <x v="63"/>
    </i>
    <i r="1">
      <x v="64"/>
    </i>
    <i r="1">
      <x v="78"/>
    </i>
    <i r="1">
      <x v="80"/>
    </i>
    <i r="1">
      <x v="84"/>
    </i>
    <i r="1">
      <x v="90"/>
    </i>
    <i r="1">
      <x v="100"/>
    </i>
    <i r="1">
      <x v="107"/>
    </i>
    <i r="1">
      <x v="117"/>
    </i>
    <i r="1">
      <x v="121"/>
    </i>
    <i>
      <x v="4"/>
      <x v="22"/>
    </i>
    <i r="1">
      <x v="54"/>
    </i>
    <i r="1">
      <x v="57"/>
    </i>
    <i r="1">
      <x v="79"/>
    </i>
    <i r="1">
      <x v="85"/>
    </i>
    <i r="1">
      <x v="88"/>
    </i>
    <i r="1">
      <x v="109"/>
    </i>
    <i>
      <x v="5"/>
      <x/>
    </i>
    <i r="1">
      <x v="3"/>
    </i>
    <i r="1">
      <x v="4"/>
    </i>
    <i r="1">
      <x v="5"/>
    </i>
    <i r="1">
      <x v="6"/>
    </i>
    <i r="1">
      <x v="18"/>
    </i>
    <i r="1">
      <x v="20"/>
    </i>
    <i r="1">
      <x v="26"/>
    </i>
    <i r="1">
      <x v="28"/>
    </i>
    <i r="1">
      <x v="30"/>
    </i>
    <i r="1">
      <x v="35"/>
    </i>
    <i r="1">
      <x v="37"/>
    </i>
    <i r="1">
      <x v="39"/>
    </i>
    <i r="1">
      <x v="41"/>
    </i>
    <i r="1">
      <x v="42"/>
    </i>
    <i r="1">
      <x v="47"/>
    </i>
    <i r="1">
      <x v="53"/>
    </i>
    <i r="1">
      <x v="65"/>
    </i>
    <i r="1">
      <x v="66"/>
    </i>
    <i r="1">
      <x v="67"/>
    </i>
    <i r="1">
      <x v="71"/>
    </i>
    <i r="1">
      <x v="72"/>
    </i>
    <i r="1">
      <x v="75"/>
    </i>
    <i r="1">
      <x v="94"/>
    </i>
    <i r="1">
      <x v="106"/>
    </i>
    <i r="1">
      <x v="122"/>
    </i>
    <i>
      <x v="6"/>
      <x v="23"/>
    </i>
    <i r="1">
      <x v="34"/>
    </i>
    <i r="1">
      <x v="45"/>
    </i>
    <i r="1">
      <x v="46"/>
    </i>
    <i r="1">
      <x v="56"/>
    </i>
    <i r="1">
      <x v="73"/>
    </i>
    <i r="1">
      <x v="82"/>
    </i>
    <i r="1">
      <x v="93"/>
    </i>
    <i r="1">
      <x v="99"/>
    </i>
    <i r="1">
      <x v="101"/>
    </i>
    <i r="1">
      <x v="103"/>
    </i>
    <i r="1">
      <x v="108"/>
    </i>
    <i r="1">
      <x v="113"/>
    </i>
    <i r="1">
      <x v="116"/>
    </i>
    <i>
      <x v="7"/>
      <x v="13"/>
    </i>
    <i r="1">
      <x v="24"/>
    </i>
    <i r="1">
      <x v="27"/>
    </i>
    <i r="1">
      <x v="29"/>
    </i>
    <i r="1">
      <x v="31"/>
    </i>
    <i r="1">
      <x v="33"/>
    </i>
    <i r="1">
      <x v="81"/>
    </i>
    <i>
      <x v="8"/>
      <x v="2"/>
    </i>
    <i r="1">
      <x v="14"/>
    </i>
    <i r="1">
      <x v="17"/>
    </i>
    <i r="1">
      <x v="19"/>
    </i>
    <i r="1">
      <x v="32"/>
    </i>
    <i r="1">
      <x v="48"/>
    </i>
    <i r="1">
      <x v="50"/>
    </i>
    <i r="1">
      <x v="58"/>
    </i>
    <i r="1">
      <x v="70"/>
    </i>
    <i r="1">
      <x v="74"/>
    </i>
    <i r="1">
      <x v="86"/>
    </i>
    <i r="1">
      <x v="95"/>
    </i>
    <i r="1">
      <x v="96"/>
    </i>
    <i r="1">
      <x v="97"/>
    </i>
    <i r="1">
      <x v="98"/>
    </i>
    <i r="1">
      <x v="105"/>
    </i>
    <i r="1">
      <x v="114"/>
    </i>
    <i r="1">
      <x v="118"/>
    </i>
    <i r="1">
      <x v="120"/>
    </i>
  </rowItems>
  <colItems count="1">
    <i/>
  </colItems>
  <dataFields count="1">
    <dataField name="Count of tag"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B6C76AF0-2019-42C2-8996-CC6F4F4A25FF}" autoFormatId="16" applyNumberFormats="0" applyBorderFormats="0" applyFontFormats="0" applyPatternFormats="0" applyAlignmentFormats="0" applyWidthHeightFormats="0">
  <queryTableRefresh nextId="85" unboundColumnsRight="2">
    <queryTableFields count="21">
      <queryTableField id="2" name="link" tableColumnId="2"/>
      <queryTableField id="4" name="sequence" tableColumnId="4"/>
      <queryTableField id="5" name="link_id" tableColumnId="5"/>
      <queryTableField id="20" name="article_title" tableColumnId="20"/>
      <queryTableField id="25" name="article_author" tableColumnId="25"/>
      <queryTableField id="60" name="article_excerpt" tableColumnId="11"/>
      <queryTableField id="81" dataBound="0" tableColumnId="9"/>
      <queryTableField id="84" dataBound="0" tableColumnId="18"/>
      <queryTableField id="31" name="site_manual" tableColumnId="27"/>
      <queryTableField id="6" name="link_type" tableColumnId="6"/>
      <queryTableField id="10" name="img_file" tableColumnId="10"/>
      <queryTableField id="74" name="post_date_manual" tableColumnId="1"/>
      <queryTableField id="12" name="media_type" tableColumnId="12"/>
      <queryTableField id="44" name="img_type" tableColumnId="8"/>
      <queryTableField id="43" name="img_url" tableColumnId="7"/>
      <queryTableField id="13" name="profile_image_url" tableColumnId="13"/>
      <queryTableField id="14" name="author_url" tableColumnId="14"/>
      <queryTableField id="15" name="post_date" tableColumnId="15"/>
      <queryTableField id="16" name="processed_date" tableColumnId="16"/>
      <queryTableField id="82" dataBound="0" tableColumnId="3"/>
      <queryTableField id="83" dataBound="0" tableColumnId="17"/>
    </queryTableFields>
    <queryTableDeletedFields count="3">
      <deletedField name="tags"/>
      <deletedField name="status"/>
      <deletedField name="categori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5991F4-764B-4AD8-84F7-EBF350FA435E}" name="processed_links_csv2" displayName="processed_links_csv2" ref="A1:U1502" tableType="queryTable" totalsRowShown="0">
  <autoFilter ref="A1:U1502" xr:uid="{B91F63DB-44AD-45CE-A69F-8F1AFBF42135}"/>
  <tableColumns count="21">
    <tableColumn id="2" xr3:uid="{D3A689A5-EAB6-4A42-A5AB-9CD0FCAB8AB2}" uniqueName="2" name="link" queryTableFieldId="2" dataDxfId="22"/>
    <tableColumn id="4" xr3:uid="{CBCDB425-19CD-4CD0-B865-2606663A00AF}" uniqueName="4" name="sequence" queryTableFieldId="4"/>
    <tableColumn id="5" xr3:uid="{E181205D-D13D-4072-AA8A-20E42CED15BF}" uniqueName="5" name="link_id" queryTableFieldId="5" dataDxfId="21"/>
    <tableColumn id="20" xr3:uid="{23A22F35-8934-40DA-BE1F-415212234663}" uniqueName="20" name="article_title" queryTableFieldId="20"/>
    <tableColumn id="25" xr3:uid="{2CC4EEB3-623D-4ECB-A8D6-45CA08816B4D}" uniqueName="25" name="article_author" queryTableFieldId="25" dataDxfId="20"/>
    <tableColumn id="11" xr3:uid="{428361FA-D2AA-4935-834E-E310C78E68EE}" uniqueName="11" name="article_excerpt" queryTableFieldId="60"/>
    <tableColumn id="9" xr3:uid="{371CA6A9-44A1-484C-98FC-B31588C7C6D4}" uniqueName="9" name="categories_orig" queryTableFieldId="81" dataDxfId="19"/>
    <tableColumn id="18" xr3:uid="{0ADCC8F2-4190-49A0-AACC-418BEFD30252}" uniqueName="18" name="categories" queryTableFieldId="84" dataDxfId="18"/>
    <tableColumn id="27" xr3:uid="{C15A04B3-266E-474B-B5C4-DE2DEAB55CA8}" uniqueName="27" name="site_manual" queryTableFieldId="31" dataDxfId="17"/>
    <tableColumn id="6" xr3:uid="{BA10AB2C-AC99-40FC-A8A6-1F9004EC0D33}" uniqueName="6" name="link_type" queryTableFieldId="6" dataDxfId="16"/>
    <tableColumn id="10" xr3:uid="{34C4E026-350E-4BC5-9272-1D17367A35F4}" uniqueName="10" name="img_file" queryTableFieldId="10" dataDxfId="15"/>
    <tableColumn id="1" xr3:uid="{3EC93F24-CBAE-434F-A028-C2EF4D8E8A0F}" uniqueName="1" name="post_date_manual" queryTableFieldId="74" dataDxfId="14"/>
    <tableColumn id="12" xr3:uid="{7CA42D07-8A7A-4028-B05A-308927B2F3A3}" uniqueName="12" name="media_type" queryTableFieldId="12" dataDxfId="13"/>
    <tableColumn id="8" xr3:uid="{9F13768A-0700-4D36-8EDD-A3D09887333A}" uniqueName="8" name="img_type" queryTableFieldId="44"/>
    <tableColumn id="7" xr3:uid="{E35F7A43-BFA2-4BBE-A646-761C928CCF13}" uniqueName="7" name="img_url" queryTableFieldId="43"/>
    <tableColumn id="13" xr3:uid="{3DC02E1B-6D7C-4EE1-8347-32274DC8C308}" uniqueName="13" name="profile_image_url" queryTableFieldId="13" dataDxfId="12"/>
    <tableColumn id="14" xr3:uid="{6D7E9D39-A213-478D-8A4A-372D516DD9CB}" uniqueName="14" name="author_url" queryTableFieldId="14" dataDxfId="11"/>
    <tableColumn id="15" xr3:uid="{865480AC-583F-4DFD-825E-2DD12D308F87}" uniqueName="15" name="post_date" queryTableFieldId="15" dataDxfId="10"/>
    <tableColumn id="16" xr3:uid="{2D384576-1B86-4C3F-AD3B-ECD5A632F2CB}" uniqueName="16" name="processed_date" queryTableFieldId="16" dataDxfId="9"/>
    <tableColumn id="3" xr3:uid="{3EBD8FEB-02EF-428F-8582-694D64A730B1}" uniqueName="3" name="date_validation" queryTableFieldId="82" dataDxfId="8">
      <calculatedColumnFormula>IFERROR(MONTH(DATEVALUE("1-"&amp;LEFT(processed_links_csv2[[#This Row],[post_date_manual]],3)&amp;"-2023")),processed_links_csv2[[#This Row],[post_date_manual]])</calculatedColumnFormula>
    </tableColumn>
    <tableColumn id="17" xr3:uid="{FD024F24-E4E1-405A-9FAE-E992F3EDC597}" uniqueName="17" name="year_valid" queryTableFieldId="83" dataDxfId="7">
      <calculatedColumnFormula>IF(processed_links_csv2[[#This Row],[date_validation]]&lt;13,AA2,processed_links_csv2[[#This Row],[date_validation]])</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5BA97F-7B61-42A0-96D6-F7449D018FB4}" name="Table2" displayName="Table2" ref="A1:B126" totalsRowShown="0" headerRowDxfId="6" dataDxfId="5">
  <autoFilter ref="A1:B126" xr:uid="{E85BA97F-7B61-42A0-96D6-F7449D018FB4}"/>
  <tableColumns count="2">
    <tableColumn id="1" xr3:uid="{184A0BE9-A3BA-45D8-AAEB-1535A0096268}" name="tag_type" dataDxfId="4"/>
    <tableColumn id="2" xr3:uid="{6837F340-3493-4BCD-A764-35644556B9C7}" name="tag"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uffandnonsense.co.uk/blog/naming-layout-components" TargetMode="External"/><Relationship Id="rId21" Type="http://schemas.openxmlformats.org/officeDocument/2006/relationships/hyperlink" Target="https://static.theprint.in/wp-content/uploads/2020/09/wrice.jpg?compress=true&amp;quality=80&amp;w=800&amp;dpr=1.0" TargetMode="External"/><Relationship Id="rId42" Type="http://schemas.openxmlformats.org/officeDocument/2006/relationships/hyperlink" Target="https://movevis.org/reference/figures/logo.png" TargetMode="External"/><Relationship Id="rId47" Type="http://schemas.openxmlformats.org/officeDocument/2006/relationships/hyperlink" Target="https://www.science.org/doi/10.1126/sciadv.aaz4169" TargetMode="External"/><Relationship Id="rId63" Type="http://schemas.openxmlformats.org/officeDocument/2006/relationships/hyperlink" Target="https://twitter.com/janwillemtulp/status/1161733869604921344" TargetMode="External"/><Relationship Id="rId68" Type="http://schemas.openxmlformats.org/officeDocument/2006/relationships/hyperlink" Target="https://machinelearningmastery.com/tour-of-generative-adversarial-network-models/" TargetMode="External"/><Relationship Id="rId84" Type="http://schemas.openxmlformats.org/officeDocument/2006/relationships/comments" Target="../comments1.xml"/><Relationship Id="rId16" Type="http://schemas.openxmlformats.org/officeDocument/2006/relationships/hyperlink" Target="https://twitter.com/NatlParkService/status/1306234769437532160" TargetMode="External"/><Relationship Id="rId11" Type="http://schemas.openxmlformats.org/officeDocument/2006/relationships/hyperlink" Target="https://idyll-lang.org/static/images/fugazi.gif" TargetMode="External"/><Relationship Id="rId32" Type="http://schemas.openxmlformats.org/officeDocument/2006/relationships/hyperlink" Target="https://third-bit.com/js4ds/" TargetMode="External"/><Relationship Id="rId37" Type="http://schemas.openxmlformats.org/officeDocument/2006/relationships/hyperlink" Target="https://www.r-bloggers.com/free-springer-books-during-covid19/" TargetMode="External"/><Relationship Id="rId53" Type="http://schemas.openxmlformats.org/officeDocument/2006/relationships/hyperlink" Target="https://pandas.pydata.org/pandas-docs/stable/user_guide/dsintro.html" TargetMode="External"/><Relationship Id="rId58" Type="http://schemas.openxmlformats.org/officeDocument/2006/relationships/hyperlink" Target="https://miro.medium.com/v2/resize:fit:720/format:webp/1*nGHmJWdK0-8UdnVax9hDuw.jpeg" TargetMode="External"/><Relationship Id="rId74" Type="http://schemas.openxmlformats.org/officeDocument/2006/relationships/hyperlink" Target="https://lvngd.com/media/images/picto_sm_sharp10.2e16d0ba.fill-300x300.png" TargetMode="External"/><Relationship Id="rId79" Type="http://schemas.openxmlformats.org/officeDocument/2006/relationships/hyperlink" Target="https://shihn.ca/stuff/posts/roughjs/cover.png" TargetMode="External"/><Relationship Id="rId5" Type="http://schemas.openxmlformats.org/officeDocument/2006/relationships/hyperlink" Target="https://www.reflectionsindesign.com/" TargetMode="External"/><Relationship Id="rId61" Type="http://schemas.openxmlformats.org/officeDocument/2006/relationships/hyperlink" Target="https://spectrum.ieee.org/media-library/conceptual-photo-illustration-imagining-ibms-ai-watson-as-a-concerned-doctor-with-the-watson-logo-standing-in-for-the-doctors.jpg?id=25588154&amp;width=1200&amp;height=900" TargetMode="External"/><Relationship Id="rId82" Type="http://schemas.openxmlformats.org/officeDocument/2006/relationships/vmlDrawing" Target="../drawings/vmlDrawing1.vml"/><Relationship Id="rId19" Type="http://schemas.openxmlformats.org/officeDocument/2006/relationships/hyperlink" Target="https://cdn.shopify.com/s/files/1/0779/4361/articles/ArtifactHighLevelArchitecture.jpeg?v=1595354400&amp;width=1024" TargetMode="External"/><Relationship Id="rId14" Type="http://schemas.openxmlformats.org/officeDocument/2006/relationships/hyperlink" Target="https://magenta.tensorflow.org/assets/magenta-logo.png" TargetMode="External"/><Relationship Id="rId22" Type="http://schemas.openxmlformats.org/officeDocument/2006/relationships/hyperlink" Target="https://t.co/GFdjtL36YE" TargetMode="External"/><Relationship Id="rId27" Type="http://schemas.openxmlformats.org/officeDocument/2006/relationships/hyperlink" Target="https://twitter.com/nick_bunker/status/1293602314285187075" TargetMode="External"/><Relationship Id="rId30" Type="http://schemas.openxmlformats.org/officeDocument/2006/relationships/hyperlink" Target="https://www.anychart.com/blog/wp-content/uploads/2020/07/network-graph-js-html5.png" TargetMode="External"/><Relationship Id="rId35" Type="http://schemas.openxmlformats.org/officeDocument/2006/relationships/hyperlink" Target="https://spatialawareness.io/blog/thunderbolts-and-lightning/" TargetMode="External"/><Relationship Id="rId43" Type="http://schemas.openxmlformats.org/officeDocument/2006/relationships/hyperlink" Target="https://twitter.com/sannykimchi/status/1263855707239206917" TargetMode="External"/><Relationship Id="rId48" Type="http://schemas.openxmlformats.org/officeDocument/2006/relationships/hyperlink" Target="https://www.science.org/doi/10.1126/sciadv.aay2631" TargetMode="External"/><Relationship Id="rId56" Type="http://schemas.openxmlformats.org/officeDocument/2006/relationships/hyperlink" Target="https://media.springernature.com/full/springer-static/image/art%3A10.1038%2Fs41598-019-56911-z/MediaObjects/41598_2019_56911_Fig1_HTML.png" TargetMode="External"/><Relationship Id="rId64" Type="http://schemas.openxmlformats.org/officeDocument/2006/relationships/hyperlink" Target="https://d33wubrfki0l68.cloudfront.net/6683f82ee525a88a4ccf02e562de27d4a2d7f918/620a0/img/portfolio/2019/adyen-report/adyen_report_detail_1.png" TargetMode="External"/><Relationship Id="rId69" Type="http://schemas.openxmlformats.org/officeDocument/2006/relationships/hyperlink" Target="https://outsiderdata.netlify.com/post/why-i-migrated-from-excel-to-r/" TargetMode="External"/><Relationship Id="rId77" Type="http://schemas.openxmlformats.org/officeDocument/2006/relationships/hyperlink" Target="https://lvngd.com/media/images/nyc_map_outline.2e16d0ba.fill-300x300.jpg" TargetMode="External"/><Relationship Id="rId8" Type="http://schemas.openxmlformats.org/officeDocument/2006/relationships/hyperlink" Target="https://vuejsdevelopers.com/images/yulli_nikitina.png" TargetMode="External"/><Relationship Id="rId51" Type="http://schemas.openxmlformats.org/officeDocument/2006/relationships/hyperlink" Target="https://emilyriederer.netlify.app/authors/admin/avatar_hu38dc25cf429ba0e49769d4944761936d_1665102_270x270_fill_q90_lanczos_center.jpg" TargetMode="External"/><Relationship Id="rId72" Type="http://schemas.openxmlformats.org/officeDocument/2006/relationships/hyperlink" Target="https://twitter.com/NicholasStrayer/status/1124034813156052998" TargetMode="External"/><Relationship Id="rId80" Type="http://schemas.openxmlformats.org/officeDocument/2006/relationships/hyperlink" Target="https://www.r-bloggers.com/likert-plots-and-grouped-likert-plots-rstats/amp/" TargetMode="External"/><Relationship Id="rId3" Type="http://schemas.openxmlformats.org/officeDocument/2006/relationships/hyperlink" Target="https://twitter.com/Doxyaxone/status/1457246395409260552/photo/1" TargetMode="External"/><Relationship Id="rId12" Type="http://schemas.openxmlformats.org/officeDocument/2006/relationships/hyperlink" Target="https://images.squarespace-cdn.com/content/v1/59b82daff14aa11bc9910930/1581296441250-7R6L8ZCSXHOYGY7P6O6Z/IMG_7543.PNG?format=500w" TargetMode="External"/><Relationship Id="rId17" Type="http://schemas.openxmlformats.org/officeDocument/2006/relationships/hyperlink" Target="https://twitter.com/Niaa89/status/1307091835505053697" TargetMode="External"/><Relationship Id="rId25" Type="http://schemas.openxmlformats.org/officeDocument/2006/relationships/hyperlink" Target="https://t.co/UgMYXTOfa5" TargetMode="External"/><Relationship Id="rId33" Type="http://schemas.openxmlformats.org/officeDocument/2006/relationships/hyperlink" Target="https://third-bit.com/" TargetMode="External"/><Relationship Id="rId38" Type="http://schemas.openxmlformats.org/officeDocument/2006/relationships/hyperlink" Target="https://twitter.com/photoshop/status/1262413094262882304" TargetMode="External"/><Relationship Id="rId46" Type="http://schemas.openxmlformats.org/officeDocument/2006/relationships/hyperlink" Target="http://samia.rbind.io/img/main/logo2.png" TargetMode="External"/><Relationship Id="rId59" Type="http://schemas.openxmlformats.org/officeDocument/2006/relationships/hyperlink" Target="https://www.nature.com/articles/d41586-019-03013-5" TargetMode="External"/><Relationship Id="rId67" Type="http://schemas.openxmlformats.org/officeDocument/2006/relationships/hyperlink" Target="https://twitter.com/mjskay/status/1160706053903978502" TargetMode="External"/><Relationship Id="rId20" Type="http://schemas.openxmlformats.org/officeDocument/2006/relationships/hyperlink" Target="https://distill.pub/2020/communicating-with-interactive-articles/images/teaser/jpeg/fallen.jpeg" TargetMode="External"/><Relationship Id="rId41" Type="http://schemas.openxmlformats.org/officeDocument/2006/relationships/hyperlink" Target="https://t.co/PCAsVonYkL" TargetMode="External"/><Relationship Id="rId54" Type="http://schemas.openxmlformats.org/officeDocument/2006/relationships/hyperlink" Target="https://blog.datawrapper.de/wp-content/uploads/2020/11/full-200121-slides-f-1024x512.png" TargetMode="External"/><Relationship Id="rId62" Type="http://schemas.openxmlformats.org/officeDocument/2006/relationships/hyperlink" Target="https://cdn.mos.cms.futurecdn.net/UXF8PhNXdz74Us7CqhpkDG-970-80.jpg.webp" TargetMode="External"/><Relationship Id="rId70" Type="http://schemas.openxmlformats.org/officeDocument/2006/relationships/hyperlink" Target="https://visme.co/blog/best-data-visualizations/" TargetMode="External"/><Relationship Id="rId75" Type="http://schemas.openxmlformats.org/officeDocument/2006/relationships/hyperlink" Target="https://www.taniarascia.com/static/tania2020small-2e26928e592931dfb9698970daff8edc.jpg" TargetMode="External"/><Relationship Id="rId83" Type="http://schemas.openxmlformats.org/officeDocument/2006/relationships/table" Target="../tables/table1.xml"/><Relationship Id="rId1" Type="http://schemas.openxmlformats.org/officeDocument/2006/relationships/hyperlink" Target="https://i0.wp.com/nightingaledvs.com/wp-content/uploads/2022/02/AJStarks.jpg" TargetMode="External"/><Relationship Id="rId6" Type="http://schemas.openxmlformats.org/officeDocument/2006/relationships/hyperlink" Target="https://blog.datawrapper.de/wp-content/uploads/2021/10/20210827-D81_2273-200x200.jpg" TargetMode="External"/><Relationship Id="rId15" Type="http://schemas.openxmlformats.org/officeDocument/2006/relationships/hyperlink" Target="https://twitter.com/ref_sys/status/1310032684886884354" TargetMode="External"/><Relationship Id="rId23" Type="http://schemas.openxmlformats.org/officeDocument/2006/relationships/hyperlink" Target="https://t.co/0PV0tzromi" TargetMode="External"/><Relationship Id="rId28" Type="http://schemas.openxmlformats.org/officeDocument/2006/relationships/hyperlink" Target="https://twitter.com/jasemurphy/status/1291618755508703235" TargetMode="External"/><Relationship Id="rId36" Type="http://schemas.openxmlformats.org/officeDocument/2006/relationships/hyperlink" Target="http://flowingdata.com/2016/07/15/square-pie-chart-beats-out-the-rest-in-perception-study/" TargetMode="External"/><Relationship Id="rId49" Type="http://schemas.openxmlformats.org/officeDocument/2006/relationships/hyperlink" Target="https://graphics.reuters.com/HEALTH-CORONAVIRUS/CASUALTIES/gjnpwjmqvwr/" TargetMode="External"/><Relationship Id="rId57" Type="http://schemas.openxmlformats.org/officeDocument/2006/relationships/hyperlink" Target="https://tsibble.tidyverts.org/reference/figures/logo.png" TargetMode="External"/><Relationship Id="rId10" Type="http://schemas.openxmlformats.org/officeDocument/2006/relationships/hyperlink" Target="https://www.vis4.net/blog/images/old/bf9c55c6acbccbc4fa7d44eb085bc77f.png" TargetMode="External"/><Relationship Id="rId31" Type="http://schemas.openxmlformats.org/officeDocument/2006/relationships/hyperlink" Target="https://www.freecodecamp.org/news/content/images/size/w2000/2020/09/quizapp.png" TargetMode="External"/><Relationship Id="rId44" Type="http://schemas.openxmlformats.org/officeDocument/2006/relationships/hyperlink" Target="https://twitter.com/jburnmurdoch/status/1257371748955275270" TargetMode="External"/><Relationship Id="rId52" Type="http://schemas.openxmlformats.org/officeDocument/2006/relationships/hyperlink" Target="https://nightingaledvs.com/noisy-cities-behind-the-scenes-with-karim-douieb/" TargetMode="External"/><Relationship Id="rId60" Type="http://schemas.openxmlformats.org/officeDocument/2006/relationships/hyperlink" Target="https://visjs.org/images/visjs_logo.png" TargetMode="External"/><Relationship Id="rId65" Type="http://schemas.openxmlformats.org/officeDocument/2006/relationships/hyperlink" Target="https://sandrarendgen.files.wordpress.com/2019/07/9780870717765-us-300.jpg" TargetMode="External"/><Relationship Id="rId73" Type="http://schemas.openxmlformats.org/officeDocument/2006/relationships/hyperlink" Target="https://stablemarkets.netlify.app/author/arman-oganisian/avatar_hu7d5c641cd8148cef07f0d2e753ca0570_246305_270x270_fill_q75_lanczos_center.JPG" TargetMode="External"/><Relationship Id="rId78" Type="http://schemas.openxmlformats.org/officeDocument/2006/relationships/hyperlink" Target="http://tabletopwhale.com/img/posts/19-07-08-01.gif" TargetMode="External"/><Relationship Id="rId81" Type="http://schemas.openxmlformats.org/officeDocument/2006/relationships/printerSettings" Target="../printerSettings/printerSettings1.bin"/><Relationship Id="rId4" Type="http://schemas.openxmlformats.org/officeDocument/2006/relationships/hyperlink" Target="https://www.reflectionsindesign.com/2020/12/viz-for-social-good-part-1-why.html?m=1" TargetMode="External"/><Relationship Id="rId9" Type="http://schemas.openxmlformats.org/officeDocument/2006/relationships/hyperlink" Target="https://assets-global.website-files.com/5f2a93fe880654a977c51043/62d0499fa03a8bcacc6db834_pexels-asif-methar-946841.jpg" TargetMode="External"/><Relationship Id="rId13" Type="http://schemas.openxmlformats.org/officeDocument/2006/relationships/hyperlink" Target="https://d33wubrfki0l68.cloudfront.net/8c4f8d80813b30c55d7220734f1fe1e4d82aaeb4/50127/img/ggplot-tutorial/overview.png" TargetMode="External"/><Relationship Id="rId18" Type="http://schemas.openxmlformats.org/officeDocument/2006/relationships/hyperlink" Target="https://i2.wp.com/www.exploringdata.org/post/2020-09-16-how-to-explore-data-dataexplorer-package_files/DataExplorer-180x180.png" TargetMode="External"/><Relationship Id="rId39" Type="http://schemas.openxmlformats.org/officeDocument/2006/relationships/hyperlink" Target="https://d33wubrfki0l68.cloudfront.net/0f4e1b36bd404314f8721d70b2196f021a8533b2/ff172/assets/images/sara/sara-soueidan.jpg" TargetMode="External"/><Relationship Id="rId34" Type="http://schemas.openxmlformats.org/officeDocument/2006/relationships/hyperlink" Target="https://lh4.ggpht.com/G9FRjzK8vJv8Jo0IbvskrEv0MzNTqz_NyjCBA_BN8gkOok-1RwNrQ5ZLENl7CzXj3p3VYx0g01OVTwxQZkcBLTdhl0Er=s650" TargetMode="External"/><Relationship Id="rId50" Type="http://schemas.openxmlformats.org/officeDocument/2006/relationships/hyperlink" Target="https://blog.datawrapper.de/wp-content/uploads/2020/06/full-200221-bookclub-papers-f-1-1024x512.png" TargetMode="External"/><Relationship Id="rId55" Type="http://schemas.openxmlformats.org/officeDocument/2006/relationships/hyperlink" Target="https://www.nature.com/articles/s41598-019-56911-z" TargetMode="External"/><Relationship Id="rId76" Type="http://schemas.openxmlformats.org/officeDocument/2006/relationships/hyperlink" Target="https://lvngd.com/media/images/multi_foci_clusterchart.2e16d0ba.fill-300x300.png" TargetMode="External"/><Relationship Id="rId7" Type="http://schemas.openxmlformats.org/officeDocument/2006/relationships/hyperlink" Target="https://jpalmer.dev/2021/03/the-2013-felton-histogram-variant-2/original-felton-histogram-2.png" TargetMode="External"/><Relationship Id="rId71" Type="http://schemas.openxmlformats.org/officeDocument/2006/relationships/hyperlink" Target="https://www.gravatar.com/avatar/313878fc8f316fc3fe4443b13913d0a4.png?s=200" TargetMode="External"/><Relationship Id="rId2" Type="http://schemas.openxmlformats.org/officeDocument/2006/relationships/hyperlink" Target="https://i0.wp.com/nightingaledvs.com/wp-content/uploads/2022/05/Necessity-Tiziana-Alocci-Victoria-2-scaled.jpg" TargetMode="External"/><Relationship Id="rId29" Type="http://schemas.openxmlformats.org/officeDocument/2006/relationships/hyperlink" Target="https://twitter.com/TheInsaneApp/status/1291396810162880515/photo/1" TargetMode="External"/><Relationship Id="rId24" Type="http://schemas.openxmlformats.org/officeDocument/2006/relationships/hyperlink" Target="https://dplyr.tidyverse.org/logo.png" TargetMode="External"/><Relationship Id="rId40" Type="http://schemas.openxmlformats.org/officeDocument/2006/relationships/hyperlink" Target="https://twitter.com/troondx1/status/1183657592062541824" TargetMode="External"/><Relationship Id="rId45" Type="http://schemas.openxmlformats.org/officeDocument/2006/relationships/hyperlink" Target="https://ourworldindata.org/uploads/2020/01/Global-land-use-graphic-800x511.png" TargetMode="External"/><Relationship Id="rId66" Type="http://schemas.openxmlformats.org/officeDocument/2006/relationships/hyperlink" Target="https://twitter.com/hardmaru/status/11619067907636019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4E24-24E1-4206-A2F1-03688E3F26F6}">
  <dimension ref="A1:AA1502"/>
  <sheetViews>
    <sheetView tabSelected="1" topLeftCell="K381" zoomScale="106" zoomScaleNormal="106" workbookViewId="0">
      <selection activeCell="R413" sqref="R413"/>
    </sheetView>
  </sheetViews>
  <sheetFormatPr defaultRowHeight="15"/>
  <cols>
    <col min="1" max="1" width="81.140625" bestFit="1" customWidth="1"/>
    <col min="2" max="2" width="10" customWidth="1"/>
    <col min="3" max="3" width="11.85546875" customWidth="1"/>
    <col min="4" max="4" width="52" customWidth="1"/>
    <col min="5" max="5" width="89.85546875" customWidth="1"/>
    <col min="6" max="6" width="40.5703125" bestFit="1" customWidth="1"/>
    <col min="7" max="7" width="81.140625" bestFit="1" customWidth="1"/>
    <col min="8" max="8" width="81.140625" customWidth="1"/>
    <col min="9" max="9" width="44.7109375" bestFit="1" customWidth="1"/>
    <col min="10" max="10" width="32.42578125" customWidth="1"/>
    <col min="11" max="11" width="34.140625" customWidth="1"/>
    <col min="12" max="12" width="44.28515625" style="2" customWidth="1"/>
    <col min="13" max="13" width="46" customWidth="1"/>
    <col min="14" max="14" width="11.5703125" bestFit="1" customWidth="1"/>
    <col min="15" max="15" width="81.140625" bestFit="1" customWidth="1"/>
    <col min="16" max="17" width="81.140625" hidden="1" customWidth="1"/>
    <col min="18" max="18" width="12.140625" bestFit="1" customWidth="1"/>
    <col min="19" max="19" width="17.42578125" customWidth="1"/>
    <col min="20" max="20" width="17.42578125" bestFit="1" customWidth="1"/>
    <col min="21" max="21" width="44.7109375" bestFit="1" customWidth="1"/>
    <col min="22" max="22" width="11.5703125" bestFit="1" customWidth="1"/>
    <col min="23" max="23" width="10.85546875" bestFit="1" customWidth="1"/>
    <col min="24" max="24" width="3.140625" bestFit="1" customWidth="1"/>
    <col min="25" max="25" width="5.28515625" bestFit="1" customWidth="1"/>
    <col min="26" max="26" width="5.28515625" customWidth="1"/>
    <col min="27" max="30" width="81.140625" customWidth="1"/>
    <col min="31" max="31" width="81.140625" bestFit="1" customWidth="1"/>
    <col min="32" max="32" width="44.5703125" bestFit="1" customWidth="1"/>
    <col min="33" max="33" width="81.140625" customWidth="1"/>
    <col min="34" max="34" width="81.140625" bestFit="1" customWidth="1"/>
    <col min="35" max="35" width="44.5703125" bestFit="1" customWidth="1"/>
  </cols>
  <sheetData>
    <row r="1" spans="1:21">
      <c r="A1" t="s">
        <v>0</v>
      </c>
      <c r="B1" t="s">
        <v>1</v>
      </c>
      <c r="C1" t="s">
        <v>2</v>
      </c>
      <c r="D1" t="s">
        <v>3</v>
      </c>
      <c r="E1" t="s">
        <v>4</v>
      </c>
      <c r="F1" t="s">
        <v>5</v>
      </c>
      <c r="G1" t="s">
        <v>10188</v>
      </c>
      <c r="H1" t="s">
        <v>6</v>
      </c>
      <c r="I1" t="s">
        <v>7</v>
      </c>
      <c r="J1" t="s">
        <v>8</v>
      </c>
      <c r="K1" t="s">
        <v>9</v>
      </c>
      <c r="L1" s="2" t="s">
        <v>10</v>
      </c>
      <c r="M1" t="s">
        <v>11</v>
      </c>
      <c r="N1" t="s">
        <v>12</v>
      </c>
      <c r="O1" t="s">
        <v>13</v>
      </c>
      <c r="P1" t="s">
        <v>14</v>
      </c>
      <c r="Q1" t="s">
        <v>15</v>
      </c>
      <c r="R1" t="s">
        <v>16</v>
      </c>
      <c r="S1" t="s">
        <v>17</v>
      </c>
      <c r="T1" t="s">
        <v>9491</v>
      </c>
      <c r="U1" t="s">
        <v>9492</v>
      </c>
    </row>
    <row r="2" spans="1:21">
      <c r="A2" t="s">
        <v>18</v>
      </c>
      <c r="B2">
        <v>2140</v>
      </c>
      <c r="C2" t="s">
        <v>19</v>
      </c>
      <c r="D2" t="s">
        <v>20</v>
      </c>
      <c r="E2" t="s">
        <v>21</v>
      </c>
      <c r="F2" t="s">
        <v>9081</v>
      </c>
      <c r="G2" t="s">
        <v>9039</v>
      </c>
      <c r="H2" t="s">
        <v>9039</v>
      </c>
      <c r="I2" t="s">
        <v>22</v>
      </c>
      <c r="J2" t="s">
        <v>23</v>
      </c>
      <c r="K2" t="s">
        <v>6985</v>
      </c>
      <c r="L2" s="2" t="s">
        <v>24</v>
      </c>
      <c r="M2" t="s">
        <v>25</v>
      </c>
      <c r="N2" t="s">
        <v>26</v>
      </c>
      <c r="O2" t="s">
        <v>27</v>
      </c>
      <c r="P2" t="s">
        <v>25</v>
      </c>
      <c r="Q2" t="s">
        <v>25</v>
      </c>
      <c r="R2" t="s">
        <v>24</v>
      </c>
      <c r="S2" t="s">
        <v>28</v>
      </c>
      <c r="T2" t="str">
        <f>IFERROR(MONTH(DATEVALUE("1-"&amp;LEFT(processed_links_csv2[[#This Row],[post_date_manual]],3)&amp;"-2023")),processed_links_csv2[[#This Row],[post_date_manual]])</f>
        <v>2014-2022</v>
      </c>
      <c r="U2" t="str">
        <f>IF(processed_links_csv2[[#This Row],[date_validation]]&lt;13,AA2,processed_links_csv2[[#This Row],[date_validation]])</f>
        <v>2014-2022</v>
      </c>
    </row>
    <row r="3" spans="1:21">
      <c r="A3" t="s">
        <v>29</v>
      </c>
      <c r="B3">
        <v>2139</v>
      </c>
      <c r="C3" t="s">
        <v>30</v>
      </c>
      <c r="D3" t="s">
        <v>31</v>
      </c>
      <c r="E3" t="s">
        <v>32</v>
      </c>
      <c r="F3" t="s">
        <v>9080</v>
      </c>
      <c r="G3" t="s">
        <v>33</v>
      </c>
      <c r="H3" t="s">
        <v>33</v>
      </c>
      <c r="I3" t="s">
        <v>34</v>
      </c>
      <c r="J3" t="s">
        <v>23</v>
      </c>
      <c r="K3" t="s">
        <v>6986</v>
      </c>
      <c r="L3" s="2" t="s">
        <v>35</v>
      </c>
      <c r="M3" t="s">
        <v>25</v>
      </c>
      <c r="N3" t="s">
        <v>36</v>
      </c>
      <c r="O3" t="s">
        <v>37</v>
      </c>
      <c r="P3" t="s">
        <v>25</v>
      </c>
      <c r="Q3" t="s">
        <v>25</v>
      </c>
      <c r="R3" t="s">
        <v>35</v>
      </c>
      <c r="S3" t="s">
        <v>38</v>
      </c>
      <c r="T3" t="str">
        <f>IFERROR(MONTH(DATEVALUE("1-"&amp;LEFT(processed_links_csv2[[#This Row],[post_date_manual]],3)&amp;"-2023")),processed_links_csv2[[#This Row],[post_date_manual]])</f>
        <v>2022-02-18</v>
      </c>
      <c r="U3" t="str">
        <f>IF(processed_links_csv2[[#This Row],[date_validation]]&lt;13,AA3,processed_links_csv2[[#This Row],[date_validation]])</f>
        <v>2022-02-18</v>
      </c>
    </row>
    <row r="4" spans="1:21">
      <c r="A4" t="s">
        <v>39</v>
      </c>
      <c r="B4">
        <v>2138</v>
      </c>
      <c r="C4" t="s">
        <v>40</v>
      </c>
      <c r="D4" t="s">
        <v>41</v>
      </c>
      <c r="E4" t="s">
        <v>42</v>
      </c>
      <c r="F4" s="6" t="s">
        <v>9082</v>
      </c>
      <c r="G4" t="s">
        <v>43</v>
      </c>
      <c r="H4" t="s">
        <v>10003</v>
      </c>
      <c r="I4" t="s">
        <v>44</v>
      </c>
      <c r="J4" t="s">
        <v>23</v>
      </c>
      <c r="K4" t="s">
        <v>6987</v>
      </c>
      <c r="L4" s="2" t="s">
        <v>45</v>
      </c>
      <c r="M4" t="s">
        <v>25</v>
      </c>
      <c r="N4" t="s">
        <v>8251</v>
      </c>
      <c r="O4" t="s">
        <v>62</v>
      </c>
      <c r="P4" t="s">
        <v>25</v>
      </c>
      <c r="Q4" t="s">
        <v>25</v>
      </c>
      <c r="R4" t="s">
        <v>45</v>
      </c>
      <c r="S4" t="s">
        <v>38</v>
      </c>
      <c r="T4" t="str">
        <f>IFERROR(MONTH(DATEVALUE("1-"&amp;LEFT(processed_links_csv2[[#This Row],[post_date_manual]],3)&amp;"-2023")),processed_links_csv2[[#This Row],[post_date_manual]])</f>
        <v>2020-02-18</v>
      </c>
      <c r="U4" t="str">
        <f>IF(processed_links_csv2[[#This Row],[date_validation]]&lt;13,AA4,processed_links_csv2[[#This Row],[date_validation]])</f>
        <v>2020-02-18</v>
      </c>
    </row>
    <row r="5" spans="1:21">
      <c r="A5" t="s">
        <v>47</v>
      </c>
      <c r="B5">
        <v>2137</v>
      </c>
      <c r="C5" t="s">
        <v>48</v>
      </c>
      <c r="D5" t="s">
        <v>49</v>
      </c>
      <c r="E5" t="s">
        <v>50</v>
      </c>
      <c r="F5" t="s">
        <v>9083</v>
      </c>
      <c r="G5" t="s">
        <v>9084</v>
      </c>
      <c r="H5" t="s">
        <v>10004</v>
      </c>
      <c r="I5" t="s">
        <v>51</v>
      </c>
      <c r="J5" t="s">
        <v>23</v>
      </c>
      <c r="K5" t="s">
        <v>6988</v>
      </c>
      <c r="L5" s="2" t="s">
        <v>52</v>
      </c>
      <c r="M5" t="s">
        <v>25</v>
      </c>
      <c r="N5" t="s">
        <v>26</v>
      </c>
      <c r="O5" t="s">
        <v>53</v>
      </c>
      <c r="P5" t="s">
        <v>25</v>
      </c>
      <c r="Q5" t="s">
        <v>25</v>
      </c>
      <c r="R5" t="s">
        <v>52</v>
      </c>
      <c r="S5" t="s">
        <v>28</v>
      </c>
      <c r="T5" t="str">
        <f>IFERROR(MONTH(DATEVALUE("1-"&amp;LEFT(processed_links_csv2[[#This Row],[post_date_manual]],3)&amp;"-2023")),processed_links_csv2[[#This Row],[post_date_manual]])</f>
        <v>Undated</v>
      </c>
      <c r="U5" t="str">
        <f>IF(processed_links_csv2[[#This Row],[date_validation]]&lt;13,AA5,processed_links_csv2[[#This Row],[date_validation]])</f>
        <v>Undated</v>
      </c>
    </row>
    <row r="6" spans="1:21">
      <c r="A6" t="s">
        <v>54</v>
      </c>
      <c r="B6">
        <v>2136</v>
      </c>
      <c r="C6" t="s">
        <v>55</v>
      </c>
      <c r="D6" t="s">
        <v>9068</v>
      </c>
      <c r="E6" t="s">
        <v>56</v>
      </c>
      <c r="F6" t="s">
        <v>57</v>
      </c>
      <c r="G6" t="s">
        <v>9069</v>
      </c>
      <c r="H6" t="s">
        <v>10242</v>
      </c>
      <c r="I6" t="s">
        <v>58</v>
      </c>
      <c r="J6" t="s">
        <v>59</v>
      </c>
      <c r="K6" t="s">
        <v>25</v>
      </c>
      <c r="L6" s="2" t="s">
        <v>60</v>
      </c>
      <c r="M6" t="s">
        <v>61</v>
      </c>
      <c r="N6" t="s">
        <v>8251</v>
      </c>
      <c r="O6" t="s">
        <v>8247</v>
      </c>
      <c r="P6" t="s">
        <v>63</v>
      </c>
      <c r="Q6" t="s">
        <v>64</v>
      </c>
      <c r="R6" t="s">
        <v>60</v>
      </c>
      <c r="S6" t="s">
        <v>65</v>
      </c>
      <c r="T6" t="str">
        <f>IFERROR(MONTH(DATEVALUE("1-"&amp;LEFT(processed_links_csv2[[#This Row],[post_date_manual]],3)&amp;"-2023")),processed_links_csv2[[#This Row],[post_date_manual]])</f>
        <v>2022-01-31</v>
      </c>
      <c r="U6" t="str">
        <f>IF(processed_links_csv2[[#This Row],[date_validation]]&lt;13,AA6,processed_links_csv2[[#This Row],[date_validation]])</f>
        <v>2022-01-31</v>
      </c>
    </row>
    <row r="7" spans="1:21">
      <c r="A7" t="s">
        <v>66</v>
      </c>
      <c r="B7">
        <v>2135</v>
      </c>
      <c r="C7" t="s">
        <v>67</v>
      </c>
      <c r="D7" t="s">
        <v>68</v>
      </c>
      <c r="E7" t="s">
        <v>56</v>
      </c>
      <c r="F7" t="s">
        <v>69</v>
      </c>
      <c r="G7" t="s">
        <v>9070</v>
      </c>
      <c r="H7" t="s">
        <v>10005</v>
      </c>
      <c r="I7" t="s">
        <v>58</v>
      </c>
      <c r="J7" t="s">
        <v>59</v>
      </c>
      <c r="K7" t="s">
        <v>25</v>
      </c>
      <c r="L7" s="2" t="s">
        <v>70</v>
      </c>
      <c r="M7" t="s">
        <v>61</v>
      </c>
      <c r="N7" t="s">
        <v>8251</v>
      </c>
      <c r="O7" t="s">
        <v>8247</v>
      </c>
      <c r="P7" t="s">
        <v>63</v>
      </c>
      <c r="Q7" t="s">
        <v>64</v>
      </c>
      <c r="R7" t="s">
        <v>70</v>
      </c>
      <c r="S7" t="s">
        <v>65</v>
      </c>
      <c r="T7" t="str">
        <f>IFERROR(MONTH(DATEVALUE("1-"&amp;LEFT(processed_links_csv2[[#This Row],[post_date_manual]],3)&amp;"-2023")),processed_links_csv2[[#This Row],[post_date_manual]])</f>
        <v>2022-01-06</v>
      </c>
      <c r="U7" t="str">
        <f>IF(processed_links_csv2[[#This Row],[date_validation]]&lt;13,AA7,processed_links_csv2[[#This Row],[date_validation]])</f>
        <v>2022-01-06</v>
      </c>
    </row>
    <row r="8" spans="1:21">
      <c r="A8" t="s">
        <v>71</v>
      </c>
      <c r="B8">
        <v>2132</v>
      </c>
      <c r="C8" t="s">
        <v>72</v>
      </c>
      <c r="D8" t="s">
        <v>73</v>
      </c>
      <c r="E8" t="s">
        <v>74</v>
      </c>
      <c r="F8" t="s">
        <v>9085</v>
      </c>
      <c r="G8" t="s">
        <v>9086</v>
      </c>
      <c r="H8" t="s">
        <v>9086</v>
      </c>
      <c r="I8" t="s">
        <v>75</v>
      </c>
      <c r="J8" t="s">
        <v>23</v>
      </c>
      <c r="K8" t="s">
        <v>6989</v>
      </c>
      <c r="L8" s="2" t="s">
        <v>76</v>
      </c>
      <c r="M8" t="s">
        <v>25</v>
      </c>
      <c r="N8" t="s">
        <v>36</v>
      </c>
      <c r="O8" t="s">
        <v>77</v>
      </c>
      <c r="P8" t="s">
        <v>25</v>
      </c>
      <c r="Q8" t="s">
        <v>25</v>
      </c>
      <c r="R8" t="s">
        <v>76</v>
      </c>
      <c r="S8" t="s">
        <v>38</v>
      </c>
      <c r="T8" t="str">
        <f>IFERROR(MONTH(DATEVALUE("1-"&amp;LEFT(processed_links_csv2[[#This Row],[post_date_manual]],3)&amp;"-2023")),processed_links_csv2[[#This Row],[post_date_manual]])</f>
        <v>2020-06-23</v>
      </c>
      <c r="U8" t="str">
        <f>IF(processed_links_csv2[[#This Row],[date_validation]]&lt;13,AA8,processed_links_csv2[[#This Row],[date_validation]])</f>
        <v>2020-06-23</v>
      </c>
    </row>
    <row r="9" spans="1:21">
      <c r="A9" t="s">
        <v>78</v>
      </c>
      <c r="B9">
        <v>2131</v>
      </c>
      <c r="C9" t="s">
        <v>79</v>
      </c>
      <c r="D9" t="s">
        <v>80</v>
      </c>
      <c r="E9" t="s">
        <v>81</v>
      </c>
      <c r="F9" t="s">
        <v>9087</v>
      </c>
      <c r="G9" t="s">
        <v>9088</v>
      </c>
      <c r="H9" t="s">
        <v>9088</v>
      </c>
      <c r="I9" t="s">
        <v>82</v>
      </c>
      <c r="J9" t="s">
        <v>23</v>
      </c>
      <c r="K9" t="s">
        <v>6990</v>
      </c>
      <c r="L9" s="2" t="s">
        <v>83</v>
      </c>
      <c r="M9" t="s">
        <v>25</v>
      </c>
      <c r="N9" t="s">
        <v>36</v>
      </c>
      <c r="O9" t="s">
        <v>84</v>
      </c>
      <c r="P9" t="s">
        <v>25</v>
      </c>
      <c r="Q9" t="s">
        <v>25</v>
      </c>
      <c r="R9" t="s">
        <v>83</v>
      </c>
      <c r="S9" t="s">
        <v>38</v>
      </c>
      <c r="T9" t="str">
        <f>IFERROR(MONTH(DATEVALUE("1-"&amp;LEFT(processed_links_csv2[[#This Row],[post_date_manual]],3)&amp;"-2023")),processed_links_csv2[[#This Row],[post_date_manual]])</f>
        <v>2021-04-19</v>
      </c>
      <c r="U9" t="str">
        <f>IF(processed_links_csv2[[#This Row],[date_validation]]&lt;13,AA9,processed_links_csv2[[#This Row],[date_validation]])</f>
        <v>2021-04-19</v>
      </c>
    </row>
    <row r="10" spans="1:21">
      <c r="A10" t="s">
        <v>85</v>
      </c>
      <c r="B10">
        <v>2130</v>
      </c>
      <c r="C10" t="s">
        <v>86</v>
      </c>
      <c r="D10" t="s">
        <v>87</v>
      </c>
      <c r="E10" t="s">
        <v>88</v>
      </c>
      <c r="F10" t="s">
        <v>9077</v>
      </c>
      <c r="G10" t="s">
        <v>9089</v>
      </c>
      <c r="H10" t="s">
        <v>10006</v>
      </c>
      <c r="I10" t="s">
        <v>89</v>
      </c>
      <c r="J10" t="s">
        <v>23</v>
      </c>
      <c r="K10" t="s">
        <v>6991</v>
      </c>
      <c r="L10" s="2" t="s">
        <v>90</v>
      </c>
      <c r="M10" t="s">
        <v>25</v>
      </c>
      <c r="N10" t="s">
        <v>8248</v>
      </c>
      <c r="O10" t="s">
        <v>91</v>
      </c>
      <c r="Q10" t="s">
        <v>92</v>
      </c>
      <c r="R10" t="s">
        <v>90</v>
      </c>
      <c r="S10" t="s">
        <v>38</v>
      </c>
      <c r="T10" t="str">
        <f>IFERROR(MONTH(DATEVALUE("1-"&amp;LEFT(processed_links_csv2[[#This Row],[post_date_manual]],3)&amp;"-2023")),processed_links_csv2[[#This Row],[post_date_manual]])</f>
        <v>2021-02-11</v>
      </c>
      <c r="U10" t="str">
        <f>IF(processed_links_csv2[[#This Row],[date_validation]]&lt;13,AA10,processed_links_csv2[[#This Row],[date_validation]])</f>
        <v>2021-02-11</v>
      </c>
    </row>
    <row r="11" spans="1:21">
      <c r="A11" t="s">
        <v>93</v>
      </c>
      <c r="B11">
        <v>2129</v>
      </c>
      <c r="C11" t="s">
        <v>94</v>
      </c>
      <c r="D11" t="s">
        <v>95</v>
      </c>
      <c r="E11" t="s">
        <v>88</v>
      </c>
      <c r="F11" t="s">
        <v>9078</v>
      </c>
      <c r="G11" t="s">
        <v>9090</v>
      </c>
      <c r="H11" t="s">
        <v>10007</v>
      </c>
      <c r="I11" t="s">
        <v>89</v>
      </c>
      <c r="J11" t="s">
        <v>23</v>
      </c>
      <c r="K11" t="s">
        <v>6992</v>
      </c>
      <c r="L11" s="2" t="s">
        <v>96</v>
      </c>
      <c r="M11" t="s">
        <v>25</v>
      </c>
      <c r="N11" t="s">
        <v>8248</v>
      </c>
      <c r="O11" t="s">
        <v>91</v>
      </c>
      <c r="P11" t="s">
        <v>25</v>
      </c>
      <c r="Q11" t="s">
        <v>92</v>
      </c>
      <c r="R11" t="s">
        <v>96</v>
      </c>
      <c r="S11" t="s">
        <v>38</v>
      </c>
      <c r="T11" t="str">
        <f>IFERROR(MONTH(DATEVALUE("1-"&amp;LEFT(processed_links_csv2[[#This Row],[post_date_manual]],3)&amp;"-2023")),processed_links_csv2[[#This Row],[post_date_manual]])</f>
        <v>2022-02-23</v>
      </c>
      <c r="U11" t="str">
        <f>IF(processed_links_csv2[[#This Row],[date_validation]]&lt;13,AA11,processed_links_csv2[[#This Row],[date_validation]])</f>
        <v>2022-02-23</v>
      </c>
    </row>
    <row r="12" spans="1:21">
      <c r="A12" t="s">
        <v>97</v>
      </c>
      <c r="B12">
        <v>2128</v>
      </c>
      <c r="C12" t="s">
        <v>98</v>
      </c>
      <c r="D12" t="s">
        <v>99</v>
      </c>
      <c r="E12" t="s">
        <v>100</v>
      </c>
      <c r="F12" t="s">
        <v>9079</v>
      </c>
      <c r="G12" t="s">
        <v>9073</v>
      </c>
      <c r="H12" t="s">
        <v>10008</v>
      </c>
      <c r="I12" t="s">
        <v>101</v>
      </c>
      <c r="J12" t="s">
        <v>23</v>
      </c>
      <c r="K12" t="s">
        <v>6993</v>
      </c>
      <c r="L12" s="2" t="s">
        <v>102</v>
      </c>
      <c r="M12" t="s">
        <v>25</v>
      </c>
      <c r="N12" t="s">
        <v>26</v>
      </c>
      <c r="O12" t="s">
        <v>103</v>
      </c>
      <c r="P12" t="s">
        <v>25</v>
      </c>
      <c r="Q12" t="s">
        <v>25</v>
      </c>
      <c r="R12" t="s">
        <v>102</v>
      </c>
      <c r="S12" t="s">
        <v>38</v>
      </c>
      <c r="T12" t="str">
        <f>IFERROR(MONTH(DATEVALUE("1-"&amp;LEFT(processed_links_csv2[[#This Row],[post_date_manual]],3)&amp;"-2023")),processed_links_csv2[[#This Row],[post_date_manual]])</f>
        <v>2022-02-01</v>
      </c>
      <c r="U12" t="str">
        <f>IF(processed_links_csv2[[#This Row],[date_validation]]&lt;13,AA12,processed_links_csv2[[#This Row],[date_validation]])</f>
        <v>2022-02-01</v>
      </c>
    </row>
    <row r="13" spans="1:21">
      <c r="A13" t="s">
        <v>104</v>
      </c>
      <c r="B13">
        <v>2127</v>
      </c>
      <c r="C13" t="s">
        <v>105</v>
      </c>
      <c r="D13" t="s">
        <v>106</v>
      </c>
      <c r="E13" t="s">
        <v>107</v>
      </c>
      <c r="F13" t="s">
        <v>9091</v>
      </c>
      <c r="G13" t="s">
        <v>268</v>
      </c>
      <c r="H13" t="s">
        <v>268</v>
      </c>
      <c r="I13" t="s">
        <v>108</v>
      </c>
      <c r="J13" t="s">
        <v>23</v>
      </c>
      <c r="K13" t="s">
        <v>6994</v>
      </c>
      <c r="L13" s="2" t="s">
        <v>102</v>
      </c>
      <c r="M13" t="s">
        <v>25</v>
      </c>
      <c r="N13" t="s">
        <v>26</v>
      </c>
      <c r="O13" s="1" t="s">
        <v>8249</v>
      </c>
      <c r="P13" t="s">
        <v>25</v>
      </c>
      <c r="Q13" t="s">
        <v>25</v>
      </c>
      <c r="R13" t="s">
        <v>102</v>
      </c>
      <c r="S13" t="s">
        <v>38</v>
      </c>
      <c r="T13" t="str">
        <f>IFERROR(MONTH(DATEVALUE("1-"&amp;LEFT(processed_links_csv2[[#This Row],[post_date_manual]],3)&amp;"-2023")),processed_links_csv2[[#This Row],[post_date_manual]])</f>
        <v>2022-02-01</v>
      </c>
      <c r="U13" t="str">
        <f>IF(processed_links_csv2[[#This Row],[date_validation]]&lt;13,AA13,processed_links_csv2[[#This Row],[date_validation]])</f>
        <v>2022-02-01</v>
      </c>
    </row>
    <row r="14" spans="1:21">
      <c r="A14" t="s">
        <v>109</v>
      </c>
      <c r="B14">
        <v>2124</v>
      </c>
      <c r="C14" t="s">
        <v>110</v>
      </c>
      <c r="D14" t="s">
        <v>111</v>
      </c>
      <c r="E14" t="s">
        <v>112</v>
      </c>
      <c r="F14" t="s">
        <v>9104</v>
      </c>
      <c r="G14" t="s">
        <v>9092</v>
      </c>
      <c r="H14" t="s">
        <v>10009</v>
      </c>
      <c r="I14" t="s">
        <v>114</v>
      </c>
      <c r="J14" t="s">
        <v>23</v>
      </c>
      <c r="K14" t="s">
        <v>6995</v>
      </c>
      <c r="L14" s="2" t="s">
        <v>115</v>
      </c>
      <c r="M14" t="s">
        <v>25</v>
      </c>
      <c r="N14" t="s">
        <v>36</v>
      </c>
      <c r="O14" t="s">
        <v>116</v>
      </c>
      <c r="P14" t="s">
        <v>25</v>
      </c>
      <c r="Q14" t="s">
        <v>25</v>
      </c>
      <c r="R14" t="s">
        <v>115</v>
      </c>
      <c r="S14" t="s">
        <v>38</v>
      </c>
      <c r="T14" t="str">
        <f>IFERROR(MONTH(DATEVALUE("1-"&amp;LEFT(processed_links_csv2[[#This Row],[post_date_manual]],3)&amp;"-2023")),processed_links_csv2[[#This Row],[post_date_manual]])</f>
        <v xml:space="preserve">2022-07-22 </v>
      </c>
      <c r="U14" t="str">
        <f>IF(processed_links_csv2[[#This Row],[date_validation]]&lt;13,AA14,processed_links_csv2[[#This Row],[date_validation]])</f>
        <v xml:space="preserve">2022-07-22 </v>
      </c>
    </row>
    <row r="15" spans="1:21">
      <c r="A15" t="s">
        <v>117</v>
      </c>
      <c r="B15">
        <v>2123</v>
      </c>
      <c r="C15" t="s">
        <v>118</v>
      </c>
      <c r="D15" t="s">
        <v>119</v>
      </c>
      <c r="E15" t="s">
        <v>120</v>
      </c>
      <c r="F15" t="s">
        <v>9093</v>
      </c>
      <c r="G15" t="s">
        <v>9094</v>
      </c>
      <c r="H15" t="s">
        <v>9094</v>
      </c>
      <c r="I15" t="s">
        <v>108</v>
      </c>
      <c r="J15" t="s">
        <v>23</v>
      </c>
      <c r="K15" t="s">
        <v>6996</v>
      </c>
      <c r="L15" s="2" t="s">
        <v>121</v>
      </c>
      <c r="M15" t="s">
        <v>25</v>
      </c>
      <c r="N15" t="s">
        <v>26</v>
      </c>
      <c r="O15" s="1" t="s">
        <v>8250</v>
      </c>
      <c r="P15" t="s">
        <v>25</v>
      </c>
      <c r="Q15" t="s">
        <v>25</v>
      </c>
      <c r="R15" t="s">
        <v>121</v>
      </c>
      <c r="S15" t="s">
        <v>38</v>
      </c>
      <c r="T15" t="str">
        <f>IFERROR(MONTH(DATEVALUE("1-"&amp;LEFT(processed_links_csv2[[#This Row],[post_date_manual]],3)&amp;"-2023")),processed_links_csv2[[#This Row],[post_date_manual]])</f>
        <v>2022-01-26</v>
      </c>
      <c r="U15" t="str">
        <f>IF(processed_links_csv2[[#This Row],[date_validation]]&lt;13,AA15,processed_links_csv2[[#This Row],[date_validation]])</f>
        <v>2022-01-26</v>
      </c>
    </row>
    <row r="16" spans="1:21">
      <c r="A16" t="s">
        <v>122</v>
      </c>
      <c r="B16">
        <v>2122</v>
      </c>
      <c r="C16" t="s">
        <v>123</v>
      </c>
      <c r="D16" t="s">
        <v>124</v>
      </c>
      <c r="E16" t="s">
        <v>125</v>
      </c>
      <c r="F16" t="s">
        <v>9095</v>
      </c>
      <c r="G16" t="s">
        <v>9072</v>
      </c>
      <c r="H16" t="s">
        <v>10010</v>
      </c>
      <c r="I16" t="s">
        <v>126</v>
      </c>
      <c r="J16" t="s">
        <v>23</v>
      </c>
      <c r="K16" t="s">
        <v>6997</v>
      </c>
      <c r="L16" s="2" t="s">
        <v>8353</v>
      </c>
      <c r="M16" t="s">
        <v>25</v>
      </c>
      <c r="N16" t="s">
        <v>26</v>
      </c>
      <c r="O16" t="s">
        <v>127</v>
      </c>
      <c r="P16" t="s">
        <v>25</v>
      </c>
      <c r="Q16" t="s">
        <v>25</v>
      </c>
      <c r="R16" s="2" t="s">
        <v>8353</v>
      </c>
      <c r="S16" t="s">
        <v>38</v>
      </c>
      <c r="T16" t="str">
        <f>IFERROR(MONTH(DATEVALUE("1-"&amp;LEFT(processed_links_csv2[[#This Row],[post_date_manual]],3)&amp;"-2023")),processed_links_csv2[[#This Row],[post_date_manual]])</f>
        <v>2021-2023</v>
      </c>
      <c r="U16" t="str">
        <f>IF(processed_links_csv2[[#This Row],[date_validation]]&lt;13,AA16,processed_links_csv2[[#This Row],[date_validation]])</f>
        <v>2021-2023</v>
      </c>
    </row>
    <row r="17" spans="1:21">
      <c r="A17" t="s">
        <v>128</v>
      </c>
      <c r="B17">
        <v>2121</v>
      </c>
      <c r="C17" t="s">
        <v>129</v>
      </c>
      <c r="D17" t="s">
        <v>130</v>
      </c>
      <c r="E17" t="s">
        <v>131</v>
      </c>
      <c r="F17" t="s">
        <v>9106</v>
      </c>
      <c r="G17" t="s">
        <v>9105</v>
      </c>
      <c r="H17" t="s">
        <v>9105</v>
      </c>
      <c r="I17" t="s">
        <v>132</v>
      </c>
      <c r="J17" t="s">
        <v>23</v>
      </c>
      <c r="K17" t="s">
        <v>6998</v>
      </c>
      <c r="L17" s="2" t="s">
        <v>52</v>
      </c>
      <c r="M17" t="s">
        <v>25</v>
      </c>
      <c r="N17" t="s">
        <v>26</v>
      </c>
      <c r="O17" t="s">
        <v>133</v>
      </c>
      <c r="P17" t="s">
        <v>25</v>
      </c>
      <c r="Q17" t="s">
        <v>25</v>
      </c>
      <c r="R17" t="s">
        <v>52</v>
      </c>
      <c r="S17" t="s">
        <v>38</v>
      </c>
      <c r="T17" t="str">
        <f>IFERROR(MONTH(DATEVALUE("1-"&amp;LEFT(processed_links_csv2[[#This Row],[post_date_manual]],3)&amp;"-2023")),processed_links_csv2[[#This Row],[post_date_manual]])</f>
        <v>Undated</v>
      </c>
      <c r="U17" t="str">
        <f>IF(processed_links_csv2[[#This Row],[date_validation]]&lt;13,AA17,processed_links_csv2[[#This Row],[date_validation]])</f>
        <v>Undated</v>
      </c>
    </row>
    <row r="18" spans="1:21">
      <c r="A18" t="s">
        <v>134</v>
      </c>
      <c r="B18">
        <v>2118</v>
      </c>
      <c r="C18" t="s">
        <v>135</v>
      </c>
      <c r="D18" t="s">
        <v>136</v>
      </c>
      <c r="E18" t="s">
        <v>137</v>
      </c>
      <c r="F18" t="s">
        <v>9096</v>
      </c>
      <c r="G18" t="s">
        <v>9097</v>
      </c>
      <c r="H18" t="s">
        <v>9097</v>
      </c>
      <c r="I18" t="s">
        <v>138</v>
      </c>
      <c r="J18" t="s">
        <v>23</v>
      </c>
      <c r="K18" t="s">
        <v>6999</v>
      </c>
      <c r="L18" s="2" t="s">
        <v>52</v>
      </c>
      <c r="M18" t="s">
        <v>25</v>
      </c>
      <c r="N18" t="s">
        <v>36</v>
      </c>
      <c r="O18" t="s">
        <v>139</v>
      </c>
      <c r="P18" t="s">
        <v>25</v>
      </c>
      <c r="Q18" t="s">
        <v>25</v>
      </c>
      <c r="R18" t="s">
        <v>52</v>
      </c>
      <c r="S18" t="s">
        <v>38</v>
      </c>
      <c r="T18" t="str">
        <f>IFERROR(MONTH(DATEVALUE("1-"&amp;LEFT(processed_links_csv2[[#This Row],[post_date_manual]],3)&amp;"-2023")),processed_links_csv2[[#This Row],[post_date_manual]])</f>
        <v>Undated</v>
      </c>
      <c r="U18" t="str">
        <f>IF(processed_links_csv2[[#This Row],[date_validation]]&lt;13,AA18,processed_links_csv2[[#This Row],[date_validation]])</f>
        <v>Undated</v>
      </c>
    </row>
    <row r="19" spans="1:21">
      <c r="A19" t="s">
        <v>140</v>
      </c>
      <c r="B19">
        <v>2117</v>
      </c>
      <c r="C19" t="s">
        <v>141</v>
      </c>
      <c r="D19" t="s">
        <v>142</v>
      </c>
      <c r="E19" t="s">
        <v>143</v>
      </c>
      <c r="F19" t="s">
        <v>144</v>
      </c>
      <c r="G19" t="s">
        <v>145</v>
      </c>
      <c r="H19" t="s">
        <v>10011</v>
      </c>
      <c r="I19" t="s">
        <v>146</v>
      </c>
      <c r="J19" t="s">
        <v>23</v>
      </c>
      <c r="K19" t="s">
        <v>7000</v>
      </c>
      <c r="L19" s="2" t="s">
        <v>147</v>
      </c>
      <c r="M19" t="s">
        <v>25</v>
      </c>
      <c r="N19" t="s">
        <v>36</v>
      </c>
      <c r="O19" t="s">
        <v>148</v>
      </c>
      <c r="P19" t="s">
        <v>25</v>
      </c>
      <c r="Q19" t="s">
        <v>25</v>
      </c>
      <c r="R19" t="s">
        <v>147</v>
      </c>
      <c r="S19" t="s">
        <v>38</v>
      </c>
      <c r="T19" t="str">
        <f>IFERROR(MONTH(DATEVALUE("1-"&amp;LEFT(processed_links_csv2[[#This Row],[post_date_manual]],3)&amp;"-2023")),processed_links_csv2[[#This Row],[post_date_manual]])</f>
        <v>2022-05-12</v>
      </c>
      <c r="U19" t="str">
        <f>IF(processed_links_csv2[[#This Row],[date_validation]]&lt;13,AA19,processed_links_csv2[[#This Row],[date_validation]])</f>
        <v>2022-05-12</v>
      </c>
    </row>
    <row r="20" spans="1:21">
      <c r="A20" t="s">
        <v>149</v>
      </c>
      <c r="B20">
        <v>2116</v>
      </c>
      <c r="C20" t="s">
        <v>150</v>
      </c>
      <c r="D20" t="s">
        <v>151</v>
      </c>
      <c r="E20" t="s">
        <v>152</v>
      </c>
      <c r="F20" t="s">
        <v>9098</v>
      </c>
      <c r="G20" t="s">
        <v>153</v>
      </c>
      <c r="H20" t="s">
        <v>153</v>
      </c>
      <c r="I20" t="s">
        <v>154</v>
      </c>
      <c r="J20" t="s">
        <v>23</v>
      </c>
      <c r="K20" t="s">
        <v>7001</v>
      </c>
      <c r="L20" s="2" t="s">
        <v>70</v>
      </c>
      <c r="M20" t="s">
        <v>25</v>
      </c>
      <c r="N20" t="s">
        <v>26</v>
      </c>
      <c r="O20" t="s">
        <v>155</v>
      </c>
      <c r="P20" t="s">
        <v>25</v>
      </c>
      <c r="Q20" t="s">
        <v>25</v>
      </c>
      <c r="R20" t="s">
        <v>70</v>
      </c>
      <c r="S20" t="s">
        <v>38</v>
      </c>
      <c r="T20" t="str">
        <f>IFERROR(MONTH(DATEVALUE("1-"&amp;LEFT(processed_links_csv2[[#This Row],[post_date_manual]],3)&amp;"-2023")),processed_links_csv2[[#This Row],[post_date_manual]])</f>
        <v>2022-01-06</v>
      </c>
      <c r="U20" t="str">
        <f>IF(processed_links_csv2[[#This Row],[date_validation]]&lt;13,AA20,processed_links_csv2[[#This Row],[date_validation]])</f>
        <v>2022-01-06</v>
      </c>
    </row>
    <row r="21" spans="1:21">
      <c r="A21" t="s">
        <v>156</v>
      </c>
      <c r="B21">
        <v>2115</v>
      </c>
      <c r="C21" t="s">
        <v>157</v>
      </c>
      <c r="D21" t="s">
        <v>158</v>
      </c>
      <c r="E21" t="s">
        <v>159</v>
      </c>
      <c r="F21" t="s">
        <v>9099</v>
      </c>
      <c r="G21" t="s">
        <v>9100</v>
      </c>
      <c r="H21" t="s">
        <v>9100</v>
      </c>
      <c r="I21" t="s">
        <v>160</v>
      </c>
      <c r="J21" t="s">
        <v>23</v>
      </c>
      <c r="K21" t="s">
        <v>7002</v>
      </c>
      <c r="L21" s="2" t="s">
        <v>161</v>
      </c>
      <c r="M21" t="s">
        <v>25</v>
      </c>
      <c r="N21" t="s">
        <v>36</v>
      </c>
      <c r="O21" t="s">
        <v>162</v>
      </c>
      <c r="P21" t="s">
        <v>25</v>
      </c>
      <c r="Q21" t="s">
        <v>25</v>
      </c>
      <c r="R21" t="s">
        <v>161</v>
      </c>
      <c r="S21" t="s">
        <v>38</v>
      </c>
      <c r="T21" t="str">
        <f>IFERROR(MONTH(DATEVALUE("1-"&amp;LEFT(processed_links_csv2[[#This Row],[post_date_manual]],3)&amp;"-2023")),processed_links_csv2[[#This Row],[post_date_manual]])</f>
        <v>2019-02-12</v>
      </c>
      <c r="U21" t="str">
        <f>IF(processed_links_csv2[[#This Row],[date_validation]]&lt;13,AA21,processed_links_csv2[[#This Row],[date_validation]])</f>
        <v>2019-02-12</v>
      </c>
    </row>
    <row r="22" spans="1:21">
      <c r="A22" t="s">
        <v>163</v>
      </c>
      <c r="B22">
        <v>2114</v>
      </c>
      <c r="C22" t="s">
        <v>164</v>
      </c>
      <c r="D22" t="s">
        <v>165</v>
      </c>
      <c r="E22" t="s">
        <v>166</v>
      </c>
      <c r="F22" t="s">
        <v>9107</v>
      </c>
      <c r="G22" t="s">
        <v>9101</v>
      </c>
      <c r="H22" t="s">
        <v>268</v>
      </c>
      <c r="I22" t="s">
        <v>168</v>
      </c>
      <c r="J22" t="s">
        <v>23</v>
      </c>
      <c r="K22" t="s">
        <v>7003</v>
      </c>
      <c r="L22" s="2" t="s">
        <v>169</v>
      </c>
      <c r="M22" t="s">
        <v>25</v>
      </c>
      <c r="N22" t="s">
        <v>26</v>
      </c>
      <c r="O22" t="s">
        <v>170</v>
      </c>
      <c r="P22" t="s">
        <v>25</v>
      </c>
      <c r="Q22" t="s">
        <v>25</v>
      </c>
      <c r="R22" t="s">
        <v>169</v>
      </c>
      <c r="S22" t="s">
        <v>38</v>
      </c>
      <c r="T22" t="str">
        <f>IFERROR(MONTH(DATEVALUE("1-"&amp;LEFT(processed_links_csv2[[#This Row],[post_date_manual]],3)&amp;"-2023")),processed_links_csv2[[#This Row],[post_date_manual]])</f>
        <v>2021-09-16</v>
      </c>
      <c r="U22" t="str">
        <f>IF(processed_links_csv2[[#This Row],[date_validation]]&lt;13,AA22,processed_links_csv2[[#This Row],[date_validation]])</f>
        <v>2021-09-16</v>
      </c>
    </row>
    <row r="23" spans="1:21">
      <c r="A23" t="s">
        <v>171</v>
      </c>
      <c r="B23">
        <v>2113</v>
      </c>
      <c r="C23" t="s">
        <v>172</v>
      </c>
      <c r="D23" t="s">
        <v>9102</v>
      </c>
      <c r="E23" t="s">
        <v>173</v>
      </c>
      <c r="F23" t="s">
        <v>9103</v>
      </c>
      <c r="G23" t="s">
        <v>174</v>
      </c>
      <c r="H23" t="s">
        <v>9902</v>
      </c>
      <c r="I23" t="s">
        <v>175</v>
      </c>
      <c r="J23" t="s">
        <v>23</v>
      </c>
      <c r="K23" t="s">
        <v>7004</v>
      </c>
      <c r="L23" s="2" t="s">
        <v>176</v>
      </c>
      <c r="M23" t="s">
        <v>25</v>
      </c>
      <c r="N23" t="s">
        <v>26</v>
      </c>
      <c r="O23" t="s">
        <v>177</v>
      </c>
      <c r="P23" t="s">
        <v>25</v>
      </c>
      <c r="Q23" t="s">
        <v>25</v>
      </c>
      <c r="R23" t="s">
        <v>176</v>
      </c>
      <c r="S23" t="s">
        <v>38</v>
      </c>
      <c r="T23" t="str">
        <f>IFERROR(MONTH(DATEVALUE("1-"&amp;LEFT(processed_links_csv2[[#This Row],[post_date_manual]],3)&amp;"-2023")),processed_links_csv2[[#This Row],[post_date_manual]])</f>
        <v>2022-01-19</v>
      </c>
      <c r="U23" t="str">
        <f>IF(processed_links_csv2[[#This Row],[date_validation]]&lt;13,AA23,processed_links_csv2[[#This Row],[date_validation]])</f>
        <v>2022-01-19</v>
      </c>
    </row>
    <row r="24" spans="1:21">
      <c r="A24" t="s">
        <v>178</v>
      </c>
      <c r="B24">
        <v>2112</v>
      </c>
      <c r="C24" t="s">
        <v>179</v>
      </c>
      <c r="D24" t="s">
        <v>180</v>
      </c>
      <c r="E24" t="s">
        <v>181</v>
      </c>
      <c r="F24" t="s">
        <v>9108</v>
      </c>
      <c r="G24" t="s">
        <v>182</v>
      </c>
      <c r="H24" t="s">
        <v>182</v>
      </c>
      <c r="I24" t="s">
        <v>183</v>
      </c>
      <c r="J24" t="s">
        <v>23</v>
      </c>
      <c r="K24" t="s">
        <v>7005</v>
      </c>
      <c r="L24" s="2" t="s">
        <v>184</v>
      </c>
      <c r="M24" t="s">
        <v>25</v>
      </c>
      <c r="N24" t="s">
        <v>26</v>
      </c>
      <c r="O24" t="s">
        <v>185</v>
      </c>
      <c r="P24" t="s">
        <v>25</v>
      </c>
      <c r="Q24" t="s">
        <v>25</v>
      </c>
      <c r="R24" t="s">
        <v>184</v>
      </c>
      <c r="S24" t="s">
        <v>38</v>
      </c>
      <c r="T24" t="str">
        <f>IFERROR(MONTH(DATEVALUE("1-"&amp;LEFT(processed_links_csv2[[#This Row],[post_date_manual]],3)&amp;"-2023")),processed_links_csv2[[#This Row],[post_date_manual]])</f>
        <v>2019-06-18</v>
      </c>
      <c r="U24" t="str">
        <f>IF(processed_links_csv2[[#This Row],[date_validation]]&lt;13,AA24,processed_links_csv2[[#This Row],[date_validation]])</f>
        <v>2019-06-18</v>
      </c>
    </row>
    <row r="25" spans="1:21">
      <c r="A25" t="s">
        <v>186</v>
      </c>
      <c r="B25">
        <v>2109</v>
      </c>
      <c r="C25" t="s">
        <v>187</v>
      </c>
      <c r="D25" t="s">
        <v>188</v>
      </c>
      <c r="E25" t="s">
        <v>189</v>
      </c>
      <c r="F25" t="s">
        <v>9109</v>
      </c>
      <c r="G25" t="s">
        <v>190</v>
      </c>
      <c r="H25" t="s">
        <v>190</v>
      </c>
      <c r="I25" t="s">
        <v>168</v>
      </c>
      <c r="J25" t="s">
        <v>23</v>
      </c>
      <c r="K25" t="s">
        <v>7006</v>
      </c>
      <c r="L25" s="2" t="s">
        <v>191</v>
      </c>
      <c r="M25" t="s">
        <v>25</v>
      </c>
      <c r="N25" t="s">
        <v>26</v>
      </c>
      <c r="O25" t="s">
        <v>192</v>
      </c>
      <c r="P25" t="s">
        <v>25</v>
      </c>
      <c r="Q25" t="s">
        <v>25</v>
      </c>
      <c r="R25" t="s">
        <v>191</v>
      </c>
      <c r="S25" t="s">
        <v>38</v>
      </c>
      <c r="T25" t="str">
        <f>IFERROR(MONTH(DATEVALUE("1-"&amp;LEFT(processed_links_csv2[[#This Row],[post_date_manual]],3)&amp;"-2023")),processed_links_csv2[[#This Row],[post_date_manual]])</f>
        <v>2022-01-13</v>
      </c>
      <c r="U25" t="str">
        <f>IF(processed_links_csv2[[#This Row],[date_validation]]&lt;13,AA25,processed_links_csv2[[#This Row],[date_validation]])</f>
        <v>2022-01-13</v>
      </c>
    </row>
    <row r="26" spans="1:21">
      <c r="A26" t="s">
        <v>193</v>
      </c>
      <c r="B26">
        <v>2108</v>
      </c>
      <c r="C26" t="s">
        <v>194</v>
      </c>
      <c r="D26" t="s">
        <v>195</v>
      </c>
      <c r="E26" t="s">
        <v>196</v>
      </c>
      <c r="F26" t="s">
        <v>9110</v>
      </c>
      <c r="G26" t="s">
        <v>197</v>
      </c>
      <c r="H26" t="s">
        <v>10012</v>
      </c>
      <c r="I26" t="s">
        <v>198</v>
      </c>
      <c r="J26" t="s">
        <v>23</v>
      </c>
      <c r="K26" t="s">
        <v>7007</v>
      </c>
      <c r="L26" s="2" t="s">
        <v>199</v>
      </c>
      <c r="M26" t="s">
        <v>25</v>
      </c>
      <c r="N26" t="s">
        <v>36</v>
      </c>
      <c r="O26" t="s">
        <v>200</v>
      </c>
      <c r="P26" t="s">
        <v>25</v>
      </c>
      <c r="Q26" t="s">
        <v>25</v>
      </c>
      <c r="R26" t="s">
        <v>199</v>
      </c>
      <c r="S26" t="s">
        <v>38</v>
      </c>
      <c r="T26" t="str">
        <f>IFERROR(MONTH(DATEVALUE("1-"&amp;LEFT(processed_links_csv2[[#This Row],[post_date_manual]],3)&amp;"-2023")),processed_links_csv2[[#This Row],[post_date_manual]])</f>
        <v>2022</v>
      </c>
      <c r="U26" t="str">
        <f>IF(processed_links_csv2[[#This Row],[date_validation]]&lt;13,AA26,processed_links_csv2[[#This Row],[date_validation]])</f>
        <v>2022</v>
      </c>
    </row>
    <row r="27" spans="1:21">
      <c r="A27" t="s">
        <v>201</v>
      </c>
      <c r="B27">
        <v>2107</v>
      </c>
      <c r="C27" t="s">
        <v>202</v>
      </c>
      <c r="D27" t="s">
        <v>203</v>
      </c>
      <c r="E27" t="s">
        <v>204</v>
      </c>
      <c r="F27" t="s">
        <v>9111</v>
      </c>
      <c r="G27" t="s">
        <v>205</v>
      </c>
      <c r="H27" t="s">
        <v>205</v>
      </c>
      <c r="I27" t="s">
        <v>206</v>
      </c>
      <c r="J27" t="s">
        <v>23</v>
      </c>
      <c r="K27" t="s">
        <v>7008</v>
      </c>
      <c r="L27" s="2" t="s">
        <v>199</v>
      </c>
      <c r="M27" t="s">
        <v>25</v>
      </c>
      <c r="N27" t="s">
        <v>36</v>
      </c>
      <c r="O27" t="s">
        <v>207</v>
      </c>
      <c r="P27" t="s">
        <v>25</v>
      </c>
      <c r="Q27" t="s">
        <v>25</v>
      </c>
      <c r="R27" t="s">
        <v>199</v>
      </c>
      <c r="S27" t="s">
        <v>38</v>
      </c>
      <c r="T27" t="str">
        <f>IFERROR(MONTH(DATEVALUE("1-"&amp;LEFT(processed_links_csv2[[#This Row],[post_date_manual]],3)&amp;"-2023")),processed_links_csv2[[#This Row],[post_date_manual]])</f>
        <v>2022</v>
      </c>
      <c r="U27" t="str">
        <f>IF(processed_links_csv2[[#This Row],[date_validation]]&lt;13,AA27,processed_links_csv2[[#This Row],[date_validation]])</f>
        <v>2022</v>
      </c>
    </row>
    <row r="28" spans="1:21">
      <c r="A28" t="s">
        <v>208</v>
      </c>
      <c r="B28">
        <v>2105</v>
      </c>
      <c r="C28" t="s">
        <v>209</v>
      </c>
      <c r="D28" t="s">
        <v>210</v>
      </c>
      <c r="E28" t="s">
        <v>211</v>
      </c>
      <c r="F28" t="s">
        <v>9112</v>
      </c>
      <c r="G28" t="s">
        <v>9115</v>
      </c>
      <c r="H28" t="s">
        <v>9115</v>
      </c>
      <c r="I28" t="s">
        <v>212</v>
      </c>
      <c r="J28" t="s">
        <v>23</v>
      </c>
      <c r="K28" t="s">
        <v>7009</v>
      </c>
      <c r="L28" s="2" t="s">
        <v>213</v>
      </c>
      <c r="M28" t="s">
        <v>25</v>
      </c>
      <c r="N28" t="s">
        <v>36</v>
      </c>
      <c r="O28" t="s">
        <v>214</v>
      </c>
      <c r="P28" t="s">
        <v>25</v>
      </c>
      <c r="Q28" t="s">
        <v>25</v>
      </c>
      <c r="R28" t="s">
        <v>213</v>
      </c>
      <c r="S28" t="s">
        <v>38</v>
      </c>
      <c r="T28" t="str">
        <f>IFERROR(MONTH(DATEVALUE("1-"&amp;LEFT(processed_links_csv2[[#This Row],[post_date_manual]],3)&amp;"-2023")),processed_links_csv2[[#This Row],[post_date_manual]])</f>
        <v>2022-01-11</v>
      </c>
      <c r="U28" t="str">
        <f>IF(processed_links_csv2[[#This Row],[date_validation]]&lt;13,AA28,processed_links_csv2[[#This Row],[date_validation]])</f>
        <v>2022-01-11</v>
      </c>
    </row>
    <row r="29" spans="1:21">
      <c r="A29" t="s">
        <v>215</v>
      </c>
      <c r="B29">
        <v>2104</v>
      </c>
      <c r="C29" t="s">
        <v>216</v>
      </c>
      <c r="D29" t="s">
        <v>217</v>
      </c>
      <c r="E29" t="s">
        <v>218</v>
      </c>
      <c r="F29" t="s">
        <v>9113</v>
      </c>
      <c r="G29" t="s">
        <v>9114</v>
      </c>
      <c r="H29" t="s">
        <v>9114</v>
      </c>
      <c r="I29" t="s">
        <v>219</v>
      </c>
      <c r="J29" t="s">
        <v>23</v>
      </c>
      <c r="K29" t="s">
        <v>7010</v>
      </c>
      <c r="L29" s="2" t="s">
        <v>9116</v>
      </c>
      <c r="M29" t="s">
        <v>25</v>
      </c>
      <c r="N29" t="s">
        <v>26</v>
      </c>
      <c r="O29" t="s">
        <v>221</v>
      </c>
      <c r="P29" t="s">
        <v>25</v>
      </c>
      <c r="Q29" t="s">
        <v>25</v>
      </c>
      <c r="R29" t="s">
        <v>220</v>
      </c>
      <c r="S29" t="s">
        <v>38</v>
      </c>
      <c r="T29" t="str">
        <f>IFERROR(MONTH(DATEVALUE("1-"&amp;LEFT(processed_links_csv2[[#This Row],[post_date_manual]],3)&amp;"-2023")),processed_links_csv2[[#This Row],[post_date_manual]])</f>
        <v>2021-06-21</v>
      </c>
      <c r="U29" t="str">
        <f>IF(processed_links_csv2[[#This Row],[date_validation]]&lt;13,AA29,processed_links_csv2[[#This Row],[date_validation]])</f>
        <v>2021-06-21</v>
      </c>
    </row>
    <row r="30" spans="1:21">
      <c r="A30" t="s">
        <v>222</v>
      </c>
      <c r="B30">
        <v>2103</v>
      </c>
      <c r="C30" t="s">
        <v>223</v>
      </c>
      <c r="D30" t="s">
        <v>9071</v>
      </c>
      <c r="E30" t="s">
        <v>224</v>
      </c>
      <c r="F30" t="s">
        <v>225</v>
      </c>
      <c r="G30" t="s">
        <v>226</v>
      </c>
      <c r="H30" t="s">
        <v>10013</v>
      </c>
      <c r="I30" t="s">
        <v>58</v>
      </c>
      <c r="J30" t="s">
        <v>59</v>
      </c>
      <c r="K30" t="s">
        <v>25</v>
      </c>
      <c r="L30" s="2" t="s">
        <v>227</v>
      </c>
      <c r="M30" t="s">
        <v>61</v>
      </c>
      <c r="N30" t="s">
        <v>8251</v>
      </c>
      <c r="O30" t="s">
        <v>62</v>
      </c>
      <c r="P30" t="s">
        <v>228</v>
      </c>
      <c r="Q30" t="s">
        <v>229</v>
      </c>
      <c r="R30" t="s">
        <v>227</v>
      </c>
      <c r="S30" t="s">
        <v>65</v>
      </c>
      <c r="T30" t="str">
        <f>IFERROR(MONTH(DATEVALUE("1-"&amp;LEFT(processed_links_csv2[[#This Row],[post_date_manual]],3)&amp;"-2023")),processed_links_csv2[[#This Row],[post_date_manual]])</f>
        <v>2022-01-08</v>
      </c>
      <c r="U30" t="str">
        <f>IF(processed_links_csv2[[#This Row],[date_validation]]&lt;13,AA30,processed_links_csv2[[#This Row],[date_validation]])</f>
        <v>2022-01-08</v>
      </c>
    </row>
    <row r="31" spans="1:21">
      <c r="A31" t="s">
        <v>230</v>
      </c>
      <c r="B31">
        <v>2102</v>
      </c>
      <c r="C31" t="s">
        <v>231</v>
      </c>
      <c r="D31" t="s">
        <v>232</v>
      </c>
      <c r="E31" t="s">
        <v>233</v>
      </c>
      <c r="F31" t="s">
        <v>9117</v>
      </c>
      <c r="G31" t="s">
        <v>9118</v>
      </c>
      <c r="H31" t="s">
        <v>10014</v>
      </c>
      <c r="I31" t="s">
        <v>234</v>
      </c>
      <c r="J31" t="s">
        <v>23</v>
      </c>
      <c r="K31" t="s">
        <v>7011</v>
      </c>
      <c r="L31" s="2" t="s">
        <v>235</v>
      </c>
      <c r="M31" t="s">
        <v>25</v>
      </c>
      <c r="N31" t="s">
        <v>26</v>
      </c>
      <c r="O31" t="s">
        <v>236</v>
      </c>
      <c r="P31" t="s">
        <v>25</v>
      </c>
      <c r="Q31" t="s">
        <v>25</v>
      </c>
      <c r="R31" t="s">
        <v>235</v>
      </c>
      <c r="S31" t="s">
        <v>38</v>
      </c>
      <c r="T31" t="str">
        <f>IFERROR(MONTH(DATEVALUE("1-"&amp;LEFT(processed_links_csv2[[#This Row],[post_date_manual]],3)&amp;"-2023")),processed_links_csv2[[#This Row],[post_date_manual]])</f>
        <v>2021-01-29</v>
      </c>
      <c r="U31" t="str">
        <f>IF(processed_links_csv2[[#This Row],[date_validation]]&lt;13,AA31,processed_links_csv2[[#This Row],[date_validation]])</f>
        <v>2021-01-29</v>
      </c>
    </row>
    <row r="32" spans="1:21">
      <c r="A32" t="s">
        <v>237</v>
      </c>
      <c r="B32">
        <v>2101</v>
      </c>
      <c r="C32" t="s">
        <v>238</v>
      </c>
      <c r="D32" t="s">
        <v>239</v>
      </c>
      <c r="E32" t="s">
        <v>240</v>
      </c>
      <c r="F32" t="s">
        <v>9119</v>
      </c>
      <c r="G32" t="s">
        <v>9120</v>
      </c>
      <c r="H32" t="s">
        <v>10015</v>
      </c>
      <c r="I32" t="s">
        <v>241</v>
      </c>
      <c r="J32" t="s">
        <v>23</v>
      </c>
      <c r="K32" t="s">
        <v>7012</v>
      </c>
      <c r="L32" s="2" t="s">
        <v>242</v>
      </c>
      <c r="M32" t="s">
        <v>25</v>
      </c>
      <c r="N32" t="s">
        <v>36</v>
      </c>
      <c r="O32" t="s">
        <v>243</v>
      </c>
      <c r="P32" t="s">
        <v>25</v>
      </c>
      <c r="Q32" t="s">
        <v>25</v>
      </c>
      <c r="R32" t="s">
        <v>242</v>
      </c>
      <c r="S32" t="s">
        <v>38</v>
      </c>
      <c r="T32" t="str">
        <f>IFERROR(MONTH(DATEVALUE("1-"&amp;LEFT(processed_links_csv2[[#This Row],[post_date_manual]],3)&amp;"-2023")),processed_links_csv2[[#This Row],[post_date_manual]])</f>
        <v>2021-03-21</v>
      </c>
      <c r="U32" t="str">
        <f>IF(processed_links_csv2[[#This Row],[date_validation]]&lt;13,AA32,processed_links_csv2[[#This Row],[date_validation]])</f>
        <v>2021-03-21</v>
      </c>
    </row>
    <row r="33" spans="1:21">
      <c r="A33" t="s">
        <v>244</v>
      </c>
      <c r="B33">
        <v>2098</v>
      </c>
      <c r="C33" t="s">
        <v>245</v>
      </c>
      <c r="D33" s="3" t="s">
        <v>9201</v>
      </c>
      <c r="E33" t="s">
        <v>246</v>
      </c>
      <c r="F33" t="s">
        <v>9202</v>
      </c>
      <c r="G33" t="s">
        <v>9121</v>
      </c>
      <c r="H33" t="s">
        <v>9121</v>
      </c>
      <c r="I33" t="s">
        <v>58</v>
      </c>
      <c r="J33" t="s">
        <v>59</v>
      </c>
      <c r="K33" t="s">
        <v>25</v>
      </c>
      <c r="L33" s="2" t="s">
        <v>248</v>
      </c>
      <c r="M33" t="s">
        <v>61</v>
      </c>
      <c r="N33" t="s">
        <v>8251</v>
      </c>
      <c r="O33" t="s">
        <v>62</v>
      </c>
      <c r="P33" t="s">
        <v>249</v>
      </c>
      <c r="Q33" t="s">
        <v>25</v>
      </c>
      <c r="R33" t="s">
        <v>248</v>
      </c>
      <c r="S33" t="s">
        <v>65</v>
      </c>
      <c r="T33" t="str">
        <f>IFERROR(MONTH(DATEVALUE("1-"&amp;LEFT(processed_links_csv2[[#This Row],[post_date_manual]],3)&amp;"-2023")),processed_links_csv2[[#This Row],[post_date_manual]])</f>
        <v>2021-10-22</v>
      </c>
      <c r="U33" t="str">
        <f>IF(processed_links_csv2[[#This Row],[date_validation]]&lt;13,AA33,processed_links_csv2[[#This Row],[date_validation]])</f>
        <v>2021-10-22</v>
      </c>
    </row>
    <row r="34" spans="1:21">
      <c r="A34" t="s">
        <v>250</v>
      </c>
      <c r="B34">
        <v>2096</v>
      </c>
      <c r="C34" t="s">
        <v>251</v>
      </c>
      <c r="D34" t="s">
        <v>252</v>
      </c>
      <c r="E34" t="s">
        <v>253</v>
      </c>
      <c r="F34" t="s">
        <v>9122</v>
      </c>
      <c r="G34" t="s">
        <v>579</v>
      </c>
      <c r="H34" t="s">
        <v>10016</v>
      </c>
      <c r="I34" t="s">
        <v>254</v>
      </c>
      <c r="J34" t="s">
        <v>23</v>
      </c>
      <c r="K34" t="s">
        <v>7013</v>
      </c>
      <c r="L34" s="2" t="s">
        <v>255</v>
      </c>
      <c r="M34" t="s">
        <v>25</v>
      </c>
      <c r="N34" t="s">
        <v>26</v>
      </c>
      <c r="O34" t="s">
        <v>256</v>
      </c>
      <c r="P34" t="s">
        <v>25</v>
      </c>
      <c r="Q34" t="s">
        <v>25</v>
      </c>
      <c r="R34" t="s">
        <v>255</v>
      </c>
      <c r="S34" t="s">
        <v>38</v>
      </c>
      <c r="T34" t="str">
        <f>IFERROR(MONTH(DATEVALUE("1-"&amp;LEFT(processed_links_csv2[[#This Row],[post_date_manual]],3)&amp;"-2023")),processed_links_csv2[[#This Row],[post_date_manual]])</f>
        <v xml:space="preserve">2021-01-04 </v>
      </c>
      <c r="U34" t="str">
        <f>IF(processed_links_csv2[[#This Row],[date_validation]]&lt;13,AA34,processed_links_csv2[[#This Row],[date_validation]])</f>
        <v xml:space="preserve">2021-01-04 </v>
      </c>
    </row>
    <row r="35" spans="1:21">
      <c r="A35" t="s">
        <v>257</v>
      </c>
      <c r="B35">
        <v>2095</v>
      </c>
      <c r="C35" t="s">
        <v>258</v>
      </c>
      <c r="D35" t="s">
        <v>259</v>
      </c>
      <c r="E35" t="s">
        <v>260</v>
      </c>
      <c r="F35" t="s">
        <v>9123</v>
      </c>
      <c r="G35" t="s">
        <v>145</v>
      </c>
      <c r="H35" t="s">
        <v>10011</v>
      </c>
      <c r="I35" t="s">
        <v>261</v>
      </c>
      <c r="J35" t="s">
        <v>23</v>
      </c>
      <c r="K35" t="s">
        <v>7014</v>
      </c>
      <c r="L35" s="2" t="s">
        <v>262</v>
      </c>
      <c r="M35" t="s">
        <v>25</v>
      </c>
      <c r="N35" t="s">
        <v>36</v>
      </c>
      <c r="O35" t="s">
        <v>263</v>
      </c>
      <c r="P35" t="s">
        <v>25</v>
      </c>
      <c r="Q35" t="s">
        <v>25</v>
      </c>
      <c r="R35" t="s">
        <v>262</v>
      </c>
      <c r="S35" t="s">
        <v>38</v>
      </c>
      <c r="T35" t="str">
        <f>IFERROR(MONTH(DATEVALUE("1-"&amp;LEFT(processed_links_csv2[[#This Row],[post_date_manual]],3)&amp;"-2023")),processed_links_csv2[[#This Row],[post_date_manual]])</f>
        <v>2021-12-30</v>
      </c>
      <c r="U35" t="str">
        <f>IF(processed_links_csv2[[#This Row],[date_validation]]&lt;13,AA35,processed_links_csv2[[#This Row],[date_validation]])</f>
        <v>2021-12-30</v>
      </c>
    </row>
    <row r="36" spans="1:21">
      <c r="A36" t="s">
        <v>264</v>
      </c>
      <c r="B36">
        <v>2093</v>
      </c>
      <c r="C36" t="s">
        <v>265</v>
      </c>
      <c r="D36" t="s">
        <v>266</v>
      </c>
      <c r="E36" t="s">
        <v>267</v>
      </c>
      <c r="F36" t="s">
        <v>9124</v>
      </c>
      <c r="G36" t="s">
        <v>268</v>
      </c>
      <c r="H36" t="s">
        <v>268</v>
      </c>
      <c r="I36" t="s">
        <v>269</v>
      </c>
      <c r="J36" t="s">
        <v>23</v>
      </c>
      <c r="K36" t="s">
        <v>7015</v>
      </c>
      <c r="L36" s="2" t="s">
        <v>52</v>
      </c>
      <c r="M36" t="s">
        <v>25</v>
      </c>
      <c r="N36" t="s">
        <v>36</v>
      </c>
      <c r="O36" t="s">
        <v>270</v>
      </c>
      <c r="P36" t="s">
        <v>25</v>
      </c>
      <c r="Q36" t="s">
        <v>25</v>
      </c>
      <c r="R36" t="s">
        <v>52</v>
      </c>
      <c r="S36" t="s">
        <v>38</v>
      </c>
      <c r="T36" t="str">
        <f>IFERROR(MONTH(DATEVALUE("1-"&amp;LEFT(processed_links_csv2[[#This Row],[post_date_manual]],3)&amp;"-2023")),processed_links_csv2[[#This Row],[post_date_manual]])</f>
        <v>Undated</v>
      </c>
      <c r="U36" t="str">
        <f>IF(processed_links_csv2[[#This Row],[date_validation]]&lt;13,AA36,processed_links_csv2[[#This Row],[date_validation]])</f>
        <v>Undated</v>
      </c>
    </row>
    <row r="37" spans="1:21">
      <c r="A37" t="s">
        <v>271</v>
      </c>
      <c r="B37">
        <v>2089</v>
      </c>
      <c r="C37" t="s">
        <v>272</v>
      </c>
      <c r="D37" t="s">
        <v>273</v>
      </c>
      <c r="E37" t="s">
        <v>274</v>
      </c>
      <c r="F37" t="s">
        <v>9125</v>
      </c>
      <c r="G37" t="s">
        <v>9126</v>
      </c>
      <c r="H37" t="s">
        <v>10017</v>
      </c>
      <c r="I37" t="s">
        <v>276</v>
      </c>
      <c r="J37" t="s">
        <v>23</v>
      </c>
      <c r="K37" t="s">
        <v>7016</v>
      </c>
      <c r="L37" s="2" t="s">
        <v>277</v>
      </c>
      <c r="M37" t="s">
        <v>25</v>
      </c>
      <c r="N37" t="s">
        <v>36</v>
      </c>
      <c r="O37" t="s">
        <v>278</v>
      </c>
      <c r="P37" t="s">
        <v>25</v>
      </c>
      <c r="Q37" t="s">
        <v>25</v>
      </c>
      <c r="R37" t="s">
        <v>277</v>
      </c>
      <c r="S37" t="s">
        <v>38</v>
      </c>
      <c r="T37" t="str">
        <f>IFERROR(MONTH(DATEVALUE("1-"&amp;LEFT(processed_links_csv2[[#This Row],[post_date_manual]],3)&amp;"-2023")),processed_links_csv2[[#This Row],[post_date_manual]])</f>
        <v>2021-12-14</v>
      </c>
      <c r="U37" t="str">
        <f>IF(processed_links_csv2[[#This Row],[date_validation]]&lt;13,AA37,processed_links_csv2[[#This Row],[date_validation]])</f>
        <v>2021-12-14</v>
      </c>
    </row>
    <row r="38" spans="1:21">
      <c r="A38" t="s">
        <v>279</v>
      </c>
      <c r="B38">
        <v>2086</v>
      </c>
      <c r="C38" t="s">
        <v>280</v>
      </c>
      <c r="D38" t="s">
        <v>8254</v>
      </c>
      <c r="E38" t="s">
        <v>281</v>
      </c>
      <c r="F38" t="s">
        <v>9127</v>
      </c>
      <c r="G38" t="s">
        <v>247</v>
      </c>
      <c r="H38" t="s">
        <v>247</v>
      </c>
      <c r="I38" t="s">
        <v>282</v>
      </c>
      <c r="J38" t="s">
        <v>23</v>
      </c>
      <c r="K38" t="s">
        <v>7017</v>
      </c>
      <c r="L38" s="2" t="s">
        <v>283</v>
      </c>
      <c r="M38" t="s">
        <v>25</v>
      </c>
      <c r="N38" t="s">
        <v>36</v>
      </c>
      <c r="O38" t="s">
        <v>284</v>
      </c>
      <c r="P38" t="s">
        <v>25</v>
      </c>
      <c r="Q38" t="s">
        <v>25</v>
      </c>
      <c r="R38" t="s">
        <v>283</v>
      </c>
      <c r="S38" t="s">
        <v>38</v>
      </c>
      <c r="T38" t="str">
        <f>IFERROR(MONTH(DATEVALUE("1-"&amp;LEFT(processed_links_csv2[[#This Row],[post_date_manual]],3)&amp;"-2023")),processed_links_csv2[[#This Row],[post_date_manual]])</f>
        <v>2018-11</v>
      </c>
      <c r="U38" t="str">
        <f>IF(processed_links_csv2[[#This Row],[date_validation]]&lt;13,AA38,processed_links_csv2[[#This Row],[date_validation]])</f>
        <v>2018-11</v>
      </c>
    </row>
    <row r="39" spans="1:21">
      <c r="A39" t="s">
        <v>285</v>
      </c>
      <c r="B39">
        <v>2082</v>
      </c>
      <c r="C39" t="s">
        <v>286</v>
      </c>
      <c r="D39" t="s">
        <v>287</v>
      </c>
      <c r="E39" t="s">
        <v>288</v>
      </c>
      <c r="F39" t="s">
        <v>9128</v>
      </c>
      <c r="G39" t="s">
        <v>289</v>
      </c>
      <c r="H39" t="s">
        <v>10018</v>
      </c>
      <c r="I39" t="s">
        <v>290</v>
      </c>
      <c r="J39" t="s">
        <v>23</v>
      </c>
      <c r="K39" t="s">
        <v>7018</v>
      </c>
      <c r="L39" s="2" t="s">
        <v>52</v>
      </c>
      <c r="M39" t="s">
        <v>25</v>
      </c>
      <c r="N39" t="s">
        <v>36</v>
      </c>
      <c r="O39" t="s">
        <v>291</v>
      </c>
      <c r="P39" t="s">
        <v>25</v>
      </c>
      <c r="Q39" t="s">
        <v>25</v>
      </c>
      <c r="R39" t="s">
        <v>52</v>
      </c>
      <c r="S39" t="s">
        <v>38</v>
      </c>
      <c r="T39" t="str">
        <f>IFERROR(MONTH(DATEVALUE("1-"&amp;LEFT(processed_links_csv2[[#This Row],[post_date_manual]],3)&amp;"-2023")),processed_links_csv2[[#This Row],[post_date_manual]])</f>
        <v>Undated</v>
      </c>
      <c r="U39" t="str">
        <f>IF(processed_links_csv2[[#This Row],[date_validation]]&lt;13,AA39,processed_links_csv2[[#This Row],[date_validation]])</f>
        <v>Undated</v>
      </c>
    </row>
    <row r="40" spans="1:21">
      <c r="A40" t="s">
        <v>292</v>
      </c>
      <c r="B40">
        <v>2081</v>
      </c>
      <c r="C40" t="s">
        <v>293</v>
      </c>
      <c r="D40" t="s">
        <v>294</v>
      </c>
      <c r="E40" t="s">
        <v>295</v>
      </c>
      <c r="F40" t="s">
        <v>9129</v>
      </c>
      <c r="G40" t="s">
        <v>296</v>
      </c>
      <c r="H40" t="s">
        <v>10019</v>
      </c>
      <c r="I40" t="s">
        <v>297</v>
      </c>
      <c r="J40" t="s">
        <v>23</v>
      </c>
      <c r="K40" t="s">
        <v>7019</v>
      </c>
      <c r="L40" s="2" t="s">
        <v>298</v>
      </c>
      <c r="M40" t="s">
        <v>25</v>
      </c>
      <c r="N40" t="s">
        <v>26</v>
      </c>
      <c r="O40" t="s">
        <v>299</v>
      </c>
      <c r="P40" t="s">
        <v>25</v>
      </c>
      <c r="Q40" t="s">
        <v>25</v>
      </c>
      <c r="R40" t="s">
        <v>298</v>
      </c>
      <c r="S40" t="s">
        <v>38</v>
      </c>
      <c r="T40" t="str">
        <f>IFERROR(MONTH(DATEVALUE("1-"&amp;LEFT(processed_links_csv2[[#This Row],[post_date_manual]],3)&amp;"-2023")),processed_links_csv2[[#This Row],[post_date_manual]])</f>
        <v>2020-12-31</v>
      </c>
      <c r="U40" t="str">
        <f>IF(processed_links_csv2[[#This Row],[date_validation]]&lt;13,AA40,processed_links_csv2[[#This Row],[date_validation]])</f>
        <v>2020-12-31</v>
      </c>
    </row>
    <row r="41" spans="1:21">
      <c r="A41" t="s">
        <v>300</v>
      </c>
      <c r="B41">
        <v>2080</v>
      </c>
      <c r="C41" t="s">
        <v>301</v>
      </c>
      <c r="D41" t="s">
        <v>302</v>
      </c>
      <c r="E41" t="s">
        <v>303</v>
      </c>
      <c r="F41" t="s">
        <v>9130</v>
      </c>
      <c r="G41" t="s">
        <v>9131</v>
      </c>
      <c r="H41" t="s">
        <v>10020</v>
      </c>
      <c r="I41" t="s">
        <v>304</v>
      </c>
      <c r="J41" t="s">
        <v>23</v>
      </c>
      <c r="K41" t="s">
        <v>7020</v>
      </c>
      <c r="L41" s="2" t="s">
        <v>305</v>
      </c>
      <c r="M41" t="s">
        <v>25</v>
      </c>
      <c r="N41" t="s">
        <v>26</v>
      </c>
      <c r="O41" t="s">
        <v>306</v>
      </c>
      <c r="P41" t="s">
        <v>25</v>
      </c>
      <c r="Q41" t="s">
        <v>25</v>
      </c>
      <c r="R41" t="s">
        <v>305</v>
      </c>
      <c r="S41" t="s">
        <v>38</v>
      </c>
      <c r="T41" t="str">
        <f>IFERROR(MONTH(DATEVALUE("1-"&amp;LEFT(processed_links_csv2[[#This Row],[post_date_manual]],3)&amp;"-2023")),processed_links_csv2[[#This Row],[post_date_manual]])</f>
        <v>2021-12-21</v>
      </c>
      <c r="U41" t="str">
        <f>IF(processed_links_csv2[[#This Row],[date_validation]]&lt;13,AA41,processed_links_csv2[[#This Row],[date_validation]])</f>
        <v>2021-12-21</v>
      </c>
    </row>
    <row r="42" spans="1:21">
      <c r="A42" t="s">
        <v>307</v>
      </c>
      <c r="B42">
        <v>2078</v>
      </c>
      <c r="C42" t="s">
        <v>308</v>
      </c>
      <c r="D42" t="s">
        <v>309</v>
      </c>
      <c r="E42" t="s">
        <v>173</v>
      </c>
      <c r="F42" t="s">
        <v>9132</v>
      </c>
      <c r="G42" t="s">
        <v>310</v>
      </c>
      <c r="H42" t="s">
        <v>9050</v>
      </c>
      <c r="I42" t="s">
        <v>175</v>
      </c>
      <c r="J42" t="s">
        <v>23</v>
      </c>
      <c r="K42" t="s">
        <v>7021</v>
      </c>
      <c r="L42" s="2" t="s">
        <v>52</v>
      </c>
      <c r="M42" t="s">
        <v>25</v>
      </c>
      <c r="N42" t="s">
        <v>26</v>
      </c>
      <c r="O42" t="s">
        <v>311</v>
      </c>
      <c r="P42" t="s">
        <v>25</v>
      </c>
      <c r="Q42" t="s">
        <v>25</v>
      </c>
      <c r="R42" t="s">
        <v>52</v>
      </c>
      <c r="S42" t="s">
        <v>38</v>
      </c>
      <c r="T42" t="str">
        <f>IFERROR(MONTH(DATEVALUE("1-"&amp;LEFT(processed_links_csv2[[#This Row],[post_date_manual]],3)&amp;"-2023")),processed_links_csv2[[#This Row],[post_date_manual]])</f>
        <v>Undated</v>
      </c>
      <c r="U42" t="str">
        <f>IF(processed_links_csv2[[#This Row],[date_validation]]&lt;13,AA42,processed_links_csv2[[#This Row],[date_validation]])</f>
        <v>Undated</v>
      </c>
    </row>
    <row r="43" spans="1:21">
      <c r="A43" t="s">
        <v>312</v>
      </c>
      <c r="B43">
        <v>2077</v>
      </c>
      <c r="C43" t="s">
        <v>313</v>
      </c>
      <c r="D43" t="s">
        <v>314</v>
      </c>
      <c r="E43" t="s">
        <v>315</v>
      </c>
      <c r="F43" t="s">
        <v>9133</v>
      </c>
      <c r="G43" t="s">
        <v>316</v>
      </c>
      <c r="H43" t="s">
        <v>9878</v>
      </c>
      <c r="I43" t="s">
        <v>317</v>
      </c>
      <c r="J43" t="s">
        <v>23</v>
      </c>
      <c r="K43" t="s">
        <v>7022</v>
      </c>
      <c r="L43" s="2" t="s">
        <v>318</v>
      </c>
      <c r="M43" t="s">
        <v>25</v>
      </c>
      <c r="N43" t="s">
        <v>36</v>
      </c>
      <c r="O43" t="s">
        <v>319</v>
      </c>
      <c r="P43" t="s">
        <v>25</v>
      </c>
      <c r="Q43" t="s">
        <v>25</v>
      </c>
      <c r="R43" t="s">
        <v>318</v>
      </c>
      <c r="S43" t="s">
        <v>38</v>
      </c>
      <c r="T43" t="str">
        <f>IFERROR(MONTH(DATEVALUE("1-"&amp;LEFT(processed_links_csv2[[#This Row],[post_date_manual]],3)&amp;"-2023")),processed_links_csv2[[#This Row],[post_date_manual]])</f>
        <v>2021</v>
      </c>
      <c r="U43" t="str">
        <f>IF(processed_links_csv2[[#This Row],[date_validation]]&lt;13,AA43,processed_links_csv2[[#This Row],[date_validation]])</f>
        <v>2021</v>
      </c>
    </row>
    <row r="44" spans="1:21" ht="30">
      <c r="A44" t="s">
        <v>320</v>
      </c>
      <c r="B44">
        <v>2075</v>
      </c>
      <c r="C44" t="s">
        <v>321</v>
      </c>
      <c r="D44" t="s">
        <v>322</v>
      </c>
      <c r="E44" s="3" t="s">
        <v>9135</v>
      </c>
      <c r="F44" t="s">
        <v>9134</v>
      </c>
      <c r="G44" t="s">
        <v>324</v>
      </c>
      <c r="H44" t="s">
        <v>324</v>
      </c>
      <c r="I44" t="s">
        <v>325</v>
      </c>
      <c r="J44" t="s">
        <v>23</v>
      </c>
      <c r="K44" t="s">
        <v>7023</v>
      </c>
      <c r="L44" s="2" t="s">
        <v>326</v>
      </c>
      <c r="M44" t="s">
        <v>25</v>
      </c>
      <c r="N44" t="s">
        <v>36</v>
      </c>
      <c r="O44" t="s">
        <v>327</v>
      </c>
      <c r="P44" t="s">
        <v>25</v>
      </c>
      <c r="Q44" t="s">
        <v>25</v>
      </c>
      <c r="R44" t="s">
        <v>326</v>
      </c>
      <c r="S44" t="s">
        <v>38</v>
      </c>
      <c r="T44" t="str">
        <f>IFERROR(MONTH(DATEVALUE("1-"&amp;LEFT(processed_links_csv2[[#This Row],[post_date_manual]],3)&amp;"-2023")),processed_links_csv2[[#This Row],[post_date_manual]])</f>
        <v>2022-08-05</v>
      </c>
      <c r="U44" t="str">
        <f>IF(processed_links_csv2[[#This Row],[date_validation]]&lt;13,AA44,processed_links_csv2[[#This Row],[date_validation]])</f>
        <v>2022-08-05</v>
      </c>
    </row>
    <row r="45" spans="1:21">
      <c r="A45" t="s">
        <v>328</v>
      </c>
      <c r="B45">
        <v>2074</v>
      </c>
      <c r="C45" t="s">
        <v>329</v>
      </c>
      <c r="D45" t="s">
        <v>330</v>
      </c>
      <c r="E45" t="s">
        <v>331</v>
      </c>
      <c r="F45" t="s">
        <v>332</v>
      </c>
      <c r="G45" t="s">
        <v>333</v>
      </c>
      <c r="H45" t="s">
        <v>9885</v>
      </c>
      <c r="I45" t="s">
        <v>334</v>
      </c>
      <c r="J45" t="s">
        <v>23</v>
      </c>
      <c r="K45" t="s">
        <v>7024</v>
      </c>
      <c r="L45" s="2" t="s">
        <v>335</v>
      </c>
      <c r="M45" t="s">
        <v>25</v>
      </c>
      <c r="N45" t="s">
        <v>26</v>
      </c>
      <c r="O45" t="s">
        <v>336</v>
      </c>
      <c r="P45" t="s">
        <v>25</v>
      </c>
      <c r="Q45" t="s">
        <v>25</v>
      </c>
      <c r="R45" t="s">
        <v>335</v>
      </c>
      <c r="S45" t="s">
        <v>38</v>
      </c>
      <c r="T45" t="str">
        <f>IFERROR(MONTH(DATEVALUE("1-"&amp;LEFT(processed_links_csv2[[#This Row],[post_date_manual]],3)&amp;"-2023")),processed_links_csv2[[#This Row],[post_date_manual]])</f>
        <v>2022-01</v>
      </c>
      <c r="U45" t="str">
        <f>IF(processed_links_csv2[[#This Row],[date_validation]]&lt;13,AA45,processed_links_csv2[[#This Row],[date_validation]])</f>
        <v>2022-01</v>
      </c>
    </row>
    <row r="46" spans="1:21">
      <c r="A46" t="s">
        <v>337</v>
      </c>
      <c r="B46">
        <v>2073</v>
      </c>
      <c r="C46" t="s">
        <v>338</v>
      </c>
      <c r="D46" t="s">
        <v>339</v>
      </c>
      <c r="E46" t="s">
        <v>173</v>
      </c>
      <c r="F46" t="s">
        <v>340</v>
      </c>
      <c r="G46" t="s">
        <v>341</v>
      </c>
      <c r="H46" t="s">
        <v>9908</v>
      </c>
      <c r="I46" t="s">
        <v>342</v>
      </c>
      <c r="J46" t="s">
        <v>23</v>
      </c>
      <c r="K46" t="s">
        <v>7025</v>
      </c>
      <c r="L46" s="2" t="s">
        <v>343</v>
      </c>
      <c r="M46" t="s">
        <v>25</v>
      </c>
      <c r="N46" t="s">
        <v>26</v>
      </c>
      <c r="O46" t="s">
        <v>344</v>
      </c>
      <c r="P46" t="s">
        <v>25</v>
      </c>
      <c r="Q46" t="s">
        <v>25</v>
      </c>
      <c r="R46" t="s">
        <v>343</v>
      </c>
      <c r="S46" t="s">
        <v>38</v>
      </c>
      <c r="T46" t="str">
        <f>IFERROR(MONTH(DATEVALUE("1-"&amp;LEFT(processed_links_csv2[[#This Row],[post_date_manual]],3)&amp;"-2023")),processed_links_csv2[[#This Row],[post_date_manual]])</f>
        <v>2021-12-15</v>
      </c>
      <c r="U46" t="str">
        <f>IF(processed_links_csv2[[#This Row],[date_validation]]&lt;13,AA46,processed_links_csv2[[#This Row],[date_validation]])</f>
        <v>2021-12-15</v>
      </c>
    </row>
    <row r="47" spans="1:21">
      <c r="A47" t="s">
        <v>345</v>
      </c>
      <c r="B47">
        <v>2072</v>
      </c>
      <c r="C47" t="s">
        <v>346</v>
      </c>
      <c r="D47" t="s">
        <v>347</v>
      </c>
      <c r="E47" t="s">
        <v>348</v>
      </c>
      <c r="F47" t="s">
        <v>9136</v>
      </c>
      <c r="G47" t="s">
        <v>349</v>
      </c>
      <c r="H47" t="s">
        <v>10021</v>
      </c>
      <c r="I47" t="s">
        <v>350</v>
      </c>
      <c r="J47" t="s">
        <v>23</v>
      </c>
      <c r="K47" t="s">
        <v>7026</v>
      </c>
      <c r="L47" s="2" t="s">
        <v>52</v>
      </c>
      <c r="M47" t="s">
        <v>25</v>
      </c>
      <c r="N47" t="s">
        <v>36</v>
      </c>
      <c r="O47" t="s">
        <v>351</v>
      </c>
      <c r="P47" t="s">
        <v>25</v>
      </c>
      <c r="Q47" t="s">
        <v>25</v>
      </c>
      <c r="R47" t="s">
        <v>52</v>
      </c>
      <c r="S47" t="s">
        <v>38</v>
      </c>
      <c r="T47" t="str">
        <f>IFERROR(MONTH(DATEVALUE("1-"&amp;LEFT(processed_links_csv2[[#This Row],[post_date_manual]],3)&amp;"-2023")),processed_links_csv2[[#This Row],[post_date_manual]])</f>
        <v>Undated</v>
      </c>
      <c r="U47" t="str">
        <f>IF(processed_links_csv2[[#This Row],[date_validation]]&lt;13,AA47,processed_links_csv2[[#This Row],[date_validation]])</f>
        <v>Undated</v>
      </c>
    </row>
    <row r="48" spans="1:21">
      <c r="A48" t="s">
        <v>352</v>
      </c>
      <c r="B48">
        <v>2070</v>
      </c>
      <c r="C48" t="s">
        <v>353</v>
      </c>
      <c r="D48" t="s">
        <v>354</v>
      </c>
      <c r="E48" t="s">
        <v>355</v>
      </c>
      <c r="F48" t="s">
        <v>356</v>
      </c>
      <c r="G48" t="s">
        <v>113</v>
      </c>
      <c r="H48" t="s">
        <v>113</v>
      </c>
      <c r="I48" t="s">
        <v>58</v>
      </c>
      <c r="J48" t="s">
        <v>59</v>
      </c>
      <c r="K48" t="s">
        <v>25</v>
      </c>
      <c r="L48" s="2" t="s">
        <v>357</v>
      </c>
      <c r="M48" t="s">
        <v>61</v>
      </c>
      <c r="N48" t="s">
        <v>8251</v>
      </c>
      <c r="O48" t="s">
        <v>62</v>
      </c>
      <c r="P48" t="s">
        <v>358</v>
      </c>
      <c r="Q48" t="s">
        <v>25</v>
      </c>
      <c r="R48" t="s">
        <v>357</v>
      </c>
      <c r="S48" t="s">
        <v>65</v>
      </c>
      <c r="T48" t="str">
        <f>IFERROR(MONTH(DATEVALUE("1-"&amp;LEFT(processed_links_csv2[[#This Row],[post_date_manual]],3)&amp;"-2023")),processed_links_csv2[[#This Row],[post_date_manual]])</f>
        <v>2019-08-14</v>
      </c>
      <c r="U48" t="str">
        <f>IF(processed_links_csv2[[#This Row],[date_validation]]&lt;13,AA48,processed_links_csv2[[#This Row],[date_validation]])</f>
        <v>2019-08-14</v>
      </c>
    </row>
    <row r="49" spans="1:21">
      <c r="A49" t="s">
        <v>359</v>
      </c>
      <c r="B49">
        <v>2068</v>
      </c>
      <c r="C49" t="s">
        <v>360</v>
      </c>
      <c r="D49" t="s">
        <v>361</v>
      </c>
      <c r="E49" t="s">
        <v>362</v>
      </c>
      <c r="F49" t="s">
        <v>363</v>
      </c>
      <c r="G49" t="s">
        <v>364</v>
      </c>
      <c r="H49" t="s">
        <v>10022</v>
      </c>
      <c r="I49" t="s">
        <v>146</v>
      </c>
      <c r="J49" t="s">
        <v>23</v>
      </c>
      <c r="K49" t="s">
        <v>7027</v>
      </c>
      <c r="L49" s="2" t="s">
        <v>365</v>
      </c>
      <c r="M49" t="s">
        <v>25</v>
      </c>
      <c r="N49" t="s">
        <v>36</v>
      </c>
      <c r="O49" t="s">
        <v>366</v>
      </c>
      <c r="P49" t="s">
        <v>25</v>
      </c>
      <c r="Q49" t="s">
        <v>25</v>
      </c>
      <c r="R49" t="s">
        <v>365</v>
      </c>
      <c r="S49" t="s">
        <v>38</v>
      </c>
      <c r="T49" t="str">
        <f>IFERROR(MONTH(DATEVALUE("1-"&amp;LEFT(processed_links_csv2[[#This Row],[post_date_manual]],3)&amp;"-2023")),processed_links_csv2[[#This Row],[post_date_manual]])</f>
        <v>2021-12-01</v>
      </c>
      <c r="U49" t="str">
        <f>IF(processed_links_csv2[[#This Row],[date_validation]]&lt;13,AA49,processed_links_csv2[[#This Row],[date_validation]])</f>
        <v>2021-12-01</v>
      </c>
    </row>
    <row r="50" spans="1:21">
      <c r="A50" t="s">
        <v>367</v>
      </c>
      <c r="B50">
        <v>2065</v>
      </c>
      <c r="C50" t="s">
        <v>368</v>
      </c>
      <c r="D50" t="s">
        <v>369</v>
      </c>
      <c r="E50" t="s">
        <v>370</v>
      </c>
      <c r="F50" t="s">
        <v>9137</v>
      </c>
      <c r="G50" t="s">
        <v>9138</v>
      </c>
      <c r="H50" t="s">
        <v>10257</v>
      </c>
      <c r="I50" t="s">
        <v>371</v>
      </c>
      <c r="J50" t="s">
        <v>23</v>
      </c>
      <c r="K50" t="s">
        <v>7028</v>
      </c>
      <c r="L50" s="2" t="s">
        <v>199</v>
      </c>
      <c r="M50" t="s">
        <v>25</v>
      </c>
      <c r="N50" t="s">
        <v>36</v>
      </c>
      <c r="O50" t="s">
        <v>372</v>
      </c>
      <c r="P50" t="s">
        <v>25</v>
      </c>
      <c r="Q50" t="s">
        <v>25</v>
      </c>
      <c r="R50" t="s">
        <v>199</v>
      </c>
      <c r="S50" t="s">
        <v>38</v>
      </c>
      <c r="T50" t="str">
        <f>IFERROR(MONTH(DATEVALUE("1-"&amp;LEFT(processed_links_csv2[[#This Row],[post_date_manual]],3)&amp;"-2023")),processed_links_csv2[[#This Row],[post_date_manual]])</f>
        <v>2022</v>
      </c>
      <c r="U50" t="str">
        <f>IF(processed_links_csv2[[#This Row],[date_validation]]&lt;13,AA50,processed_links_csv2[[#This Row],[date_validation]])</f>
        <v>2022</v>
      </c>
    </row>
    <row r="51" spans="1:21">
      <c r="A51" t="s">
        <v>373</v>
      </c>
      <c r="B51">
        <v>2063</v>
      </c>
      <c r="C51" t="s">
        <v>374</v>
      </c>
      <c r="D51" t="s">
        <v>375</v>
      </c>
      <c r="E51" t="s">
        <v>376</v>
      </c>
      <c r="F51" t="s">
        <v>377</v>
      </c>
      <c r="G51" t="s">
        <v>378</v>
      </c>
      <c r="H51" t="s">
        <v>268</v>
      </c>
      <c r="I51" t="s">
        <v>379</v>
      </c>
      <c r="J51" t="s">
        <v>23</v>
      </c>
      <c r="K51" t="s">
        <v>7029</v>
      </c>
      <c r="L51" s="2" t="s">
        <v>380</v>
      </c>
      <c r="M51" t="s">
        <v>25</v>
      </c>
      <c r="N51" t="s">
        <v>26</v>
      </c>
      <c r="O51" t="s">
        <v>381</v>
      </c>
      <c r="P51" t="s">
        <v>25</v>
      </c>
      <c r="Q51" t="s">
        <v>25</v>
      </c>
      <c r="R51" t="s">
        <v>380</v>
      </c>
      <c r="S51" t="s">
        <v>38</v>
      </c>
      <c r="T51" t="str">
        <f>IFERROR(MONTH(DATEVALUE("1-"&amp;LEFT(processed_links_csv2[[#This Row],[post_date_manual]],3)&amp;"-2023")),processed_links_csv2[[#This Row],[post_date_manual]])</f>
        <v>2021-11-31</v>
      </c>
      <c r="U51" t="str">
        <f>IF(processed_links_csv2[[#This Row],[date_validation]]&lt;13,AA51,processed_links_csv2[[#This Row],[date_validation]])</f>
        <v>2021-11-31</v>
      </c>
    </row>
    <row r="52" spans="1:21">
      <c r="A52" t="s">
        <v>382</v>
      </c>
      <c r="B52">
        <v>2060</v>
      </c>
      <c r="C52" t="s">
        <v>383</v>
      </c>
      <c r="D52" t="s">
        <v>384</v>
      </c>
      <c r="E52" t="s">
        <v>385</v>
      </c>
      <c r="F52" t="s">
        <v>9139</v>
      </c>
      <c r="G52" t="s">
        <v>386</v>
      </c>
      <c r="H52" t="s">
        <v>10259</v>
      </c>
      <c r="I52" t="s">
        <v>387</v>
      </c>
      <c r="J52" t="s">
        <v>23</v>
      </c>
      <c r="K52" t="s">
        <v>7030</v>
      </c>
      <c r="L52" s="2" t="s">
        <v>388</v>
      </c>
      <c r="M52" t="s">
        <v>25</v>
      </c>
      <c r="N52" t="s">
        <v>26</v>
      </c>
      <c r="O52" t="s">
        <v>389</v>
      </c>
      <c r="P52" t="s">
        <v>25</v>
      </c>
      <c r="Q52" t="s">
        <v>25</v>
      </c>
      <c r="R52" t="s">
        <v>388</v>
      </c>
      <c r="S52" t="s">
        <v>38</v>
      </c>
      <c r="T52" t="str">
        <f>IFERROR(MONTH(DATEVALUE("1-"&amp;LEFT(processed_links_csv2[[#This Row],[post_date_manual]],3)&amp;"-2023")),processed_links_csv2[[#This Row],[post_date_manual]])</f>
        <v>2022-07-06</v>
      </c>
      <c r="U52" t="str">
        <f>IF(processed_links_csv2[[#This Row],[date_validation]]&lt;13,AA52,processed_links_csv2[[#This Row],[date_validation]])</f>
        <v>2022-07-06</v>
      </c>
    </row>
    <row r="53" spans="1:21">
      <c r="A53" t="s">
        <v>390</v>
      </c>
      <c r="B53">
        <v>2058</v>
      </c>
      <c r="C53" t="s">
        <v>391</v>
      </c>
      <c r="D53" t="s">
        <v>392</v>
      </c>
      <c r="E53" t="s">
        <v>393</v>
      </c>
      <c r="F53" t="s">
        <v>9140</v>
      </c>
      <c r="G53" t="s">
        <v>9991</v>
      </c>
      <c r="H53" t="s">
        <v>394</v>
      </c>
      <c r="I53" t="s">
        <v>395</v>
      </c>
      <c r="J53" t="s">
        <v>23</v>
      </c>
      <c r="K53" t="s">
        <v>7031</v>
      </c>
      <c r="L53" s="2" t="s">
        <v>396</v>
      </c>
      <c r="M53" t="s">
        <v>25</v>
      </c>
      <c r="N53" t="s">
        <v>26</v>
      </c>
      <c r="O53" t="s">
        <v>397</v>
      </c>
      <c r="P53" t="s">
        <v>25</v>
      </c>
      <c r="Q53" t="s">
        <v>25</v>
      </c>
      <c r="R53" t="s">
        <v>396</v>
      </c>
      <c r="S53" t="s">
        <v>38</v>
      </c>
      <c r="T53" t="str">
        <f>IFERROR(MONTH(DATEVALUE("1-"&amp;LEFT(processed_links_csv2[[#This Row],[post_date_manual]],3)&amp;"-2023")),processed_links_csv2[[#This Row],[post_date_manual]])</f>
        <v>2021-11-05</v>
      </c>
      <c r="U53" t="str">
        <f>IF(processed_links_csv2[[#This Row],[date_validation]]&lt;13,AA53,processed_links_csv2[[#This Row],[date_validation]])</f>
        <v>2021-11-05</v>
      </c>
    </row>
    <row r="54" spans="1:21">
      <c r="A54" t="s">
        <v>398</v>
      </c>
      <c r="B54">
        <v>2057</v>
      </c>
      <c r="C54" t="s">
        <v>399</v>
      </c>
      <c r="D54" t="s">
        <v>400</v>
      </c>
      <c r="E54" t="s">
        <v>401</v>
      </c>
      <c r="F54" t="s">
        <v>402</v>
      </c>
      <c r="G54" t="s">
        <v>403</v>
      </c>
      <c r="H54" t="s">
        <v>403</v>
      </c>
      <c r="I54" t="s">
        <v>404</v>
      </c>
      <c r="J54" t="s">
        <v>23</v>
      </c>
      <c r="K54" t="s">
        <v>7032</v>
      </c>
      <c r="L54" s="2" t="s">
        <v>405</v>
      </c>
      <c r="M54" t="s">
        <v>25</v>
      </c>
      <c r="N54" t="s">
        <v>36</v>
      </c>
      <c r="O54" t="s">
        <v>406</v>
      </c>
      <c r="P54" t="s">
        <v>25</v>
      </c>
      <c r="Q54" t="s">
        <v>25</v>
      </c>
      <c r="R54" t="s">
        <v>405</v>
      </c>
      <c r="S54" t="s">
        <v>38</v>
      </c>
      <c r="T54" t="str">
        <f>IFERROR(MONTH(DATEVALUE("1-"&amp;LEFT(processed_links_csv2[[#This Row],[post_date_manual]],3)&amp;"-2023")),processed_links_csv2[[#This Row],[post_date_manual]])</f>
        <v>2019-06-02</v>
      </c>
      <c r="U54" t="str">
        <f>IF(processed_links_csv2[[#This Row],[date_validation]]&lt;13,AA54,processed_links_csv2[[#This Row],[date_validation]])</f>
        <v>2019-06-02</v>
      </c>
    </row>
    <row r="55" spans="1:21">
      <c r="A55" t="s">
        <v>407</v>
      </c>
      <c r="B55">
        <v>2054</v>
      </c>
      <c r="C55" t="s">
        <v>408</v>
      </c>
      <c r="D55" t="s">
        <v>409</v>
      </c>
      <c r="E55" t="s">
        <v>9142</v>
      </c>
      <c r="F55" t="s">
        <v>9141</v>
      </c>
      <c r="G55" t="s">
        <v>411</v>
      </c>
      <c r="H55" t="s">
        <v>10023</v>
      </c>
      <c r="I55" t="s">
        <v>412</v>
      </c>
      <c r="J55" t="s">
        <v>23</v>
      </c>
      <c r="K55" t="s">
        <v>7033</v>
      </c>
      <c r="L55" s="2" t="s">
        <v>413</v>
      </c>
      <c r="M55" t="s">
        <v>25</v>
      </c>
      <c r="N55" t="s">
        <v>36</v>
      </c>
      <c r="O55" t="s">
        <v>414</v>
      </c>
      <c r="P55" t="s">
        <v>25</v>
      </c>
      <c r="Q55" t="s">
        <v>25</v>
      </c>
      <c r="R55" t="s">
        <v>413</v>
      </c>
      <c r="S55" t="s">
        <v>38</v>
      </c>
      <c r="T55" t="str">
        <f>IFERROR(MONTH(DATEVALUE("1-"&amp;LEFT(processed_links_csv2[[#This Row],[post_date_manual]],3)&amp;"-2023")),processed_links_csv2[[#This Row],[post_date_manual]])</f>
        <v>2019-03-11</v>
      </c>
      <c r="U55" t="str">
        <f>IF(processed_links_csv2[[#This Row],[date_validation]]&lt;13,AA55,processed_links_csv2[[#This Row],[date_validation]])</f>
        <v>2019-03-11</v>
      </c>
    </row>
    <row r="56" spans="1:21">
      <c r="A56" s="1" t="s">
        <v>415</v>
      </c>
      <c r="B56">
        <v>2050</v>
      </c>
      <c r="C56" t="s">
        <v>416</v>
      </c>
      <c r="D56" t="s">
        <v>8255</v>
      </c>
      <c r="E56" t="s">
        <v>417</v>
      </c>
      <c r="F56" t="s">
        <v>9143</v>
      </c>
      <c r="G56" t="s">
        <v>9144</v>
      </c>
      <c r="H56" t="s">
        <v>10024</v>
      </c>
      <c r="I56" t="s">
        <v>58</v>
      </c>
      <c r="J56" t="s">
        <v>59</v>
      </c>
      <c r="K56" t="s">
        <v>25</v>
      </c>
      <c r="L56" s="2" t="s">
        <v>418</v>
      </c>
      <c r="M56" t="s">
        <v>61</v>
      </c>
      <c r="N56" t="s">
        <v>8251</v>
      </c>
      <c r="O56" t="s">
        <v>62</v>
      </c>
      <c r="P56" t="s">
        <v>419</v>
      </c>
      <c r="Q56" t="s">
        <v>25</v>
      </c>
      <c r="R56" t="s">
        <v>418</v>
      </c>
      <c r="S56" t="s">
        <v>65</v>
      </c>
      <c r="T56" t="str">
        <f>IFERROR(MONTH(DATEVALUE("1-"&amp;LEFT(processed_links_csv2[[#This Row],[post_date_manual]],3)&amp;"-2023")),processed_links_csv2[[#This Row],[post_date_manual]])</f>
        <v>2021-11-07</v>
      </c>
      <c r="U56" t="str">
        <f>IF(processed_links_csv2[[#This Row],[date_validation]]&lt;13,AA56,processed_links_csv2[[#This Row],[date_validation]])</f>
        <v>2021-11-07</v>
      </c>
    </row>
    <row r="57" spans="1:21">
      <c r="A57" t="s">
        <v>420</v>
      </c>
      <c r="B57">
        <v>2047</v>
      </c>
      <c r="C57" t="s">
        <v>421</v>
      </c>
      <c r="D57" t="s">
        <v>422</v>
      </c>
      <c r="E57" t="s">
        <v>423</v>
      </c>
      <c r="F57" t="s">
        <v>424</v>
      </c>
      <c r="G57" t="s">
        <v>167</v>
      </c>
      <c r="H57" t="s">
        <v>10025</v>
      </c>
      <c r="I57" t="s">
        <v>425</v>
      </c>
      <c r="J57" t="s">
        <v>23</v>
      </c>
      <c r="K57" t="s">
        <v>7034</v>
      </c>
      <c r="L57" s="2" t="s">
        <v>318</v>
      </c>
      <c r="M57" t="s">
        <v>25</v>
      </c>
      <c r="N57" t="s">
        <v>36</v>
      </c>
      <c r="O57" t="s">
        <v>426</v>
      </c>
      <c r="P57" t="s">
        <v>25</v>
      </c>
      <c r="Q57" t="s">
        <v>25</v>
      </c>
      <c r="R57" t="s">
        <v>318</v>
      </c>
      <c r="S57" t="s">
        <v>38</v>
      </c>
      <c r="T57" t="str">
        <f>IFERROR(MONTH(DATEVALUE("1-"&amp;LEFT(processed_links_csv2[[#This Row],[post_date_manual]],3)&amp;"-2023")),processed_links_csv2[[#This Row],[post_date_manual]])</f>
        <v>2021</v>
      </c>
      <c r="U57" t="str">
        <f>IF(processed_links_csv2[[#This Row],[date_validation]]&lt;13,AA57,processed_links_csv2[[#This Row],[date_validation]])</f>
        <v>2021</v>
      </c>
    </row>
    <row r="58" spans="1:21">
      <c r="A58" t="s">
        <v>427</v>
      </c>
      <c r="B58">
        <v>2046</v>
      </c>
      <c r="C58" t="s">
        <v>428</v>
      </c>
      <c r="D58" t="s">
        <v>429</v>
      </c>
      <c r="E58" t="s">
        <v>430</v>
      </c>
      <c r="F58" t="s">
        <v>9146</v>
      </c>
      <c r="G58" t="s">
        <v>9145</v>
      </c>
      <c r="H58" t="s">
        <v>9931</v>
      </c>
      <c r="I58" t="s">
        <v>431</v>
      </c>
      <c r="J58" t="s">
        <v>23</v>
      </c>
      <c r="K58" t="s">
        <v>7035</v>
      </c>
      <c r="L58" s="2" t="s">
        <v>432</v>
      </c>
      <c r="M58" t="s">
        <v>25</v>
      </c>
      <c r="N58" t="s">
        <v>8251</v>
      </c>
      <c r="P58" t="s">
        <v>25</v>
      </c>
      <c r="Q58" t="s">
        <v>25</v>
      </c>
      <c r="R58" t="s">
        <v>432</v>
      </c>
      <c r="S58" t="s">
        <v>38</v>
      </c>
      <c r="T58" t="str">
        <f>IFERROR(MONTH(DATEVALUE("1-"&amp;LEFT(processed_links_csv2[[#This Row],[post_date_manual]],3)&amp;"-2023")),processed_links_csv2[[#This Row],[post_date_manual]])</f>
        <v>2000-01</v>
      </c>
      <c r="U58" t="str">
        <f>IF(processed_links_csv2[[#This Row],[date_validation]]&lt;13,AA58,processed_links_csv2[[#This Row],[date_validation]])</f>
        <v>2000-01</v>
      </c>
    </row>
    <row r="59" spans="1:21">
      <c r="A59" s="1" t="s">
        <v>9148</v>
      </c>
      <c r="B59">
        <v>2044</v>
      </c>
      <c r="C59" t="s">
        <v>433</v>
      </c>
      <c r="D59" t="s">
        <v>9147</v>
      </c>
      <c r="E59" t="s">
        <v>9149</v>
      </c>
      <c r="F59" t="s">
        <v>9150</v>
      </c>
      <c r="G59" t="s">
        <v>9151</v>
      </c>
      <c r="H59" t="s">
        <v>9151</v>
      </c>
      <c r="I59" t="s">
        <v>108</v>
      </c>
      <c r="J59" t="s">
        <v>23</v>
      </c>
      <c r="K59" t="s">
        <v>7036</v>
      </c>
      <c r="L59" s="2" t="s">
        <v>9152</v>
      </c>
      <c r="M59" t="s">
        <v>25</v>
      </c>
      <c r="N59" t="s">
        <v>36</v>
      </c>
      <c r="O59" t="s">
        <v>435</v>
      </c>
      <c r="P59" t="s">
        <v>25</v>
      </c>
      <c r="Q59" t="s">
        <v>25</v>
      </c>
      <c r="R59" t="s">
        <v>199</v>
      </c>
      <c r="S59" t="s">
        <v>38</v>
      </c>
      <c r="T59">
        <f>IFERROR(MONTH(DATEVALUE("1-"&amp;LEFT(processed_links_csv2[[#This Row],[post_date_manual]],3)&amp;"-2023")),processed_links_csv2[[#This Row],[post_date_manual]])</f>
        <v>6</v>
      </c>
      <c r="U59">
        <f>IF(processed_links_csv2[[#This Row],[date_validation]]&lt;13,AA59,processed_links_csv2[[#This Row],[date_validation]])</f>
        <v>0</v>
      </c>
    </row>
    <row r="60" spans="1:21">
      <c r="A60" t="s">
        <v>436</v>
      </c>
      <c r="B60">
        <v>2043</v>
      </c>
      <c r="C60" t="s">
        <v>437</v>
      </c>
      <c r="D60" t="s">
        <v>438</v>
      </c>
      <c r="E60" t="s">
        <v>439</v>
      </c>
      <c r="F60" t="s">
        <v>9153</v>
      </c>
      <c r="G60" t="s">
        <v>441</v>
      </c>
      <c r="H60" t="s">
        <v>10025</v>
      </c>
      <c r="I60" t="s">
        <v>379</v>
      </c>
      <c r="J60" t="s">
        <v>23</v>
      </c>
      <c r="K60" t="s">
        <v>7037</v>
      </c>
      <c r="L60" s="2" t="s">
        <v>442</v>
      </c>
      <c r="M60" t="s">
        <v>25</v>
      </c>
      <c r="N60" t="s">
        <v>26</v>
      </c>
      <c r="O60" t="s">
        <v>443</v>
      </c>
      <c r="P60" t="s">
        <v>25</v>
      </c>
      <c r="Q60" t="s">
        <v>25</v>
      </c>
      <c r="R60" t="s">
        <v>442</v>
      </c>
      <c r="S60" t="s">
        <v>38</v>
      </c>
      <c r="T60" t="str">
        <f>IFERROR(MONTH(DATEVALUE("1-"&amp;LEFT(processed_links_csv2[[#This Row],[post_date_manual]],3)&amp;"-2023")),processed_links_csv2[[#This Row],[post_date_manual]])</f>
        <v>2021-06-22</v>
      </c>
      <c r="U60" t="str">
        <f>IF(processed_links_csv2[[#This Row],[date_validation]]&lt;13,AA60,processed_links_csv2[[#This Row],[date_validation]])</f>
        <v>2021-06-22</v>
      </c>
    </row>
    <row r="61" spans="1:21">
      <c r="A61" t="s">
        <v>444</v>
      </c>
      <c r="B61">
        <v>2042</v>
      </c>
      <c r="C61" t="s">
        <v>445</v>
      </c>
      <c r="D61" t="s">
        <v>9155</v>
      </c>
      <c r="E61" t="s">
        <v>446</v>
      </c>
      <c r="F61" t="s">
        <v>9154</v>
      </c>
      <c r="G61" t="s">
        <v>447</v>
      </c>
      <c r="H61" t="s">
        <v>10026</v>
      </c>
      <c r="I61" t="s">
        <v>448</v>
      </c>
      <c r="J61" t="s">
        <v>23</v>
      </c>
      <c r="K61" t="s">
        <v>7038</v>
      </c>
      <c r="L61" s="2" t="s">
        <v>9659</v>
      </c>
      <c r="M61" t="s">
        <v>25</v>
      </c>
      <c r="N61" t="s">
        <v>36</v>
      </c>
      <c r="O61" t="s">
        <v>449</v>
      </c>
      <c r="P61" t="s">
        <v>25</v>
      </c>
      <c r="Q61" t="s">
        <v>25</v>
      </c>
      <c r="R61" t="s">
        <v>191</v>
      </c>
      <c r="S61" t="s">
        <v>38</v>
      </c>
      <c r="T61">
        <f>IFERROR(MONTH(DATEVALUE("1-"&amp;LEFT(processed_links_csv2[[#This Row],[post_date_manual]],3)&amp;"-2023")),processed_links_csv2[[#This Row],[post_date_manual]])</f>
        <v>11</v>
      </c>
      <c r="U61">
        <f>IF(processed_links_csv2[[#This Row],[date_validation]]&lt;13,AA61,processed_links_csv2[[#This Row],[date_validation]])</f>
        <v>0</v>
      </c>
    </row>
    <row r="62" spans="1:21">
      <c r="A62" t="s">
        <v>450</v>
      </c>
      <c r="B62">
        <v>2038</v>
      </c>
      <c r="C62" t="s">
        <v>451</v>
      </c>
      <c r="D62" t="s">
        <v>9156</v>
      </c>
      <c r="E62" t="s">
        <v>9157</v>
      </c>
      <c r="F62" t="s">
        <v>9158</v>
      </c>
      <c r="G62" t="s">
        <v>9159</v>
      </c>
      <c r="H62" t="s">
        <v>10027</v>
      </c>
      <c r="I62" t="s">
        <v>453</v>
      </c>
      <c r="J62" t="s">
        <v>23</v>
      </c>
      <c r="K62" t="s">
        <v>7039</v>
      </c>
      <c r="L62" s="2" t="s">
        <v>52</v>
      </c>
      <c r="M62" t="s">
        <v>25</v>
      </c>
      <c r="N62" t="s">
        <v>36</v>
      </c>
      <c r="O62" t="s">
        <v>454</v>
      </c>
      <c r="P62" t="s">
        <v>25</v>
      </c>
      <c r="Q62" t="s">
        <v>25</v>
      </c>
      <c r="R62" t="s">
        <v>52</v>
      </c>
      <c r="S62" t="s">
        <v>38</v>
      </c>
      <c r="T62" t="str">
        <f>IFERROR(MONTH(DATEVALUE("1-"&amp;LEFT(processed_links_csv2[[#This Row],[post_date_manual]],3)&amp;"-2023")),processed_links_csv2[[#This Row],[post_date_manual]])</f>
        <v>Undated</v>
      </c>
      <c r="U62" t="str">
        <f>IF(processed_links_csv2[[#This Row],[date_validation]]&lt;13,AA62,processed_links_csv2[[#This Row],[date_validation]])</f>
        <v>Undated</v>
      </c>
    </row>
    <row r="63" spans="1:21">
      <c r="A63" t="s">
        <v>455</v>
      </c>
      <c r="B63">
        <v>2037</v>
      </c>
      <c r="C63" t="s">
        <v>456</v>
      </c>
      <c r="D63" t="s">
        <v>457</v>
      </c>
      <c r="E63" t="s">
        <v>137</v>
      </c>
      <c r="F63" t="s">
        <v>9160</v>
      </c>
      <c r="G63" t="s">
        <v>275</v>
      </c>
      <c r="H63" t="s">
        <v>10028</v>
      </c>
      <c r="I63" t="s">
        <v>458</v>
      </c>
      <c r="J63" t="s">
        <v>23</v>
      </c>
      <c r="K63" t="s">
        <v>7040</v>
      </c>
      <c r="L63" s="2" t="s">
        <v>459</v>
      </c>
      <c r="M63" t="s">
        <v>25</v>
      </c>
      <c r="N63" t="s">
        <v>36</v>
      </c>
      <c r="O63" t="s">
        <v>460</v>
      </c>
      <c r="P63" t="s">
        <v>25</v>
      </c>
      <c r="Q63" t="s">
        <v>25</v>
      </c>
      <c r="R63" t="s">
        <v>459</v>
      </c>
      <c r="S63" t="s">
        <v>38</v>
      </c>
      <c r="T63" t="str">
        <f>IFERROR(MONTH(DATEVALUE("1-"&amp;LEFT(processed_links_csv2[[#This Row],[post_date_manual]],3)&amp;"-2023")),processed_links_csv2[[#This Row],[post_date_manual]])</f>
        <v>2022-06-03</v>
      </c>
      <c r="U63" t="str">
        <f>IF(processed_links_csv2[[#This Row],[date_validation]]&lt;13,AA63,processed_links_csv2[[#This Row],[date_validation]])</f>
        <v>2022-06-03</v>
      </c>
    </row>
    <row r="64" spans="1:21">
      <c r="A64" t="s">
        <v>461</v>
      </c>
      <c r="B64">
        <v>2036</v>
      </c>
      <c r="C64" t="s">
        <v>462</v>
      </c>
      <c r="D64" t="s">
        <v>463</v>
      </c>
      <c r="E64" t="s">
        <v>9162</v>
      </c>
      <c r="F64" t="s">
        <v>9161</v>
      </c>
      <c r="G64" t="s">
        <v>464</v>
      </c>
      <c r="H64" t="s">
        <v>464</v>
      </c>
      <c r="I64" t="s">
        <v>465</v>
      </c>
      <c r="J64" t="s">
        <v>23</v>
      </c>
      <c r="K64" t="s">
        <v>7041</v>
      </c>
      <c r="L64" s="2" t="s">
        <v>52</v>
      </c>
      <c r="M64" t="s">
        <v>25</v>
      </c>
      <c r="N64" t="s">
        <v>36</v>
      </c>
      <c r="O64" t="s">
        <v>466</v>
      </c>
      <c r="P64" t="s">
        <v>25</v>
      </c>
      <c r="Q64" t="s">
        <v>25</v>
      </c>
      <c r="R64" t="s">
        <v>52</v>
      </c>
      <c r="S64" t="s">
        <v>38</v>
      </c>
      <c r="T64" t="str">
        <f>IFERROR(MONTH(DATEVALUE("1-"&amp;LEFT(processed_links_csv2[[#This Row],[post_date_manual]],3)&amp;"-2023")),processed_links_csv2[[#This Row],[post_date_manual]])</f>
        <v>Undated</v>
      </c>
      <c r="U64" t="str">
        <f>IF(processed_links_csv2[[#This Row],[date_validation]]&lt;13,AA64,processed_links_csv2[[#This Row],[date_validation]])</f>
        <v>Undated</v>
      </c>
    </row>
    <row r="65" spans="1:21">
      <c r="A65" t="s">
        <v>467</v>
      </c>
      <c r="B65">
        <v>2035</v>
      </c>
      <c r="C65" t="s">
        <v>468</v>
      </c>
      <c r="D65" t="s">
        <v>469</v>
      </c>
      <c r="E65" t="s">
        <v>470</v>
      </c>
      <c r="F65" t="s">
        <v>9163</v>
      </c>
      <c r="G65" t="s">
        <v>471</v>
      </c>
      <c r="H65" t="s">
        <v>10029</v>
      </c>
      <c r="I65" t="s">
        <v>472</v>
      </c>
      <c r="J65" t="s">
        <v>23</v>
      </c>
      <c r="K65" t="s">
        <v>7042</v>
      </c>
      <c r="L65" s="2" t="s">
        <v>473</v>
      </c>
      <c r="M65" t="s">
        <v>25</v>
      </c>
      <c r="N65" t="s">
        <v>36</v>
      </c>
      <c r="O65" t="s">
        <v>474</v>
      </c>
      <c r="P65" t="s">
        <v>25</v>
      </c>
      <c r="Q65" t="s">
        <v>25</v>
      </c>
      <c r="R65" t="s">
        <v>473</v>
      </c>
      <c r="S65" t="s">
        <v>38</v>
      </c>
      <c r="T65" t="str">
        <f>IFERROR(MONTH(DATEVALUE("1-"&amp;LEFT(processed_links_csv2[[#This Row],[post_date_manual]],3)&amp;"-2023")),processed_links_csv2[[#This Row],[post_date_manual]])</f>
        <v>2019-04-30</v>
      </c>
      <c r="U65" t="str">
        <f>IF(processed_links_csv2[[#This Row],[date_validation]]&lt;13,AA65,processed_links_csv2[[#This Row],[date_validation]])</f>
        <v>2019-04-30</v>
      </c>
    </row>
    <row r="66" spans="1:21">
      <c r="A66" t="s">
        <v>475</v>
      </c>
      <c r="B66">
        <v>2033</v>
      </c>
      <c r="C66" t="s">
        <v>476</v>
      </c>
      <c r="D66" t="s">
        <v>477</v>
      </c>
      <c r="E66" t="s">
        <v>478</v>
      </c>
      <c r="F66" t="s">
        <v>9164</v>
      </c>
      <c r="G66" t="s">
        <v>8256</v>
      </c>
      <c r="H66" t="s">
        <v>10030</v>
      </c>
      <c r="I66" t="s">
        <v>479</v>
      </c>
      <c r="J66" t="s">
        <v>23</v>
      </c>
      <c r="K66" t="s">
        <v>7043</v>
      </c>
      <c r="L66" s="2" t="s">
        <v>480</v>
      </c>
      <c r="M66" t="s">
        <v>25</v>
      </c>
      <c r="N66" t="s">
        <v>36</v>
      </c>
      <c r="O66" t="s">
        <v>481</v>
      </c>
      <c r="P66" t="s">
        <v>25</v>
      </c>
      <c r="Q66" t="s">
        <v>25</v>
      </c>
      <c r="R66" t="s">
        <v>480</v>
      </c>
      <c r="S66" t="s">
        <v>38</v>
      </c>
      <c r="T66" t="str">
        <f>IFERROR(MONTH(DATEVALUE("1-"&amp;LEFT(processed_links_csv2[[#This Row],[post_date_manual]],3)&amp;"-2023")),processed_links_csv2[[#This Row],[post_date_manual]])</f>
        <v>2021-10-23</v>
      </c>
      <c r="U66" t="str">
        <f>IF(processed_links_csv2[[#This Row],[date_validation]]&lt;13,AA66,processed_links_csv2[[#This Row],[date_validation]])</f>
        <v>2021-10-23</v>
      </c>
    </row>
    <row r="67" spans="1:21">
      <c r="A67" t="s">
        <v>482</v>
      </c>
      <c r="B67">
        <v>2031</v>
      </c>
      <c r="C67" t="s">
        <v>483</v>
      </c>
      <c r="D67" t="s">
        <v>484</v>
      </c>
      <c r="E67" t="s">
        <v>485</v>
      </c>
      <c r="F67" t="s">
        <v>9165</v>
      </c>
      <c r="G67" t="s">
        <v>9975</v>
      </c>
      <c r="H67" t="s">
        <v>9910</v>
      </c>
      <c r="I67" t="s">
        <v>486</v>
      </c>
      <c r="J67" t="s">
        <v>23</v>
      </c>
      <c r="K67" t="s">
        <v>7044</v>
      </c>
      <c r="L67" s="2" t="s">
        <v>487</v>
      </c>
      <c r="M67" t="s">
        <v>25</v>
      </c>
      <c r="N67" t="s">
        <v>36</v>
      </c>
      <c r="O67" t="s">
        <v>488</v>
      </c>
      <c r="P67" t="s">
        <v>25</v>
      </c>
      <c r="Q67" t="s">
        <v>25</v>
      </c>
      <c r="R67" t="s">
        <v>487</v>
      </c>
      <c r="S67" t="s">
        <v>38</v>
      </c>
      <c r="T67" t="str">
        <f>IFERROR(MONTH(DATEVALUE("1-"&amp;LEFT(processed_links_csv2[[#This Row],[post_date_manual]],3)&amp;"-2023")),processed_links_csv2[[#This Row],[post_date_manual]])</f>
        <v>2021-10-06</v>
      </c>
      <c r="U67" t="str">
        <f>IF(processed_links_csv2[[#This Row],[date_validation]]&lt;13,AA67,processed_links_csv2[[#This Row],[date_validation]])</f>
        <v>2021-10-06</v>
      </c>
    </row>
    <row r="68" spans="1:21">
      <c r="A68" t="s">
        <v>489</v>
      </c>
      <c r="B68">
        <v>2028</v>
      </c>
      <c r="C68" t="s">
        <v>490</v>
      </c>
      <c r="D68" t="s">
        <v>491</v>
      </c>
      <c r="E68" t="s">
        <v>492</v>
      </c>
      <c r="F68" t="s">
        <v>9166</v>
      </c>
      <c r="G68" t="s">
        <v>9992</v>
      </c>
      <c r="H68" t="s">
        <v>493</v>
      </c>
      <c r="I68" t="s">
        <v>494</v>
      </c>
      <c r="J68" t="s">
        <v>23</v>
      </c>
      <c r="K68" t="s">
        <v>7045</v>
      </c>
      <c r="L68" s="2" t="s">
        <v>495</v>
      </c>
      <c r="M68" t="s">
        <v>25</v>
      </c>
      <c r="N68" t="s">
        <v>8251</v>
      </c>
      <c r="O68" t="s">
        <v>9067</v>
      </c>
      <c r="P68" t="s">
        <v>25</v>
      </c>
      <c r="Q68" t="s">
        <v>25</v>
      </c>
      <c r="R68" t="s">
        <v>495</v>
      </c>
      <c r="S68" t="s">
        <v>38</v>
      </c>
      <c r="T68" t="str">
        <f>IFERROR(MONTH(DATEVALUE("1-"&amp;LEFT(processed_links_csv2[[#This Row],[post_date_manual]],3)&amp;"-2023")),processed_links_csv2[[#This Row],[post_date_manual]])</f>
        <v>2021-04-06</v>
      </c>
      <c r="U68" t="str">
        <f>IF(processed_links_csv2[[#This Row],[date_validation]]&lt;13,AA68,processed_links_csv2[[#This Row],[date_validation]])</f>
        <v>2021-04-06</v>
      </c>
    </row>
    <row r="69" spans="1:21">
      <c r="A69" t="s">
        <v>496</v>
      </c>
      <c r="B69">
        <v>2027</v>
      </c>
      <c r="C69" t="s">
        <v>497</v>
      </c>
      <c r="D69" t="s">
        <v>498</v>
      </c>
      <c r="E69" t="s">
        <v>499</v>
      </c>
      <c r="F69" t="s">
        <v>9167</v>
      </c>
      <c r="G69" t="s">
        <v>9951</v>
      </c>
      <c r="H69" t="s">
        <v>10031</v>
      </c>
      <c r="I69" t="s">
        <v>500</v>
      </c>
      <c r="J69" t="s">
        <v>23</v>
      </c>
      <c r="K69" t="s">
        <v>7046</v>
      </c>
      <c r="L69" s="2" t="s">
        <v>501</v>
      </c>
      <c r="M69" t="s">
        <v>25</v>
      </c>
      <c r="N69" t="s">
        <v>36</v>
      </c>
      <c r="O69" t="s">
        <v>502</v>
      </c>
      <c r="P69" t="s">
        <v>25</v>
      </c>
      <c r="Q69" t="s">
        <v>25</v>
      </c>
      <c r="R69" t="s">
        <v>501</v>
      </c>
      <c r="S69" t="s">
        <v>38</v>
      </c>
      <c r="T69" t="str">
        <f>IFERROR(MONTH(DATEVALUE("1-"&amp;LEFT(processed_links_csv2[[#This Row],[post_date_manual]],3)&amp;"-2023")),processed_links_csv2[[#This Row],[post_date_manual]])</f>
        <v>2021-03-23</v>
      </c>
      <c r="U69" t="str">
        <f>IF(processed_links_csv2[[#This Row],[date_validation]]&lt;13,AA69,processed_links_csv2[[#This Row],[date_validation]])</f>
        <v>2021-03-23</v>
      </c>
    </row>
    <row r="70" spans="1:21">
      <c r="A70" t="s">
        <v>503</v>
      </c>
      <c r="B70">
        <v>2024</v>
      </c>
      <c r="C70" t="s">
        <v>504</v>
      </c>
      <c r="D70" t="s">
        <v>505</v>
      </c>
      <c r="E70" t="s">
        <v>506</v>
      </c>
      <c r="F70" t="s">
        <v>9168</v>
      </c>
      <c r="G70" t="s">
        <v>507</v>
      </c>
      <c r="H70" t="s">
        <v>10194</v>
      </c>
      <c r="I70" t="s">
        <v>508</v>
      </c>
      <c r="J70" t="s">
        <v>23</v>
      </c>
      <c r="K70" t="s">
        <v>7047</v>
      </c>
      <c r="L70" s="2" t="s">
        <v>509</v>
      </c>
      <c r="M70" t="s">
        <v>25</v>
      </c>
      <c r="N70" t="s">
        <v>8251</v>
      </c>
      <c r="O70" t="s">
        <v>510</v>
      </c>
      <c r="P70" t="s">
        <v>25</v>
      </c>
      <c r="Q70" t="s">
        <v>25</v>
      </c>
      <c r="R70" t="s">
        <v>509</v>
      </c>
      <c r="S70" t="s">
        <v>38</v>
      </c>
      <c r="T70" t="str">
        <f>IFERROR(MONTH(DATEVALUE("1-"&amp;LEFT(processed_links_csv2[[#This Row],[post_date_manual]],3)&amp;"-2023")),processed_links_csv2[[#This Row],[post_date_manual]])</f>
        <v>2022-05-28</v>
      </c>
      <c r="U70" t="str">
        <f>IF(processed_links_csv2[[#This Row],[date_validation]]&lt;13,AA70,processed_links_csv2[[#This Row],[date_validation]])</f>
        <v>2022-05-28</v>
      </c>
    </row>
    <row r="71" spans="1:21">
      <c r="A71" t="s">
        <v>511</v>
      </c>
      <c r="B71">
        <v>2022</v>
      </c>
      <c r="C71" t="s">
        <v>512</v>
      </c>
      <c r="D71" t="s">
        <v>513</v>
      </c>
      <c r="E71" t="s">
        <v>514</v>
      </c>
      <c r="F71" t="s">
        <v>9169</v>
      </c>
      <c r="G71" t="s">
        <v>515</v>
      </c>
      <c r="H71" t="s">
        <v>10032</v>
      </c>
      <c r="I71" t="s">
        <v>516</v>
      </c>
      <c r="J71" t="s">
        <v>23</v>
      </c>
      <c r="K71" t="s">
        <v>7048</v>
      </c>
      <c r="L71" s="2" t="s">
        <v>517</v>
      </c>
      <c r="M71" t="s">
        <v>25</v>
      </c>
      <c r="N71" t="s">
        <v>26</v>
      </c>
      <c r="O71" t="s">
        <v>518</v>
      </c>
      <c r="P71" t="s">
        <v>25</v>
      </c>
      <c r="Q71" t="s">
        <v>25</v>
      </c>
      <c r="R71" t="s">
        <v>517</v>
      </c>
      <c r="S71" t="s">
        <v>38</v>
      </c>
      <c r="T71" t="str">
        <f>IFERROR(MONTH(DATEVALUE("1-"&amp;LEFT(processed_links_csv2[[#This Row],[post_date_manual]],3)&amp;"-2023")),processed_links_csv2[[#This Row],[post_date_manual]])</f>
        <v>2017-02-10</v>
      </c>
      <c r="U71" t="str">
        <f>IF(processed_links_csv2[[#This Row],[date_validation]]&lt;13,AA71,processed_links_csv2[[#This Row],[date_validation]])</f>
        <v>2017-02-10</v>
      </c>
    </row>
    <row r="72" spans="1:21">
      <c r="A72" t="s">
        <v>519</v>
      </c>
      <c r="B72">
        <v>2021</v>
      </c>
      <c r="C72" t="s">
        <v>520</v>
      </c>
      <c r="D72" t="s">
        <v>521</v>
      </c>
      <c r="E72" t="s">
        <v>522</v>
      </c>
      <c r="F72" t="s">
        <v>9170</v>
      </c>
      <c r="G72" t="s">
        <v>523</v>
      </c>
      <c r="H72" t="s">
        <v>10033</v>
      </c>
      <c r="I72" t="s">
        <v>524</v>
      </c>
      <c r="J72" t="s">
        <v>23</v>
      </c>
      <c r="K72" t="s">
        <v>7049</v>
      </c>
      <c r="L72" s="2" t="s">
        <v>525</v>
      </c>
      <c r="M72" t="s">
        <v>25</v>
      </c>
      <c r="N72" t="s">
        <v>26</v>
      </c>
      <c r="O72" t="s">
        <v>9075</v>
      </c>
      <c r="P72" t="s">
        <v>25</v>
      </c>
      <c r="Q72" t="s">
        <v>25</v>
      </c>
      <c r="R72" t="s">
        <v>525</v>
      </c>
      <c r="S72" t="s">
        <v>38</v>
      </c>
      <c r="T72" t="str">
        <f>IFERROR(MONTH(DATEVALUE("1-"&amp;LEFT(processed_links_csv2[[#This Row],[post_date_manual]],3)&amp;"-2023")),processed_links_csv2[[#This Row],[post_date_manual]])</f>
        <v>2021-06-30</v>
      </c>
      <c r="U72" t="str">
        <f>IF(processed_links_csv2[[#This Row],[date_validation]]&lt;13,AA72,processed_links_csv2[[#This Row],[date_validation]])</f>
        <v>2021-06-30</v>
      </c>
    </row>
    <row r="73" spans="1:21">
      <c r="A73" t="s">
        <v>526</v>
      </c>
      <c r="B73">
        <v>2020</v>
      </c>
      <c r="C73" t="s">
        <v>527</v>
      </c>
      <c r="D73" t="s">
        <v>528</v>
      </c>
      <c r="E73" t="s">
        <v>529</v>
      </c>
      <c r="F73" t="s">
        <v>9171</v>
      </c>
      <c r="G73" t="s">
        <v>9172</v>
      </c>
      <c r="H73" t="s">
        <v>9172</v>
      </c>
      <c r="I73" t="s">
        <v>530</v>
      </c>
      <c r="J73" t="s">
        <v>23</v>
      </c>
      <c r="K73" t="s">
        <v>7050</v>
      </c>
      <c r="L73" s="2" t="s">
        <v>531</v>
      </c>
      <c r="M73" t="s">
        <v>25</v>
      </c>
      <c r="N73" t="s">
        <v>36</v>
      </c>
      <c r="O73" t="s">
        <v>532</v>
      </c>
      <c r="P73" t="s">
        <v>25</v>
      </c>
      <c r="Q73" t="s">
        <v>25</v>
      </c>
      <c r="R73" s="2" t="s">
        <v>531</v>
      </c>
      <c r="S73" t="s">
        <v>38</v>
      </c>
      <c r="T73" t="str">
        <f>IFERROR(MONTH(DATEVALUE("1-"&amp;LEFT(processed_links_csv2[[#This Row],[post_date_manual]],3)&amp;"-2023")),processed_links_csv2[[#This Row],[post_date_manual]])</f>
        <v>2022-03-24</v>
      </c>
      <c r="U73" t="str">
        <f>IF(processed_links_csv2[[#This Row],[date_validation]]&lt;13,AA73,processed_links_csv2[[#This Row],[date_validation]])</f>
        <v>2022-03-24</v>
      </c>
    </row>
    <row r="74" spans="1:21">
      <c r="A74" t="s">
        <v>533</v>
      </c>
      <c r="B74">
        <v>2019</v>
      </c>
      <c r="C74" t="s">
        <v>534</v>
      </c>
      <c r="D74" t="s">
        <v>535</v>
      </c>
      <c r="E74" t="s">
        <v>536</v>
      </c>
      <c r="F74" t="s">
        <v>9173</v>
      </c>
      <c r="G74" t="s">
        <v>9174</v>
      </c>
      <c r="H74" t="s">
        <v>9893</v>
      </c>
      <c r="I74" t="s">
        <v>537</v>
      </c>
      <c r="J74" t="s">
        <v>23</v>
      </c>
      <c r="K74" t="s">
        <v>7051</v>
      </c>
      <c r="L74" s="2" t="s">
        <v>538</v>
      </c>
      <c r="M74" t="s">
        <v>25</v>
      </c>
      <c r="N74" t="s">
        <v>36</v>
      </c>
      <c r="O74" t="s">
        <v>539</v>
      </c>
      <c r="P74" t="s">
        <v>25</v>
      </c>
      <c r="Q74" t="s">
        <v>25</v>
      </c>
      <c r="R74" s="2" t="s">
        <v>538</v>
      </c>
      <c r="S74" t="s">
        <v>38</v>
      </c>
      <c r="T74" t="str">
        <f>IFERROR(MONTH(DATEVALUE("1-"&amp;LEFT(processed_links_csv2[[#This Row],[post_date_manual]],3)&amp;"-2023")),processed_links_csv2[[#This Row],[post_date_manual]])</f>
        <v>2021-09-27</v>
      </c>
      <c r="U74" t="str">
        <f>IF(processed_links_csv2[[#This Row],[date_validation]]&lt;13,AA74,processed_links_csv2[[#This Row],[date_validation]])</f>
        <v>2021-09-27</v>
      </c>
    </row>
    <row r="75" spans="1:21">
      <c r="A75" t="s">
        <v>540</v>
      </c>
      <c r="B75">
        <v>2016</v>
      </c>
      <c r="C75" t="s">
        <v>541</v>
      </c>
      <c r="D75" t="s">
        <v>542</v>
      </c>
      <c r="E75" t="s">
        <v>543</v>
      </c>
      <c r="F75" t="s">
        <v>9175</v>
      </c>
      <c r="G75" t="s">
        <v>9176</v>
      </c>
      <c r="H75" t="s">
        <v>9176</v>
      </c>
      <c r="I75" t="s">
        <v>168</v>
      </c>
      <c r="J75" t="s">
        <v>23</v>
      </c>
      <c r="K75" t="s">
        <v>7052</v>
      </c>
      <c r="L75" s="2" t="s">
        <v>544</v>
      </c>
      <c r="M75" t="s">
        <v>25</v>
      </c>
      <c r="N75" t="s">
        <v>26</v>
      </c>
      <c r="O75" t="s">
        <v>545</v>
      </c>
      <c r="P75" t="s">
        <v>25</v>
      </c>
      <c r="Q75" t="s">
        <v>25</v>
      </c>
      <c r="R75" s="2" t="s">
        <v>544</v>
      </c>
      <c r="S75" t="s">
        <v>38</v>
      </c>
      <c r="T75" t="str">
        <f>IFERROR(MONTH(DATEVALUE("1-"&amp;LEFT(processed_links_csv2[[#This Row],[post_date_manual]],3)&amp;"-2023")),processed_links_csv2[[#This Row],[post_date_manual]])</f>
        <v>2021-09-20</v>
      </c>
      <c r="U75" t="str">
        <f>IF(processed_links_csv2[[#This Row],[date_validation]]&lt;13,AA75,processed_links_csv2[[#This Row],[date_validation]])</f>
        <v>2021-09-20</v>
      </c>
    </row>
    <row r="76" spans="1:21">
      <c r="A76" t="s">
        <v>546</v>
      </c>
      <c r="B76">
        <v>2015</v>
      </c>
      <c r="C76" t="s">
        <v>547</v>
      </c>
      <c r="D76" t="s">
        <v>548</v>
      </c>
      <c r="E76" t="s">
        <v>549</v>
      </c>
      <c r="F76" t="s">
        <v>9177</v>
      </c>
      <c r="G76" t="s">
        <v>9990</v>
      </c>
      <c r="H76" t="s">
        <v>10034</v>
      </c>
      <c r="I76" t="s">
        <v>550</v>
      </c>
      <c r="J76" t="s">
        <v>23</v>
      </c>
      <c r="K76" t="s">
        <v>7053</v>
      </c>
      <c r="L76" s="2" t="s">
        <v>551</v>
      </c>
      <c r="M76" t="s">
        <v>25</v>
      </c>
      <c r="N76" t="s">
        <v>26</v>
      </c>
      <c r="O76" t="s">
        <v>552</v>
      </c>
      <c r="P76" t="s">
        <v>25</v>
      </c>
      <c r="Q76" t="s">
        <v>25</v>
      </c>
      <c r="R76" s="2" t="s">
        <v>551</v>
      </c>
      <c r="S76" t="s">
        <v>38</v>
      </c>
      <c r="T76" t="str">
        <f>IFERROR(MONTH(DATEVALUE("1-"&amp;LEFT(processed_links_csv2[[#This Row],[post_date_manual]],3)&amp;"-2023")),processed_links_csv2[[#This Row],[post_date_manual]])</f>
        <v>2018-08-22</v>
      </c>
      <c r="U76" t="str">
        <f>IF(processed_links_csv2[[#This Row],[date_validation]]&lt;13,AA76,processed_links_csv2[[#This Row],[date_validation]])</f>
        <v>2018-08-22</v>
      </c>
    </row>
    <row r="77" spans="1:21">
      <c r="A77" t="s">
        <v>553</v>
      </c>
      <c r="B77">
        <v>2014</v>
      </c>
      <c r="C77" t="s">
        <v>554</v>
      </c>
      <c r="D77" t="s">
        <v>555</v>
      </c>
      <c r="E77" t="s">
        <v>9178</v>
      </c>
      <c r="F77" t="s">
        <v>556</v>
      </c>
      <c r="G77" t="s">
        <v>9965</v>
      </c>
      <c r="H77" t="s">
        <v>9965</v>
      </c>
      <c r="I77" t="s">
        <v>557</v>
      </c>
      <c r="J77" t="s">
        <v>23</v>
      </c>
      <c r="K77" t="s">
        <v>7054</v>
      </c>
      <c r="L77" s="2" t="s">
        <v>558</v>
      </c>
      <c r="M77" t="s">
        <v>25</v>
      </c>
      <c r="N77" t="s">
        <v>36</v>
      </c>
      <c r="O77" t="s">
        <v>559</v>
      </c>
      <c r="P77" t="s">
        <v>25</v>
      </c>
      <c r="Q77" t="s">
        <v>25</v>
      </c>
      <c r="R77" s="2" t="s">
        <v>558</v>
      </c>
      <c r="S77" t="s">
        <v>38</v>
      </c>
      <c r="T77" t="str">
        <f>IFERROR(MONTH(DATEVALUE("1-"&amp;LEFT(processed_links_csv2[[#This Row],[post_date_manual]],3)&amp;"-2023")),processed_links_csv2[[#This Row],[post_date_manual]])</f>
        <v>2021-09-09</v>
      </c>
      <c r="U77" t="str">
        <f>IF(processed_links_csv2[[#This Row],[date_validation]]&lt;13,AA77,processed_links_csv2[[#This Row],[date_validation]])</f>
        <v>2021-09-09</v>
      </c>
    </row>
    <row r="78" spans="1:21">
      <c r="A78" s="1" t="s">
        <v>560</v>
      </c>
      <c r="B78">
        <v>2013</v>
      </c>
      <c r="C78" t="s">
        <v>561</v>
      </c>
      <c r="D78" t="s">
        <v>562</v>
      </c>
      <c r="E78" t="s">
        <v>563</v>
      </c>
      <c r="F78" t="s">
        <v>9179</v>
      </c>
      <c r="G78" t="s">
        <v>564</v>
      </c>
      <c r="H78" t="s">
        <v>10035</v>
      </c>
      <c r="I78" t="s">
        <v>565</v>
      </c>
      <c r="J78" t="s">
        <v>23</v>
      </c>
      <c r="K78" t="s">
        <v>7055</v>
      </c>
      <c r="L78" s="2" t="s">
        <v>52</v>
      </c>
      <c r="M78" t="s">
        <v>25</v>
      </c>
      <c r="N78" t="s">
        <v>36</v>
      </c>
      <c r="O78" t="s">
        <v>566</v>
      </c>
      <c r="P78" t="s">
        <v>25</v>
      </c>
      <c r="Q78" t="s">
        <v>25</v>
      </c>
      <c r="R78" s="2" t="s">
        <v>52</v>
      </c>
      <c r="S78" t="s">
        <v>38</v>
      </c>
      <c r="T78" t="str">
        <f>IFERROR(MONTH(DATEVALUE("1-"&amp;LEFT(processed_links_csv2[[#This Row],[post_date_manual]],3)&amp;"-2023")),processed_links_csv2[[#This Row],[post_date_manual]])</f>
        <v>Undated</v>
      </c>
      <c r="U78" t="str">
        <f>IF(processed_links_csv2[[#This Row],[date_validation]]&lt;13,AA78,processed_links_csv2[[#This Row],[date_validation]])</f>
        <v>Undated</v>
      </c>
    </row>
    <row r="79" spans="1:21">
      <c r="A79" t="s">
        <v>567</v>
      </c>
      <c r="B79">
        <v>2012</v>
      </c>
      <c r="C79" t="s">
        <v>568</v>
      </c>
      <c r="D79" t="s">
        <v>9180</v>
      </c>
      <c r="E79" t="s">
        <v>569</v>
      </c>
      <c r="F79" t="s">
        <v>570</v>
      </c>
      <c r="G79" t="s">
        <v>9181</v>
      </c>
      <c r="H79" t="s">
        <v>9181</v>
      </c>
      <c r="I79" t="s">
        <v>571</v>
      </c>
      <c r="J79" t="s">
        <v>23</v>
      </c>
      <c r="K79" t="s">
        <v>7056</v>
      </c>
      <c r="L79" s="2" t="s">
        <v>572</v>
      </c>
      <c r="M79" t="s">
        <v>25</v>
      </c>
      <c r="N79" t="s">
        <v>26</v>
      </c>
      <c r="O79" t="s">
        <v>573</v>
      </c>
      <c r="P79" t="s">
        <v>25</v>
      </c>
      <c r="Q79" t="s">
        <v>25</v>
      </c>
      <c r="R79" s="2" t="s">
        <v>572</v>
      </c>
      <c r="S79" t="s">
        <v>38</v>
      </c>
      <c r="T79" t="str">
        <f>IFERROR(MONTH(DATEVALUE("1-"&amp;LEFT(processed_links_csv2[[#This Row],[post_date_manual]],3)&amp;"-2023")),processed_links_csv2[[#This Row],[post_date_manual]])</f>
        <v>2021-09-01</v>
      </c>
      <c r="U79" t="str">
        <f>IF(processed_links_csv2[[#This Row],[date_validation]]&lt;13,AA79,processed_links_csv2[[#This Row],[date_validation]])</f>
        <v>2021-09-01</v>
      </c>
    </row>
    <row r="80" spans="1:21">
      <c r="A80" t="s">
        <v>574</v>
      </c>
      <c r="B80">
        <v>2011</v>
      </c>
      <c r="C80" t="s">
        <v>575</v>
      </c>
      <c r="D80" t="s">
        <v>576</v>
      </c>
      <c r="E80" t="s">
        <v>577</v>
      </c>
      <c r="F80" t="s">
        <v>578</v>
      </c>
      <c r="G80" t="s">
        <v>9181</v>
      </c>
      <c r="H80" t="s">
        <v>9181</v>
      </c>
      <c r="I80" t="s">
        <v>557</v>
      </c>
      <c r="J80" t="s">
        <v>23</v>
      </c>
      <c r="K80" t="s">
        <v>7057</v>
      </c>
      <c r="L80" s="2" t="s">
        <v>580</v>
      </c>
      <c r="M80" t="s">
        <v>25</v>
      </c>
      <c r="N80" t="s">
        <v>36</v>
      </c>
      <c r="O80" t="s">
        <v>581</v>
      </c>
      <c r="P80" t="s">
        <v>25</v>
      </c>
      <c r="Q80" t="s">
        <v>25</v>
      </c>
      <c r="R80" s="2" t="s">
        <v>580</v>
      </c>
      <c r="S80" t="s">
        <v>38</v>
      </c>
      <c r="T80" t="str">
        <f>IFERROR(MONTH(DATEVALUE("1-"&amp;LEFT(processed_links_csv2[[#This Row],[post_date_manual]],3)&amp;"-2023")),processed_links_csv2[[#This Row],[post_date_manual]])</f>
        <v>2021-08-31</v>
      </c>
      <c r="U80" t="str">
        <f>IF(processed_links_csv2[[#This Row],[date_validation]]&lt;13,AA80,processed_links_csv2[[#This Row],[date_validation]])</f>
        <v>2021-08-31</v>
      </c>
    </row>
    <row r="81" spans="1:27">
      <c r="A81" t="s">
        <v>582</v>
      </c>
      <c r="B81">
        <v>2009</v>
      </c>
      <c r="C81" t="s">
        <v>583</v>
      </c>
      <c r="D81" t="s">
        <v>584</v>
      </c>
      <c r="E81" t="s">
        <v>585</v>
      </c>
      <c r="F81" t="s">
        <v>9182</v>
      </c>
      <c r="G81" t="s">
        <v>586</v>
      </c>
      <c r="H81" t="s">
        <v>586</v>
      </c>
      <c r="I81" t="s">
        <v>587</v>
      </c>
      <c r="J81" t="s">
        <v>23</v>
      </c>
      <c r="K81" t="s">
        <v>7058</v>
      </c>
      <c r="L81" s="2" t="s">
        <v>588</v>
      </c>
      <c r="M81" t="s">
        <v>25</v>
      </c>
      <c r="N81" t="s">
        <v>26</v>
      </c>
      <c r="O81" t="s">
        <v>589</v>
      </c>
      <c r="P81" t="s">
        <v>25</v>
      </c>
      <c r="Q81" t="s">
        <v>25</v>
      </c>
      <c r="R81" s="2" t="s">
        <v>588</v>
      </c>
      <c r="S81" t="s">
        <v>38</v>
      </c>
      <c r="T81" t="str">
        <f>IFERROR(MONTH(DATEVALUE("1-"&amp;LEFT(processed_links_csv2[[#This Row],[post_date_manual]],3)&amp;"-2023")),processed_links_csv2[[#This Row],[post_date_manual]])</f>
        <v>2021-08-15</v>
      </c>
      <c r="U81" t="str">
        <f>IF(processed_links_csv2[[#This Row],[date_validation]]&lt;13,AA81,processed_links_csv2[[#This Row],[date_validation]])</f>
        <v>2021-08-15</v>
      </c>
    </row>
    <row r="82" spans="1:27">
      <c r="A82" t="s">
        <v>590</v>
      </c>
      <c r="B82">
        <v>2008</v>
      </c>
      <c r="C82" t="s">
        <v>591</v>
      </c>
      <c r="D82" t="s">
        <v>592</v>
      </c>
      <c r="E82" t="s">
        <v>593</v>
      </c>
      <c r="F82" t="s">
        <v>9183</v>
      </c>
      <c r="G82" t="s">
        <v>9184</v>
      </c>
      <c r="H82" t="s">
        <v>9184</v>
      </c>
      <c r="I82" t="s">
        <v>594</v>
      </c>
      <c r="J82" t="s">
        <v>23</v>
      </c>
      <c r="K82" t="s">
        <v>7059</v>
      </c>
      <c r="L82" s="2" t="s">
        <v>595</v>
      </c>
      <c r="M82" t="s">
        <v>25</v>
      </c>
      <c r="N82" t="s">
        <v>36</v>
      </c>
      <c r="O82" t="s">
        <v>596</v>
      </c>
      <c r="P82" t="s">
        <v>25</v>
      </c>
      <c r="Q82" t="s">
        <v>25</v>
      </c>
      <c r="R82" s="2" t="s">
        <v>595</v>
      </c>
      <c r="S82" t="s">
        <v>38</v>
      </c>
      <c r="T82" t="str">
        <f>IFERROR(MONTH(DATEVALUE("1-"&amp;LEFT(processed_links_csv2[[#This Row],[post_date_manual]],3)&amp;"-2023")),processed_links_csv2[[#This Row],[post_date_manual]])</f>
        <v>2021-08-17</v>
      </c>
      <c r="U82" t="str">
        <f>IF(processed_links_csv2[[#This Row],[date_validation]]&lt;13,AA82,processed_links_csv2[[#This Row],[date_validation]])</f>
        <v>2021-08-17</v>
      </c>
    </row>
    <row r="83" spans="1:27">
      <c r="A83" t="s">
        <v>597</v>
      </c>
      <c r="B83">
        <v>2007</v>
      </c>
      <c r="C83" t="s">
        <v>598</v>
      </c>
      <c r="D83" t="s">
        <v>599</v>
      </c>
      <c r="E83" t="s">
        <v>600</v>
      </c>
      <c r="F83" t="s">
        <v>8252</v>
      </c>
      <c r="G83" t="s">
        <v>8253</v>
      </c>
      <c r="H83" t="s">
        <v>10212</v>
      </c>
      <c r="I83" t="s">
        <v>601</v>
      </c>
      <c r="J83" t="s">
        <v>23</v>
      </c>
      <c r="K83" t="s">
        <v>7060</v>
      </c>
      <c r="L83" s="2" t="s">
        <v>602</v>
      </c>
      <c r="M83" t="s">
        <v>25</v>
      </c>
      <c r="N83" t="s">
        <v>8251</v>
      </c>
      <c r="O83" t="s">
        <v>603</v>
      </c>
      <c r="P83" t="s">
        <v>25</v>
      </c>
      <c r="Q83" t="s">
        <v>25</v>
      </c>
      <c r="R83" s="2" t="s">
        <v>602</v>
      </c>
      <c r="S83" t="s">
        <v>38</v>
      </c>
      <c r="T83" t="str">
        <f>IFERROR(MONTH(DATEVALUE("1-"&amp;LEFT(processed_links_csv2[[#This Row],[post_date_manual]],3)&amp;"-2023")),processed_links_csv2[[#This Row],[post_date_manual]])</f>
        <v>2021-08-18</v>
      </c>
      <c r="U83" t="str">
        <f>IF(processed_links_csv2[[#This Row],[date_validation]]&lt;13,AA83,processed_links_csv2[[#This Row],[date_validation]])</f>
        <v>2021-08-18</v>
      </c>
    </row>
    <row r="84" spans="1:27">
      <c r="A84" t="s">
        <v>604</v>
      </c>
      <c r="B84">
        <v>2001</v>
      </c>
      <c r="C84" t="s">
        <v>605</v>
      </c>
      <c r="D84" t="s">
        <v>606</v>
      </c>
      <c r="E84" t="s">
        <v>607</v>
      </c>
      <c r="F84" t="s">
        <v>608</v>
      </c>
      <c r="G84" t="s">
        <v>9966</v>
      </c>
      <c r="H84" t="s">
        <v>10036</v>
      </c>
      <c r="I84" t="s">
        <v>609</v>
      </c>
      <c r="J84" t="s">
        <v>23</v>
      </c>
      <c r="K84" t="s">
        <v>7061</v>
      </c>
      <c r="L84" s="2" t="s">
        <v>610</v>
      </c>
      <c r="M84" t="s">
        <v>25</v>
      </c>
      <c r="N84" t="s">
        <v>26</v>
      </c>
      <c r="O84" t="s">
        <v>611</v>
      </c>
      <c r="P84" t="s">
        <v>25</v>
      </c>
      <c r="Q84" t="s">
        <v>25</v>
      </c>
      <c r="R84" s="2" t="s">
        <v>610</v>
      </c>
      <c r="S84" t="s">
        <v>38</v>
      </c>
      <c r="T84" t="str">
        <f>IFERROR(MONTH(DATEVALUE("1-"&amp;LEFT(processed_links_csv2[[#This Row],[post_date_manual]],3)&amp;"-2023")),processed_links_csv2[[#This Row],[post_date_manual]])</f>
        <v>2021-06-18</v>
      </c>
      <c r="U84" t="str">
        <f>IF(processed_links_csv2[[#This Row],[date_validation]]&lt;13,AA84,processed_links_csv2[[#This Row],[date_validation]])</f>
        <v>2021-06-18</v>
      </c>
    </row>
    <row r="85" spans="1:27">
      <c r="A85" t="s">
        <v>612</v>
      </c>
      <c r="B85">
        <v>1998</v>
      </c>
      <c r="C85" t="s">
        <v>613</v>
      </c>
      <c r="D85" t="s">
        <v>614</v>
      </c>
      <c r="E85" t="s">
        <v>615</v>
      </c>
      <c r="F85" t="s">
        <v>9185</v>
      </c>
      <c r="G85" t="s">
        <v>616</v>
      </c>
      <c r="H85" t="s">
        <v>10037</v>
      </c>
      <c r="I85" t="s">
        <v>175</v>
      </c>
      <c r="J85" t="s">
        <v>23</v>
      </c>
      <c r="K85" t="s">
        <v>7062</v>
      </c>
      <c r="L85" s="2" t="s">
        <v>617</v>
      </c>
      <c r="M85" t="s">
        <v>25</v>
      </c>
      <c r="N85" t="s">
        <v>8251</v>
      </c>
      <c r="O85" t="s">
        <v>46</v>
      </c>
      <c r="P85" t="s">
        <v>25</v>
      </c>
      <c r="Q85" t="s">
        <v>25</v>
      </c>
      <c r="R85" s="2" t="s">
        <v>617</v>
      </c>
      <c r="S85" t="s">
        <v>38</v>
      </c>
      <c r="T85" t="str">
        <f>IFERROR(MONTH(DATEVALUE("1-"&amp;LEFT(processed_links_csv2[[#This Row],[post_date_manual]],3)&amp;"-2023")),processed_links_csv2[[#This Row],[post_date_manual]])</f>
        <v>2021-08-02</v>
      </c>
      <c r="U85" t="str">
        <f>IF(processed_links_csv2[[#This Row],[date_validation]]&lt;13,AA85,processed_links_csv2[[#This Row],[date_validation]])</f>
        <v>2021-08-02</v>
      </c>
    </row>
    <row r="86" spans="1:27">
      <c r="A86" t="s">
        <v>618</v>
      </c>
      <c r="B86">
        <v>1997</v>
      </c>
      <c r="C86" t="s">
        <v>619</v>
      </c>
      <c r="D86" t="s">
        <v>9186</v>
      </c>
      <c r="E86" t="s">
        <v>620</v>
      </c>
      <c r="F86" t="s">
        <v>9187</v>
      </c>
      <c r="G86" t="s">
        <v>621</v>
      </c>
      <c r="H86" t="s">
        <v>10038</v>
      </c>
      <c r="I86" t="s">
        <v>622</v>
      </c>
      <c r="J86" t="s">
        <v>23</v>
      </c>
      <c r="K86" t="s">
        <v>7063</v>
      </c>
      <c r="L86" s="2" t="s">
        <v>623</v>
      </c>
      <c r="M86" t="s">
        <v>25</v>
      </c>
      <c r="N86" t="s">
        <v>36</v>
      </c>
      <c r="O86" t="s">
        <v>624</v>
      </c>
      <c r="P86" t="s">
        <v>25</v>
      </c>
      <c r="Q86" t="s">
        <v>25</v>
      </c>
      <c r="R86" s="2" t="s">
        <v>623</v>
      </c>
      <c r="S86" t="s">
        <v>38</v>
      </c>
      <c r="T86" t="str">
        <f>IFERROR(MONTH(DATEVALUE("1-"&amp;LEFT(processed_links_csv2[[#This Row],[post_date_manual]],3)&amp;"-2023")),processed_links_csv2[[#This Row],[post_date_manual]])</f>
        <v>2020-04-07</v>
      </c>
      <c r="U86" t="str">
        <f>IF(processed_links_csv2[[#This Row],[date_validation]]&lt;13,AA86,processed_links_csv2[[#This Row],[date_validation]])</f>
        <v>2020-04-07</v>
      </c>
    </row>
    <row r="87" spans="1:27">
      <c r="A87" t="s">
        <v>625</v>
      </c>
      <c r="B87">
        <v>1995</v>
      </c>
      <c r="C87" t="s">
        <v>626</v>
      </c>
      <c r="D87" t="s">
        <v>627</v>
      </c>
      <c r="E87" t="s">
        <v>628</v>
      </c>
      <c r="F87" t="s">
        <v>9188</v>
      </c>
      <c r="G87" t="s">
        <v>9189</v>
      </c>
      <c r="H87" t="s">
        <v>10213</v>
      </c>
      <c r="I87" t="s">
        <v>108</v>
      </c>
      <c r="J87" t="s">
        <v>23</v>
      </c>
      <c r="K87" t="s">
        <v>7064</v>
      </c>
      <c r="L87" s="2" t="s">
        <v>629</v>
      </c>
      <c r="M87" t="s">
        <v>25</v>
      </c>
      <c r="N87" t="s">
        <v>36</v>
      </c>
      <c r="O87" t="s">
        <v>630</v>
      </c>
      <c r="P87" t="s">
        <v>25</v>
      </c>
      <c r="Q87" t="s">
        <v>25</v>
      </c>
      <c r="R87" s="2" t="s">
        <v>629</v>
      </c>
      <c r="S87" t="s">
        <v>38</v>
      </c>
      <c r="T87" t="str">
        <f>IFERROR(MONTH(DATEVALUE("1-"&amp;LEFT(processed_links_csv2[[#This Row],[post_date_manual]],3)&amp;"-2023")),processed_links_csv2[[#This Row],[post_date_manual]])</f>
        <v>2021-07-06</v>
      </c>
      <c r="U87" t="str">
        <f>IF(processed_links_csv2[[#This Row],[date_validation]]&lt;13,AA87,processed_links_csv2[[#This Row],[date_validation]])</f>
        <v>2021-07-06</v>
      </c>
    </row>
    <row r="88" spans="1:27">
      <c r="A88" t="s">
        <v>631</v>
      </c>
      <c r="B88">
        <v>1994</v>
      </c>
      <c r="C88" t="s">
        <v>632</v>
      </c>
      <c r="D88" t="s">
        <v>633</v>
      </c>
      <c r="E88" t="s">
        <v>634</v>
      </c>
      <c r="F88" t="s">
        <v>9190</v>
      </c>
      <c r="G88" t="s">
        <v>9967</v>
      </c>
      <c r="H88" t="s">
        <v>10039</v>
      </c>
      <c r="I88" t="s">
        <v>557</v>
      </c>
      <c r="J88" t="s">
        <v>23</v>
      </c>
      <c r="K88" t="s">
        <v>7065</v>
      </c>
      <c r="L88" s="2" t="s">
        <v>635</v>
      </c>
      <c r="M88" t="s">
        <v>25</v>
      </c>
      <c r="N88" t="s">
        <v>8251</v>
      </c>
      <c r="O88" t="s">
        <v>46</v>
      </c>
      <c r="P88" t="s">
        <v>25</v>
      </c>
      <c r="Q88" t="s">
        <v>25</v>
      </c>
      <c r="R88" s="2" t="s">
        <v>635</v>
      </c>
      <c r="S88" t="s">
        <v>38</v>
      </c>
      <c r="T88" t="str">
        <f>IFERROR(MONTH(DATEVALUE("1-"&amp;LEFT(processed_links_csv2[[#This Row],[post_date_manual]],3)&amp;"-2023")),processed_links_csv2[[#This Row],[post_date_manual]])</f>
        <v>2021-06-29</v>
      </c>
      <c r="U88" t="str">
        <f>IF(processed_links_csv2[[#This Row],[date_validation]]&lt;13,AA88,processed_links_csv2[[#This Row],[date_validation]])</f>
        <v>2021-06-29</v>
      </c>
    </row>
    <row r="89" spans="1:27">
      <c r="A89" t="s">
        <v>636</v>
      </c>
      <c r="B89">
        <v>1993</v>
      </c>
      <c r="C89" t="s">
        <v>637</v>
      </c>
      <c r="D89" t="s">
        <v>638</v>
      </c>
      <c r="E89" t="s">
        <v>639</v>
      </c>
      <c r="F89" t="s">
        <v>9191</v>
      </c>
      <c r="G89" t="s">
        <v>640</v>
      </c>
      <c r="H89" t="s">
        <v>10040</v>
      </c>
      <c r="I89" t="s">
        <v>641</v>
      </c>
      <c r="J89" t="s">
        <v>23</v>
      </c>
      <c r="K89" t="s">
        <v>7066</v>
      </c>
      <c r="L89" s="2" t="s">
        <v>642</v>
      </c>
      <c r="M89" t="s">
        <v>25</v>
      </c>
      <c r="N89" t="s">
        <v>26</v>
      </c>
      <c r="O89" t="s">
        <v>643</v>
      </c>
      <c r="P89" t="s">
        <v>25</v>
      </c>
      <c r="Q89" t="s">
        <v>25</v>
      </c>
      <c r="R89" s="2" t="s">
        <v>642</v>
      </c>
      <c r="S89" t="s">
        <v>38</v>
      </c>
      <c r="T89" t="str">
        <f>IFERROR(MONTH(DATEVALUE("1-"&amp;LEFT(processed_links_csv2[[#This Row],[post_date_manual]],3)&amp;"-2023")),processed_links_csv2[[#This Row],[post_date_manual]])</f>
        <v>2021-04-25</v>
      </c>
      <c r="U89" t="str">
        <f>IF(processed_links_csv2[[#This Row],[date_validation]]&lt;13,AA89,processed_links_csv2[[#This Row],[date_validation]])</f>
        <v>2021-04-25</v>
      </c>
    </row>
    <row r="90" spans="1:27">
      <c r="A90" t="s">
        <v>644</v>
      </c>
      <c r="B90">
        <v>1991</v>
      </c>
      <c r="C90" t="s">
        <v>645</v>
      </c>
      <c r="D90" t="s">
        <v>646</v>
      </c>
      <c r="E90" t="s">
        <v>647</v>
      </c>
      <c r="F90" t="s">
        <v>9192</v>
      </c>
      <c r="G90" t="s">
        <v>648</v>
      </c>
      <c r="H90" t="s">
        <v>648</v>
      </c>
      <c r="I90" t="s">
        <v>649</v>
      </c>
      <c r="J90" t="s">
        <v>23</v>
      </c>
      <c r="K90" t="s">
        <v>7067</v>
      </c>
      <c r="L90" s="2" t="s">
        <v>83</v>
      </c>
      <c r="M90" t="s">
        <v>25</v>
      </c>
      <c r="N90" t="s">
        <v>8251</v>
      </c>
      <c r="O90" t="s">
        <v>46</v>
      </c>
      <c r="P90" t="s">
        <v>25</v>
      </c>
      <c r="Q90" t="s">
        <v>25</v>
      </c>
      <c r="R90" s="2" t="s">
        <v>83</v>
      </c>
      <c r="S90" t="s">
        <v>38</v>
      </c>
      <c r="T90" t="str">
        <f>IFERROR(MONTH(DATEVALUE("1-"&amp;LEFT(processed_links_csv2[[#This Row],[post_date_manual]],3)&amp;"-2023")),processed_links_csv2[[#This Row],[post_date_manual]])</f>
        <v>2021-04-19</v>
      </c>
      <c r="U90" t="str">
        <f>IF(processed_links_csv2[[#This Row],[date_validation]]&lt;13,AA90,processed_links_csv2[[#This Row],[date_validation]])</f>
        <v>2021-04-19</v>
      </c>
    </row>
    <row r="91" spans="1:27">
      <c r="A91" t="s">
        <v>650</v>
      </c>
      <c r="B91">
        <v>1990</v>
      </c>
      <c r="C91" t="s">
        <v>651</v>
      </c>
      <c r="D91" t="s">
        <v>652</v>
      </c>
      <c r="E91" t="s">
        <v>653</v>
      </c>
      <c r="F91" t="s">
        <v>9193</v>
      </c>
      <c r="G91" t="s">
        <v>9194</v>
      </c>
      <c r="H91" t="s">
        <v>10265</v>
      </c>
      <c r="I91" t="s">
        <v>654</v>
      </c>
      <c r="J91" t="s">
        <v>23</v>
      </c>
      <c r="K91" t="s">
        <v>7068</v>
      </c>
      <c r="L91" s="2" t="s">
        <v>655</v>
      </c>
      <c r="M91" t="s">
        <v>25</v>
      </c>
      <c r="N91" t="s">
        <v>26</v>
      </c>
      <c r="O91" t="s">
        <v>656</v>
      </c>
      <c r="P91" t="s">
        <v>25</v>
      </c>
      <c r="Q91" t="s">
        <v>25</v>
      </c>
      <c r="R91" s="2" t="s">
        <v>655</v>
      </c>
      <c r="S91" t="s">
        <v>38</v>
      </c>
      <c r="T91" t="str">
        <f>IFERROR(MONTH(DATEVALUE("1-"&amp;LEFT(processed_links_csv2[[#This Row],[post_date_manual]],3)&amp;"-2023")),processed_links_csv2[[#This Row],[post_date_manual]])</f>
        <v>2021-06-02</v>
      </c>
      <c r="U91" t="str">
        <f>IF(processed_links_csv2[[#This Row],[date_validation]]&lt;13,AA91,processed_links_csv2[[#This Row],[date_validation]])</f>
        <v>2021-06-02</v>
      </c>
    </row>
    <row r="92" spans="1:27">
      <c r="A92" t="s">
        <v>657</v>
      </c>
      <c r="B92">
        <v>1989</v>
      </c>
      <c r="C92" t="s">
        <v>658</v>
      </c>
      <c r="D92" t="s">
        <v>659</v>
      </c>
      <c r="E92" t="s">
        <v>9195</v>
      </c>
      <c r="F92" t="s">
        <v>660</v>
      </c>
      <c r="G92" t="s">
        <v>9983</v>
      </c>
      <c r="H92" t="s">
        <v>10041</v>
      </c>
      <c r="I92" t="s">
        <v>661</v>
      </c>
      <c r="J92" t="s">
        <v>23</v>
      </c>
      <c r="K92" t="s">
        <v>7069</v>
      </c>
      <c r="L92" s="2" t="s">
        <v>199</v>
      </c>
      <c r="M92" t="s">
        <v>25</v>
      </c>
      <c r="N92" t="s">
        <v>26</v>
      </c>
      <c r="O92" t="s">
        <v>662</v>
      </c>
      <c r="P92" t="s">
        <v>25</v>
      </c>
      <c r="Q92" t="s">
        <v>25</v>
      </c>
      <c r="R92" s="2" t="s">
        <v>199</v>
      </c>
      <c r="S92" t="s">
        <v>38</v>
      </c>
      <c r="T92" t="str">
        <f>IFERROR(MONTH(DATEVALUE("1-"&amp;LEFT(processed_links_csv2[[#This Row],[post_date_manual]],3)&amp;"-2023")),processed_links_csv2[[#This Row],[post_date_manual]])</f>
        <v>2022</v>
      </c>
      <c r="U92" t="str">
        <f>IF(processed_links_csv2[[#This Row],[date_validation]]&lt;13,AA92,processed_links_csv2[[#This Row],[date_validation]])</f>
        <v>2022</v>
      </c>
    </row>
    <row r="93" spans="1:27">
      <c r="A93" t="s">
        <v>663</v>
      </c>
      <c r="B93">
        <v>1987</v>
      </c>
      <c r="C93" t="s">
        <v>664</v>
      </c>
      <c r="D93" t="s">
        <v>665</v>
      </c>
      <c r="E93" t="s">
        <v>666</v>
      </c>
      <c r="F93" t="s">
        <v>667</v>
      </c>
      <c r="G93" t="s">
        <v>9196</v>
      </c>
      <c r="H93" t="s">
        <v>10042</v>
      </c>
      <c r="I93" t="s">
        <v>668</v>
      </c>
      <c r="J93" t="s">
        <v>23</v>
      </c>
      <c r="K93" t="s">
        <v>7070</v>
      </c>
      <c r="L93" s="2" t="s">
        <v>655</v>
      </c>
      <c r="M93" t="s">
        <v>25</v>
      </c>
      <c r="N93" t="s">
        <v>36</v>
      </c>
      <c r="O93" t="s">
        <v>8514</v>
      </c>
      <c r="P93" t="s">
        <v>25</v>
      </c>
      <c r="Q93" t="s">
        <v>25</v>
      </c>
      <c r="R93" s="2" t="s">
        <v>655</v>
      </c>
      <c r="S93" t="s">
        <v>38</v>
      </c>
      <c r="T93" t="str">
        <f>IFERROR(MONTH(DATEVALUE("1-"&amp;LEFT(processed_links_csv2[[#This Row],[post_date_manual]],3)&amp;"-2023")),processed_links_csv2[[#This Row],[post_date_manual]])</f>
        <v>2021-06-02</v>
      </c>
      <c r="U93" t="str">
        <f>IF(processed_links_csv2[[#This Row],[date_validation]]&lt;13,AA93,processed_links_csv2[[#This Row],[date_validation]])</f>
        <v>2021-06-02</v>
      </c>
    </row>
    <row r="94" spans="1:27">
      <c r="A94" t="s">
        <v>669</v>
      </c>
      <c r="B94">
        <v>1986</v>
      </c>
      <c r="C94" t="s">
        <v>670</v>
      </c>
      <c r="D94" t="s">
        <v>671</v>
      </c>
      <c r="E94" t="s">
        <v>672</v>
      </c>
      <c r="F94" t="s">
        <v>9197</v>
      </c>
      <c r="G94" t="s">
        <v>673</v>
      </c>
      <c r="H94" t="s">
        <v>10043</v>
      </c>
      <c r="I94" t="s">
        <v>674</v>
      </c>
      <c r="J94" t="s">
        <v>23</v>
      </c>
      <c r="K94" t="s">
        <v>7071</v>
      </c>
      <c r="L94" s="2" t="s">
        <v>655</v>
      </c>
      <c r="M94" t="s">
        <v>25</v>
      </c>
      <c r="N94" t="s">
        <v>26</v>
      </c>
      <c r="O94" t="s">
        <v>675</v>
      </c>
      <c r="P94" t="s">
        <v>25</v>
      </c>
      <c r="Q94" t="s">
        <v>25</v>
      </c>
      <c r="R94" s="2" t="s">
        <v>655</v>
      </c>
      <c r="S94" t="s">
        <v>38</v>
      </c>
      <c r="T94" t="str">
        <f>IFERROR(MONTH(DATEVALUE("1-"&amp;LEFT(processed_links_csv2[[#This Row],[post_date_manual]],3)&amp;"-2023")),processed_links_csv2[[#This Row],[post_date_manual]])</f>
        <v>2021-06-02</v>
      </c>
      <c r="U94" t="str">
        <f>IF(processed_links_csv2[[#This Row],[date_validation]]&lt;13,AA94,processed_links_csv2[[#This Row],[date_validation]])</f>
        <v>2021-06-02</v>
      </c>
    </row>
    <row r="95" spans="1:27">
      <c r="A95" t="s">
        <v>676</v>
      </c>
      <c r="B95">
        <v>1977</v>
      </c>
      <c r="C95" t="s">
        <v>677</v>
      </c>
      <c r="D95" t="s">
        <v>8257</v>
      </c>
      <c r="E95" t="s">
        <v>679</v>
      </c>
      <c r="F95" t="s">
        <v>680</v>
      </c>
      <c r="G95" t="s">
        <v>9040</v>
      </c>
      <c r="H95" t="s">
        <v>10044</v>
      </c>
      <c r="I95" t="s">
        <v>681</v>
      </c>
      <c r="J95" t="s">
        <v>23</v>
      </c>
      <c r="K95" t="s">
        <v>7072</v>
      </c>
      <c r="L95" s="2" t="s">
        <v>682</v>
      </c>
      <c r="M95" t="s">
        <v>25</v>
      </c>
      <c r="N95" t="s">
        <v>8251</v>
      </c>
      <c r="O95" t="s">
        <v>46</v>
      </c>
      <c r="P95" t="s">
        <v>25</v>
      </c>
      <c r="Q95" t="s">
        <v>25</v>
      </c>
      <c r="R95" s="2" t="s">
        <v>682</v>
      </c>
      <c r="S95" t="s">
        <v>38</v>
      </c>
      <c r="T95" t="str">
        <f>IFERROR(MONTH(DATEVALUE("1-"&amp;LEFT(processed_links_csv2[[#This Row],[post_date_manual]],3)&amp;"-2023")),processed_links_csv2[[#This Row],[post_date_manual]])</f>
        <v>2020-10-29</v>
      </c>
      <c r="U95" t="str">
        <f>IF(processed_links_csv2[[#This Row],[date_validation]]&lt;13,AA95,processed_links_csv2[[#This Row],[date_validation]])</f>
        <v>2020-10-29</v>
      </c>
    </row>
    <row r="96" spans="1:27">
      <c r="A96" t="s">
        <v>683</v>
      </c>
      <c r="B96">
        <v>1975</v>
      </c>
      <c r="C96" t="s">
        <v>684</v>
      </c>
      <c r="D96" t="s">
        <v>685</v>
      </c>
      <c r="E96" t="s">
        <v>211</v>
      </c>
      <c r="F96" t="s">
        <v>9198</v>
      </c>
      <c r="G96" t="s">
        <v>9041</v>
      </c>
      <c r="H96" t="s">
        <v>10045</v>
      </c>
      <c r="I96" t="s">
        <v>686</v>
      </c>
      <c r="J96" t="s">
        <v>23</v>
      </c>
      <c r="K96" t="s">
        <v>7073</v>
      </c>
      <c r="L96" s="2" t="s">
        <v>9628</v>
      </c>
      <c r="M96" t="s">
        <v>25</v>
      </c>
      <c r="N96" t="s">
        <v>26</v>
      </c>
      <c r="O96" t="s">
        <v>687</v>
      </c>
      <c r="P96" t="s">
        <v>25</v>
      </c>
      <c r="Q96" t="s">
        <v>25</v>
      </c>
      <c r="R96" t="s">
        <v>9678</v>
      </c>
      <c r="S96" t="s">
        <v>38</v>
      </c>
      <c r="T96">
        <f>IFERROR(MONTH(DATEVALUE("1-"&amp;LEFT(processed_links_csv2[[#This Row],[post_date_manual]],3)&amp;"-2023")),processed_links_csv2[[#This Row],[post_date_manual]])</f>
        <v>5</v>
      </c>
      <c r="U96" t="str">
        <f>IF(processed_links_csv2[[#This Row],[date_validation]]&lt;13,AA96,processed_links_csv2[[#This Row],[date_validation]])</f>
        <v>2021-05-25</v>
      </c>
      <c r="W96" t="str" cm="1">
        <f t="array" ref="W96:Y96">_xlfn.TEXTSPLIT(processed_links_csv2[[#This Row],[post_date_manual]]," ")</f>
        <v>May</v>
      </c>
      <c r="X96" t="str">
        <v>25</v>
      </c>
      <c r="Y96" t="str">
        <v>2021</v>
      </c>
      <c r="AA96" t="str">
        <f>Y96&amp;"-"&amp;TEXT(processed_links_csv2[[#This Row],[date_validation]],"0#")&amp;"-"&amp;TEXT(X96,"0#")</f>
        <v>2021-05-25</v>
      </c>
    </row>
    <row r="97" spans="1:27">
      <c r="A97" t="s">
        <v>688</v>
      </c>
      <c r="B97">
        <v>1974</v>
      </c>
      <c r="C97" t="s">
        <v>689</v>
      </c>
      <c r="D97" t="s">
        <v>690</v>
      </c>
      <c r="E97" t="s">
        <v>8276</v>
      </c>
      <c r="F97" t="s">
        <v>9199</v>
      </c>
      <c r="G97" t="s">
        <v>9042</v>
      </c>
      <c r="H97" t="s">
        <v>10046</v>
      </c>
      <c r="I97" t="s">
        <v>691</v>
      </c>
      <c r="J97" t="s">
        <v>23</v>
      </c>
      <c r="K97" t="s">
        <v>7074</v>
      </c>
      <c r="L97" s="2" t="s">
        <v>9543</v>
      </c>
      <c r="M97" t="s">
        <v>25</v>
      </c>
      <c r="N97" t="s">
        <v>8251</v>
      </c>
      <c r="O97" t="s">
        <v>8352</v>
      </c>
      <c r="P97" t="s">
        <v>25</v>
      </c>
      <c r="Q97" t="s">
        <v>25</v>
      </c>
      <c r="R97" t="s">
        <v>9679</v>
      </c>
      <c r="S97" t="s">
        <v>38</v>
      </c>
      <c r="T97">
        <f>IFERROR(MONTH(DATEVALUE("1-"&amp;LEFT(processed_links_csv2[[#This Row],[post_date_manual]],3)&amp;"-2023")),processed_links_csv2[[#This Row],[post_date_manual]])</f>
        <v>3</v>
      </c>
      <c r="U97" t="str">
        <f>IF(processed_links_csv2[[#This Row],[date_validation]]&lt;13,AA97,processed_links_csv2[[#This Row],[date_validation]])</f>
        <v>2021-03-11</v>
      </c>
      <c r="W97" t="str" cm="1">
        <f t="array" ref="W97:Y97">_xlfn.TEXTSPLIT(processed_links_csv2[[#This Row],[post_date_manual]]," ")</f>
        <v>Mar</v>
      </c>
      <c r="X97" t="str">
        <v>11</v>
      </c>
      <c r="Y97" t="str">
        <v>2021</v>
      </c>
      <c r="AA97" t="str">
        <f>Y97&amp;"-"&amp;TEXT(processed_links_csv2[[#This Row],[date_validation]],"0#")&amp;"-"&amp;TEXT(X97,"0#")</f>
        <v>2021-03-11</v>
      </c>
    </row>
    <row r="98" spans="1:27">
      <c r="A98" t="s">
        <v>692</v>
      </c>
      <c r="B98">
        <v>1972</v>
      </c>
      <c r="C98" t="s">
        <v>693</v>
      </c>
      <c r="D98" t="s">
        <v>694</v>
      </c>
      <c r="E98" t="s">
        <v>8348</v>
      </c>
      <c r="F98" t="s">
        <v>9200</v>
      </c>
      <c r="G98" t="s">
        <v>9043</v>
      </c>
      <c r="H98" t="s">
        <v>10269</v>
      </c>
      <c r="I98" t="s">
        <v>695</v>
      </c>
      <c r="J98" t="s">
        <v>23</v>
      </c>
      <c r="K98" t="s">
        <v>7075</v>
      </c>
      <c r="L98" s="2" t="s">
        <v>9599</v>
      </c>
      <c r="M98" t="s">
        <v>25</v>
      </c>
      <c r="N98" t="s">
        <v>26</v>
      </c>
      <c r="O98" t="s">
        <v>696</v>
      </c>
      <c r="P98" t="s">
        <v>25</v>
      </c>
      <c r="Q98" t="s">
        <v>25</v>
      </c>
      <c r="R98" t="s">
        <v>9680</v>
      </c>
      <c r="S98" t="s">
        <v>38</v>
      </c>
      <c r="T98">
        <f>IFERROR(MONTH(DATEVALUE("1-"&amp;LEFT(processed_links_csv2[[#This Row],[post_date_manual]],3)&amp;"-2023")),processed_links_csv2[[#This Row],[post_date_manual]])</f>
        <v>10</v>
      </c>
      <c r="U98" t="str">
        <f>IF(processed_links_csv2[[#This Row],[date_validation]]&lt;13,AA98,processed_links_csv2[[#This Row],[date_validation]])</f>
        <v>2020-10-16</v>
      </c>
      <c r="W98" t="str" cm="1">
        <f t="array" ref="W98:Y98">_xlfn.TEXTSPLIT(processed_links_csv2[[#This Row],[post_date_manual]]," ")</f>
        <v>Oct</v>
      </c>
      <c r="X98" t="str">
        <v>16</v>
      </c>
      <c r="Y98" t="str">
        <v>2020</v>
      </c>
      <c r="AA98" t="str">
        <f>Y98&amp;"-"&amp;TEXT(processed_links_csv2[[#This Row],[date_validation]],"0#")&amp;"-"&amp;TEXT(X98,"0#")</f>
        <v>2020-10-16</v>
      </c>
    </row>
    <row r="99" spans="1:27">
      <c r="A99" t="s">
        <v>697</v>
      </c>
      <c r="B99">
        <v>1970</v>
      </c>
      <c r="C99" t="s">
        <v>698</v>
      </c>
      <c r="D99" t="s">
        <v>8349</v>
      </c>
      <c r="E99" t="s">
        <v>8278</v>
      </c>
      <c r="F99" t="s">
        <v>8277</v>
      </c>
      <c r="G99" t="s">
        <v>9044</v>
      </c>
      <c r="H99" t="s">
        <v>9044</v>
      </c>
      <c r="I99" t="s">
        <v>699</v>
      </c>
      <c r="J99" t="s">
        <v>23</v>
      </c>
      <c r="K99" t="s">
        <v>7076</v>
      </c>
      <c r="L99" s="2" t="s">
        <v>9493</v>
      </c>
      <c r="M99" t="s">
        <v>25</v>
      </c>
      <c r="N99" t="s">
        <v>26</v>
      </c>
      <c r="O99" t="s">
        <v>700</v>
      </c>
      <c r="P99" t="s">
        <v>25</v>
      </c>
      <c r="Q99" t="s">
        <v>25</v>
      </c>
      <c r="R99" t="s">
        <v>9681</v>
      </c>
      <c r="S99" t="s">
        <v>38</v>
      </c>
      <c r="T99">
        <f>IFERROR(MONTH(DATEVALUE("1-"&amp;LEFT(processed_links_csv2[[#This Row],[post_date_manual]],3)&amp;"-2023")),processed_links_csv2[[#This Row],[post_date_manual]])</f>
        <v>4</v>
      </c>
      <c r="U99" t="str">
        <f>IF(processed_links_csv2[[#This Row],[date_validation]]&lt;13,AA99,processed_links_csv2[[#This Row],[date_validation]])</f>
        <v>2021-04-30</v>
      </c>
      <c r="W99" t="str" cm="1">
        <f t="array" ref="W99:Y99">_xlfn.TEXTSPLIT(processed_links_csv2[[#This Row],[post_date_manual]]," ")</f>
        <v>Apr</v>
      </c>
      <c r="X99" t="str">
        <v>30</v>
      </c>
      <c r="Y99" t="str">
        <v>2021</v>
      </c>
      <c r="AA99" t="str">
        <f>Y99&amp;"-"&amp;TEXT(processed_links_csv2[[#This Row],[date_validation]],"0#")&amp;"-"&amp;TEXT(X99,"0#")</f>
        <v>2021-04-30</v>
      </c>
    </row>
    <row r="100" spans="1:27">
      <c r="A100" t="s">
        <v>701</v>
      </c>
      <c r="B100">
        <v>1964</v>
      </c>
      <c r="C100" t="s">
        <v>702</v>
      </c>
      <c r="D100" t="s">
        <v>8280</v>
      </c>
      <c r="E100" t="s">
        <v>8279</v>
      </c>
      <c r="F100" t="s">
        <v>8281</v>
      </c>
      <c r="G100" t="s">
        <v>8282</v>
      </c>
      <c r="H100" t="s">
        <v>10246</v>
      </c>
      <c r="I100" t="s">
        <v>668</v>
      </c>
      <c r="J100" t="s">
        <v>23</v>
      </c>
      <c r="K100" t="s">
        <v>7077</v>
      </c>
      <c r="L100" s="2" t="s">
        <v>9552</v>
      </c>
      <c r="M100" t="s">
        <v>25</v>
      </c>
      <c r="N100" t="s">
        <v>36</v>
      </c>
      <c r="O100" t="s">
        <v>8514</v>
      </c>
      <c r="P100" t="s">
        <v>25</v>
      </c>
      <c r="Q100" t="s">
        <v>25</v>
      </c>
      <c r="R100" t="s">
        <v>642</v>
      </c>
      <c r="S100" t="s">
        <v>38</v>
      </c>
      <c r="T100">
        <f>IFERROR(MONTH(DATEVALUE("1-"&amp;LEFT(processed_links_csv2[[#This Row],[post_date_manual]],3)&amp;"-2023")),processed_links_csv2[[#This Row],[post_date_manual]])</f>
        <v>4</v>
      </c>
      <c r="U100" t="str">
        <f>IF(processed_links_csv2[[#This Row],[date_validation]]&lt;13,AA100,processed_links_csv2[[#This Row],[date_validation]])</f>
        <v>2021-04-25</v>
      </c>
      <c r="W100" t="str" cm="1">
        <f t="array" ref="W100:Y100">_xlfn.TEXTSPLIT(processed_links_csv2[[#This Row],[post_date_manual]]," ")</f>
        <v>Apr</v>
      </c>
      <c r="X100" t="str">
        <v>25</v>
      </c>
      <c r="Y100" t="str">
        <v>2021</v>
      </c>
      <c r="AA100" t="str">
        <f>Y100&amp;"-"&amp;TEXT(processed_links_csv2[[#This Row],[date_validation]],"0#")&amp;"-"&amp;TEXT(X100,"0#")</f>
        <v>2021-04-25</v>
      </c>
    </row>
    <row r="101" spans="1:27">
      <c r="A101" t="s">
        <v>704</v>
      </c>
      <c r="B101">
        <v>1963</v>
      </c>
      <c r="C101" t="s">
        <v>705</v>
      </c>
      <c r="D101" t="s">
        <v>706</v>
      </c>
      <c r="E101" t="s">
        <v>8350</v>
      </c>
      <c r="F101" t="s">
        <v>8351</v>
      </c>
      <c r="G101" t="s">
        <v>9045</v>
      </c>
      <c r="H101" t="s">
        <v>9045</v>
      </c>
      <c r="I101" t="s">
        <v>707</v>
      </c>
      <c r="J101" t="s">
        <v>23</v>
      </c>
      <c r="K101" t="s">
        <v>7078</v>
      </c>
      <c r="L101" s="2" t="s">
        <v>8343</v>
      </c>
      <c r="M101" t="s">
        <v>25</v>
      </c>
      <c r="N101" t="s">
        <v>8251</v>
      </c>
      <c r="O101" t="s">
        <v>8352</v>
      </c>
      <c r="P101" t="s">
        <v>25</v>
      </c>
      <c r="Q101" t="s">
        <v>25</v>
      </c>
      <c r="R101" t="s">
        <v>8343</v>
      </c>
      <c r="S101" t="s">
        <v>38</v>
      </c>
      <c r="T101" t="str">
        <f>IFERROR(MONTH(DATEVALUE("1-"&amp;LEFT(processed_links_csv2[[#This Row],[post_date_manual]],3)&amp;"-2023")),processed_links_csv2[[#This Row],[post_date_manual]])</f>
        <v>2023</v>
      </c>
      <c r="U101" t="str">
        <f>IF(processed_links_csv2[[#This Row],[date_validation]]&lt;13,AA101,processed_links_csv2[[#This Row],[date_validation]])</f>
        <v>2023</v>
      </c>
      <c r="W101" t="str" cm="1">
        <f t="array" ref="W101">_xlfn.TEXTSPLIT(processed_links_csv2[[#This Row],[post_date_manual]]," ")</f>
        <v>2023</v>
      </c>
      <c r="AA101" t="str">
        <f>Y101&amp;"-"&amp;TEXT(processed_links_csv2[[#This Row],[date_validation]],"0#")&amp;"-"&amp;TEXT(X101,"0#")</f>
        <v>-2023-0</v>
      </c>
    </row>
    <row r="102" spans="1:27">
      <c r="A102" t="s">
        <v>708</v>
      </c>
      <c r="B102">
        <v>1961</v>
      </c>
      <c r="C102" t="s">
        <v>709</v>
      </c>
      <c r="D102" t="s">
        <v>710</v>
      </c>
      <c r="E102" t="s">
        <v>8284</v>
      </c>
      <c r="F102" t="s">
        <v>8283</v>
      </c>
      <c r="G102" t="s">
        <v>9044</v>
      </c>
      <c r="H102" t="s">
        <v>9044</v>
      </c>
      <c r="I102" t="s">
        <v>699</v>
      </c>
      <c r="J102" t="s">
        <v>23</v>
      </c>
      <c r="K102" t="s">
        <v>7079</v>
      </c>
      <c r="L102" s="2" t="s">
        <v>8353</v>
      </c>
      <c r="M102" t="s">
        <v>25</v>
      </c>
      <c r="N102" t="s">
        <v>26</v>
      </c>
      <c r="O102" t="s">
        <v>711</v>
      </c>
      <c r="P102" t="s">
        <v>25</v>
      </c>
      <c r="Q102" t="s">
        <v>25</v>
      </c>
      <c r="R102" t="s">
        <v>8353</v>
      </c>
      <c r="S102" t="s">
        <v>38</v>
      </c>
      <c r="T102" t="str">
        <f>IFERROR(MONTH(DATEVALUE("1-"&amp;LEFT(processed_links_csv2[[#This Row],[post_date_manual]],3)&amp;"-2023")),processed_links_csv2[[#This Row],[post_date_manual]])</f>
        <v>2021-2023</v>
      </c>
      <c r="U102" t="str">
        <f>IF(processed_links_csv2[[#This Row],[date_validation]]&lt;13,AA102,processed_links_csv2[[#This Row],[date_validation]])</f>
        <v>2021-2023</v>
      </c>
      <c r="W102" t="str" cm="1">
        <f t="array" ref="W102">_xlfn.TEXTSPLIT(processed_links_csv2[[#This Row],[post_date_manual]]," ")</f>
        <v>2021-2023</v>
      </c>
      <c r="AA102" t="str">
        <f>Y102&amp;"-"&amp;TEXT(processed_links_csv2[[#This Row],[date_validation]],"0#")&amp;"-"&amp;TEXT(X102,"0#")</f>
        <v>-2021-2023-0</v>
      </c>
    </row>
    <row r="103" spans="1:27">
      <c r="A103" t="s">
        <v>712</v>
      </c>
      <c r="B103">
        <v>1960</v>
      </c>
      <c r="C103" t="s">
        <v>713</v>
      </c>
      <c r="D103" t="s">
        <v>714</v>
      </c>
      <c r="E103" t="s">
        <v>8354</v>
      </c>
      <c r="F103" t="s">
        <v>8355</v>
      </c>
      <c r="G103" t="s">
        <v>9050</v>
      </c>
      <c r="H103" t="s">
        <v>9050</v>
      </c>
      <c r="I103" t="s">
        <v>715</v>
      </c>
      <c r="J103" t="s">
        <v>23</v>
      </c>
      <c r="K103" t="s">
        <v>7080</v>
      </c>
      <c r="L103" s="2" t="s">
        <v>9553</v>
      </c>
      <c r="M103" t="s">
        <v>25</v>
      </c>
      <c r="N103" t="s">
        <v>36</v>
      </c>
      <c r="O103" t="s">
        <v>9475</v>
      </c>
      <c r="P103" t="s">
        <v>25</v>
      </c>
      <c r="Q103" t="s">
        <v>25</v>
      </c>
      <c r="R103" t="s">
        <v>9682</v>
      </c>
      <c r="S103" t="s">
        <v>38</v>
      </c>
      <c r="T103">
        <f>IFERROR(MONTH(DATEVALUE("1-"&amp;LEFT(processed_links_csv2[[#This Row],[post_date_manual]],3)&amp;"-2023")),processed_links_csv2[[#This Row],[post_date_manual]])</f>
        <v>4</v>
      </c>
      <c r="U103" t="str">
        <f>IF(processed_links_csv2[[#This Row],[date_validation]]&lt;13,AA103,processed_links_csv2[[#This Row],[date_validation]])</f>
        <v>2021-04-20</v>
      </c>
      <c r="W103" t="str" cm="1">
        <f t="array" ref="W103:Y103">_xlfn.TEXTSPLIT(processed_links_csv2[[#This Row],[post_date_manual]]," ")</f>
        <v>Apr</v>
      </c>
      <c r="X103" t="str">
        <v>20</v>
      </c>
      <c r="Y103" t="str">
        <v>2021</v>
      </c>
      <c r="AA103" t="str">
        <f>Y103&amp;"-"&amp;TEXT(processed_links_csv2[[#This Row],[date_validation]],"0#")&amp;"-"&amp;TEXT(X103,"0#")</f>
        <v>2021-04-20</v>
      </c>
    </row>
    <row r="104" spans="1:27">
      <c r="A104" t="s">
        <v>716</v>
      </c>
      <c r="B104">
        <v>1959</v>
      </c>
      <c r="C104" t="s">
        <v>717</v>
      </c>
      <c r="D104" t="s">
        <v>469</v>
      </c>
      <c r="E104" t="s">
        <v>470</v>
      </c>
      <c r="F104" t="s">
        <v>8358</v>
      </c>
      <c r="G104" t="s">
        <v>8356</v>
      </c>
      <c r="H104" t="s">
        <v>10214</v>
      </c>
      <c r="I104" t="s">
        <v>472</v>
      </c>
      <c r="J104" t="s">
        <v>23</v>
      </c>
      <c r="K104" t="s">
        <v>7081</v>
      </c>
      <c r="L104" s="2" t="s">
        <v>8357</v>
      </c>
      <c r="M104" t="s">
        <v>25</v>
      </c>
      <c r="N104" t="s">
        <v>36</v>
      </c>
      <c r="O104" t="s">
        <v>9076</v>
      </c>
      <c r="P104" t="s">
        <v>25</v>
      </c>
      <c r="Q104" t="s">
        <v>25</v>
      </c>
      <c r="R104" t="s">
        <v>8357</v>
      </c>
      <c r="S104" t="s">
        <v>38</v>
      </c>
      <c r="T104" t="str">
        <f>IFERROR(MONTH(DATEVALUE("1-"&amp;LEFT(processed_links_csv2[[#This Row],[post_date_manual]],3)&amp;"-2023")),processed_links_csv2[[#This Row],[post_date_manual]])</f>
        <v>2018</v>
      </c>
      <c r="U104" t="str">
        <f>IF(processed_links_csv2[[#This Row],[date_validation]]&lt;13,AA104,processed_links_csv2[[#This Row],[date_validation]])</f>
        <v>2018</v>
      </c>
      <c r="W104" t="str" cm="1">
        <f t="array" ref="W104">_xlfn.TEXTSPLIT(processed_links_csv2[[#This Row],[post_date_manual]]," ")</f>
        <v>2018</v>
      </c>
      <c r="AA104" t="str">
        <f>Y104&amp;"-"&amp;TEXT(processed_links_csv2[[#This Row],[date_validation]],"0#")&amp;"-"&amp;TEXT(X104,"0#")</f>
        <v>-2018-0</v>
      </c>
    </row>
    <row r="105" spans="1:27">
      <c r="A105" t="s">
        <v>718</v>
      </c>
      <c r="B105">
        <v>1958</v>
      </c>
      <c r="C105" t="s">
        <v>719</v>
      </c>
      <c r="D105" t="s">
        <v>720</v>
      </c>
      <c r="E105" t="s">
        <v>166</v>
      </c>
      <c r="F105" t="s">
        <v>8359</v>
      </c>
      <c r="G105" t="s">
        <v>8360</v>
      </c>
      <c r="H105" t="s">
        <v>8360</v>
      </c>
      <c r="I105" t="s">
        <v>168</v>
      </c>
      <c r="J105" t="s">
        <v>23</v>
      </c>
      <c r="K105" t="s">
        <v>7082</v>
      </c>
      <c r="L105" s="2" t="s">
        <v>9554</v>
      </c>
      <c r="M105" t="s">
        <v>25</v>
      </c>
      <c r="N105" t="s">
        <v>26</v>
      </c>
      <c r="O105" t="s">
        <v>721</v>
      </c>
      <c r="P105" t="s">
        <v>25</v>
      </c>
      <c r="Q105" t="s">
        <v>25</v>
      </c>
      <c r="R105">
        <v>0</v>
      </c>
      <c r="S105" t="s">
        <v>38</v>
      </c>
      <c r="T105">
        <f>IFERROR(MONTH(DATEVALUE("1-"&amp;LEFT(processed_links_csv2[[#This Row],[post_date_manual]],3)&amp;"-2023")),processed_links_csv2[[#This Row],[post_date_manual]])</f>
        <v>4</v>
      </c>
      <c r="U105">
        <f>IF(processed_links_csv2[[#This Row],[date_validation]]&lt;13,AA105,processed_links_csv2[[#This Row],[date_validation]])</f>
        <v>0</v>
      </c>
      <c r="W105" t="str" cm="1">
        <f t="array" ref="W105:Z105">_xlfn.TEXTSPLIT(processed_links_csv2[[#This Row],[post_date_manual]]," ")</f>
        <v>Apr</v>
      </c>
      <c r="X105" t="str">
        <v>14</v>
      </c>
      <c r="Y105" t="str">
        <v>2021</v>
      </c>
      <c r="Z105" t="str">
        <v/>
      </c>
    </row>
    <row r="106" spans="1:27">
      <c r="A106" t="s">
        <v>722</v>
      </c>
      <c r="B106">
        <v>1957</v>
      </c>
      <c r="C106" t="s">
        <v>723</v>
      </c>
      <c r="D106" t="s">
        <v>724</v>
      </c>
      <c r="E106" t="s">
        <v>8362</v>
      </c>
      <c r="F106" t="s">
        <v>8361</v>
      </c>
      <c r="G106" t="s">
        <v>9046</v>
      </c>
      <c r="H106" t="s">
        <v>10047</v>
      </c>
      <c r="I106" t="s">
        <v>725</v>
      </c>
      <c r="J106" t="s">
        <v>23</v>
      </c>
      <c r="K106" t="s">
        <v>7083</v>
      </c>
      <c r="L106" s="2" t="s">
        <v>52</v>
      </c>
      <c r="M106" t="s">
        <v>25</v>
      </c>
      <c r="N106" t="s">
        <v>8251</v>
      </c>
      <c r="O106" t="s">
        <v>8352</v>
      </c>
      <c r="P106" t="s">
        <v>25</v>
      </c>
      <c r="Q106" t="s">
        <v>25</v>
      </c>
      <c r="R106" t="s">
        <v>52</v>
      </c>
      <c r="S106" t="s">
        <v>38</v>
      </c>
      <c r="T106" t="str">
        <f>IFERROR(MONTH(DATEVALUE("1-"&amp;LEFT(processed_links_csv2[[#This Row],[post_date_manual]],3)&amp;"-2023")),processed_links_csv2[[#This Row],[post_date_manual]])</f>
        <v>Undated</v>
      </c>
      <c r="U106" t="str">
        <f>IF(processed_links_csv2[[#This Row],[date_validation]]&lt;13,AA106,processed_links_csv2[[#This Row],[date_validation]])</f>
        <v>Undated</v>
      </c>
      <c r="W106" t="str" cm="1">
        <f t="array" ref="W106">_xlfn.TEXTSPLIT(processed_links_csv2[[#This Row],[post_date_manual]]," ")</f>
        <v>Undated</v>
      </c>
      <c r="AA106" t="str">
        <f>Y106&amp;"-"&amp;TEXT(processed_links_csv2[[#This Row],[date_validation]],"0#")&amp;"-"&amp;TEXT(X106,"0#")</f>
        <v>-Undated-0</v>
      </c>
    </row>
    <row r="107" spans="1:27">
      <c r="A107" t="s">
        <v>726</v>
      </c>
      <c r="B107">
        <v>1956</v>
      </c>
      <c r="C107" t="s">
        <v>727</v>
      </c>
      <c r="D107" t="s">
        <v>728</v>
      </c>
      <c r="E107" t="s">
        <v>8275</v>
      </c>
      <c r="F107" t="s">
        <v>729</v>
      </c>
      <c r="G107" t="s">
        <v>9047</v>
      </c>
      <c r="H107" t="s">
        <v>10048</v>
      </c>
      <c r="I107" t="s">
        <v>730</v>
      </c>
      <c r="J107" t="s">
        <v>8363</v>
      </c>
      <c r="K107" t="s">
        <v>7084</v>
      </c>
      <c r="L107" s="2" t="s">
        <v>8922</v>
      </c>
      <c r="M107" t="s">
        <v>25</v>
      </c>
      <c r="N107" t="s">
        <v>46</v>
      </c>
      <c r="O107" t="s">
        <v>731</v>
      </c>
      <c r="P107" t="s">
        <v>25</v>
      </c>
      <c r="Q107" t="s">
        <v>25</v>
      </c>
      <c r="R107" t="s">
        <v>8922</v>
      </c>
      <c r="S107" t="s">
        <v>38</v>
      </c>
      <c r="T107" t="str">
        <f>IFERROR(MONTH(DATEVALUE("1-"&amp;LEFT(processed_links_csv2[[#This Row],[post_date_manual]],3)&amp;"-2023")),processed_links_csv2[[#This Row],[post_date_manual]])</f>
        <v>Unused</v>
      </c>
      <c r="U107" t="str">
        <f>IF(processed_links_csv2[[#This Row],[date_validation]]&lt;13,AA107,processed_links_csv2[[#This Row],[date_validation]])</f>
        <v>Unused</v>
      </c>
      <c r="W107" t="str" cm="1">
        <f t="array" ref="W107">_xlfn.TEXTSPLIT(processed_links_csv2[[#This Row],[post_date_manual]]," ")</f>
        <v>Unused</v>
      </c>
      <c r="AA107" t="str">
        <f>Y107&amp;"-"&amp;TEXT(processed_links_csv2[[#This Row],[date_validation]],"0#")&amp;"-"&amp;TEXT(X107,"0#")</f>
        <v>-Unused-0</v>
      </c>
    </row>
    <row r="108" spans="1:27">
      <c r="A108" t="s">
        <v>732</v>
      </c>
      <c r="B108">
        <v>1954</v>
      </c>
      <c r="C108" t="s">
        <v>733</v>
      </c>
      <c r="D108" t="s">
        <v>734</v>
      </c>
      <c r="E108" t="s">
        <v>260</v>
      </c>
      <c r="F108" t="s">
        <v>8364</v>
      </c>
      <c r="G108" t="s">
        <v>8365</v>
      </c>
      <c r="H108" t="s">
        <v>10049</v>
      </c>
      <c r="I108" t="s">
        <v>261</v>
      </c>
      <c r="J108" t="s">
        <v>23</v>
      </c>
      <c r="K108" t="s">
        <v>7085</v>
      </c>
      <c r="L108" s="2" t="s">
        <v>9676</v>
      </c>
      <c r="M108" t="s">
        <v>25</v>
      </c>
      <c r="N108" t="s">
        <v>26</v>
      </c>
      <c r="O108" t="s">
        <v>735</v>
      </c>
      <c r="P108" t="s">
        <v>25</v>
      </c>
      <c r="Q108" t="s">
        <v>25</v>
      </c>
      <c r="R108" t="s">
        <v>9683</v>
      </c>
      <c r="S108" t="s">
        <v>38</v>
      </c>
      <c r="T108">
        <f>IFERROR(MONTH(DATEVALUE("1-"&amp;LEFT(processed_links_csv2[[#This Row],[post_date_manual]],3)&amp;"-2023")),processed_links_csv2[[#This Row],[post_date_manual]])</f>
        <v>3</v>
      </c>
      <c r="U108" t="str">
        <f>IF(processed_links_csv2[[#This Row],[date_validation]]&lt;13,AA108,processed_links_csv2[[#This Row],[date_validation]])</f>
        <v>2021-03-31</v>
      </c>
      <c r="W108" t="str" cm="1">
        <f t="array" ref="W108:Y108">_xlfn.TEXTSPLIT(processed_links_csv2[[#This Row],[post_date_manual]]," ")</f>
        <v>Mar</v>
      </c>
      <c r="X108" t="str">
        <v>31</v>
      </c>
      <c r="Y108" t="str">
        <v>2021</v>
      </c>
      <c r="AA108" t="str">
        <f>Y108&amp;"-"&amp;TEXT(processed_links_csv2[[#This Row],[date_validation]],"0#")&amp;"-"&amp;TEXT(X108,"0#")</f>
        <v>2021-03-31</v>
      </c>
    </row>
    <row r="109" spans="1:27" ht="30">
      <c r="A109" t="s">
        <v>736</v>
      </c>
      <c r="B109">
        <v>1950</v>
      </c>
      <c r="C109" t="s">
        <v>737</v>
      </c>
      <c r="D109" t="s">
        <v>738</v>
      </c>
      <c r="E109" s="3" t="s">
        <v>8366</v>
      </c>
      <c r="F109" t="s">
        <v>9203</v>
      </c>
      <c r="G109" t="s">
        <v>8367</v>
      </c>
      <c r="H109" t="s">
        <v>10181</v>
      </c>
      <c r="I109" t="s">
        <v>739</v>
      </c>
      <c r="J109" t="s">
        <v>23</v>
      </c>
      <c r="K109" t="s">
        <v>7086</v>
      </c>
      <c r="L109" s="2" t="s">
        <v>9544</v>
      </c>
      <c r="M109" t="s">
        <v>25</v>
      </c>
      <c r="N109" t="s">
        <v>26</v>
      </c>
      <c r="O109" t="s">
        <v>740</v>
      </c>
      <c r="P109" t="s">
        <v>25</v>
      </c>
      <c r="Q109" t="s">
        <v>25</v>
      </c>
      <c r="R109" t="s">
        <v>9684</v>
      </c>
      <c r="S109" t="s">
        <v>38</v>
      </c>
      <c r="T109">
        <f>IFERROR(MONTH(DATEVALUE("1-"&amp;LEFT(processed_links_csv2[[#This Row],[post_date_manual]],3)&amp;"-2023")),processed_links_csv2[[#This Row],[post_date_manual]])</f>
        <v>3</v>
      </c>
      <c r="U109" t="str">
        <f>IF(processed_links_csv2[[#This Row],[date_validation]]&lt;13,AA109,processed_links_csv2[[#This Row],[date_validation]])</f>
        <v>2021-03-30</v>
      </c>
      <c r="W109" t="str" cm="1">
        <f t="array" ref="W109:Y109">_xlfn.TEXTSPLIT(processed_links_csv2[[#This Row],[post_date_manual]]," ")</f>
        <v>Mar</v>
      </c>
      <c r="X109" t="str">
        <v>30</v>
      </c>
      <c r="Y109" t="str">
        <v>2021</v>
      </c>
      <c r="AA109" t="str">
        <f>Y109&amp;"-"&amp;TEXT(processed_links_csv2[[#This Row],[date_validation]],"0#")&amp;"-"&amp;TEXT(X109,"0#")</f>
        <v>2021-03-30</v>
      </c>
    </row>
    <row r="110" spans="1:27">
      <c r="A110" t="s">
        <v>741</v>
      </c>
      <c r="B110">
        <v>1949</v>
      </c>
      <c r="C110" t="s">
        <v>742</v>
      </c>
      <c r="D110" t="s">
        <v>743</v>
      </c>
      <c r="E110" t="s">
        <v>8368</v>
      </c>
      <c r="F110" t="s">
        <v>9204</v>
      </c>
      <c r="G110" t="s">
        <v>9205</v>
      </c>
      <c r="H110" t="s">
        <v>10050</v>
      </c>
      <c r="I110" t="s">
        <v>744</v>
      </c>
      <c r="J110" t="s">
        <v>23</v>
      </c>
      <c r="K110" t="s">
        <v>7087</v>
      </c>
      <c r="L110" s="2" t="s">
        <v>9660</v>
      </c>
      <c r="M110" t="s">
        <v>25</v>
      </c>
      <c r="N110" t="s">
        <v>26</v>
      </c>
      <c r="O110" s="1" t="s">
        <v>9488</v>
      </c>
      <c r="P110" t="s">
        <v>25</v>
      </c>
      <c r="Q110" t="s">
        <v>25</v>
      </c>
      <c r="R110" t="s">
        <v>9685</v>
      </c>
      <c r="S110" t="s">
        <v>38</v>
      </c>
      <c r="T110">
        <f>IFERROR(MONTH(DATEVALUE("1-"&amp;LEFT(processed_links_csv2[[#This Row],[post_date_manual]],3)&amp;"-2023")),processed_links_csv2[[#This Row],[post_date_manual]])</f>
        <v>11</v>
      </c>
      <c r="U110" t="str">
        <f>IF(processed_links_csv2[[#This Row],[date_validation]]&lt;13,AA110,processed_links_csv2[[#This Row],[date_validation]])</f>
        <v>2020-11-22</v>
      </c>
      <c r="W110" t="str" cm="1">
        <f t="array" ref="W110:Z110">_xlfn.TEXTSPLIT(processed_links_csv2[[#This Row],[post_date_manual]]," ")</f>
        <v>Nov</v>
      </c>
      <c r="X110" t="str">
        <v>22</v>
      </c>
      <c r="Y110" t="str">
        <v>2020</v>
      </c>
      <c r="Z110" t="str">
        <v/>
      </c>
      <c r="AA110" t="str">
        <f>Y110&amp;"-"&amp;TEXT(processed_links_csv2[[#This Row],[date_validation]],"0#")&amp;"-"&amp;TEXT(X110,"0#")</f>
        <v>2020-11-22</v>
      </c>
    </row>
    <row r="111" spans="1:27">
      <c r="A111" t="s">
        <v>745</v>
      </c>
      <c r="B111">
        <v>1947</v>
      </c>
      <c r="C111" t="s">
        <v>746</v>
      </c>
      <c r="D111" t="s">
        <v>747</v>
      </c>
      <c r="E111" t="s">
        <v>8369</v>
      </c>
      <c r="F111" t="s">
        <v>9206</v>
      </c>
      <c r="G111" t="s">
        <v>8371</v>
      </c>
      <c r="H111" t="s">
        <v>10051</v>
      </c>
      <c r="I111" t="s">
        <v>748</v>
      </c>
      <c r="J111" t="s">
        <v>23</v>
      </c>
      <c r="K111" t="s">
        <v>7088</v>
      </c>
      <c r="L111" s="2" t="s">
        <v>9545</v>
      </c>
      <c r="M111" t="s">
        <v>25</v>
      </c>
      <c r="N111" t="s">
        <v>36</v>
      </c>
      <c r="O111" t="s">
        <v>8370</v>
      </c>
      <c r="P111" t="s">
        <v>25</v>
      </c>
      <c r="Q111" t="s">
        <v>25</v>
      </c>
      <c r="R111" t="s">
        <v>9686</v>
      </c>
      <c r="S111" t="s">
        <v>38</v>
      </c>
      <c r="T111">
        <f>IFERROR(MONTH(DATEVALUE("1-"&amp;LEFT(processed_links_csv2[[#This Row],[post_date_manual]],3)&amp;"-2023")),processed_links_csv2[[#This Row],[post_date_manual]])</f>
        <v>3</v>
      </c>
      <c r="U111" t="str">
        <f>IF(processed_links_csv2[[#This Row],[date_validation]]&lt;13,AA111,processed_links_csv2[[#This Row],[date_validation]])</f>
        <v>2021-03-24</v>
      </c>
      <c r="W111" t="str" cm="1">
        <f t="array" ref="W111:Y111">_xlfn.TEXTSPLIT(processed_links_csv2[[#This Row],[post_date_manual]]," ")</f>
        <v>Mar</v>
      </c>
      <c r="X111" t="str">
        <v>24</v>
      </c>
      <c r="Y111" t="str">
        <v>2021</v>
      </c>
      <c r="AA111" t="str">
        <f>Y111&amp;"-"&amp;TEXT(processed_links_csv2[[#This Row],[date_validation]],"0#")&amp;"-"&amp;TEXT(X111,"0#")</f>
        <v>2021-03-24</v>
      </c>
    </row>
    <row r="112" spans="1:27">
      <c r="A112" t="s">
        <v>749</v>
      </c>
      <c r="B112">
        <v>1946</v>
      </c>
      <c r="C112" t="s">
        <v>750</v>
      </c>
      <c r="D112" t="s">
        <v>8372</v>
      </c>
      <c r="E112" t="s">
        <v>8258</v>
      </c>
      <c r="F112" t="s">
        <v>8373</v>
      </c>
      <c r="G112" t="s">
        <v>8374</v>
      </c>
      <c r="H112" t="s">
        <v>8374</v>
      </c>
      <c r="I112" t="s">
        <v>752</v>
      </c>
      <c r="J112" t="s">
        <v>23</v>
      </c>
      <c r="K112" t="s">
        <v>7089</v>
      </c>
      <c r="L112" s="2" t="s">
        <v>8259</v>
      </c>
      <c r="M112" t="s">
        <v>25</v>
      </c>
      <c r="N112" t="s">
        <v>26</v>
      </c>
      <c r="O112" s="1" t="s">
        <v>9074</v>
      </c>
      <c r="P112" t="s">
        <v>25</v>
      </c>
      <c r="Q112" t="s">
        <v>25</v>
      </c>
      <c r="R112" t="s">
        <v>8259</v>
      </c>
      <c r="S112" t="s">
        <v>38</v>
      </c>
      <c r="T112" t="str">
        <f>IFERROR(MONTH(DATEVALUE("1-"&amp;LEFT(processed_links_csv2[[#This Row],[post_date_manual]],3)&amp;"-2023")),processed_links_csv2[[#This Row],[post_date_manual]])</f>
        <v>2021-01-21</v>
      </c>
      <c r="U112" t="str">
        <f>IF(processed_links_csv2[[#This Row],[date_validation]]&lt;13,AA112,processed_links_csv2[[#This Row],[date_validation]])</f>
        <v>2021-01-21</v>
      </c>
      <c r="W112" t="str" cm="1">
        <f t="array" ref="W112">_xlfn.TEXTSPLIT(processed_links_csv2[[#This Row],[post_date_manual]]," ")</f>
        <v>2021-01-21</v>
      </c>
      <c r="AA112" t="str">
        <f>Y112&amp;"-"&amp;TEXT(processed_links_csv2[[#This Row],[date_validation]],"0#")&amp;"-"&amp;TEXT(X112,"0#")</f>
        <v>-44217-0</v>
      </c>
    </row>
    <row r="113" spans="1:27">
      <c r="A113" t="s">
        <v>753</v>
      </c>
      <c r="B113">
        <v>1943</v>
      </c>
      <c r="C113" t="s">
        <v>754</v>
      </c>
      <c r="D113" t="s">
        <v>8260</v>
      </c>
      <c r="E113" t="s">
        <v>8375</v>
      </c>
      <c r="F113" t="s">
        <v>8261</v>
      </c>
      <c r="G113" t="s">
        <v>9048</v>
      </c>
      <c r="H113" t="s">
        <v>9048</v>
      </c>
      <c r="I113" t="s">
        <v>756</v>
      </c>
      <c r="J113" t="s">
        <v>23</v>
      </c>
      <c r="K113" t="s">
        <v>8262</v>
      </c>
      <c r="L113" s="2" t="s">
        <v>242</v>
      </c>
      <c r="M113" t="s">
        <v>25</v>
      </c>
      <c r="N113" t="s">
        <v>8251</v>
      </c>
      <c r="O113" t="s">
        <v>8262</v>
      </c>
      <c r="P113" t="s">
        <v>25</v>
      </c>
      <c r="Q113" t="s">
        <v>25</v>
      </c>
      <c r="R113" t="s">
        <v>242</v>
      </c>
      <c r="S113" t="s">
        <v>38</v>
      </c>
      <c r="T113" t="str">
        <f>IFERROR(MONTH(DATEVALUE("1-"&amp;LEFT(processed_links_csv2[[#This Row],[post_date_manual]],3)&amp;"-2023")),processed_links_csv2[[#This Row],[post_date_manual]])</f>
        <v>2021-03-21</v>
      </c>
      <c r="U113" t="str">
        <f>IF(processed_links_csv2[[#This Row],[date_validation]]&lt;13,AA113,processed_links_csv2[[#This Row],[date_validation]])</f>
        <v>2021-03-21</v>
      </c>
      <c r="W113" t="str" cm="1">
        <f t="array" ref="W113">_xlfn.TEXTSPLIT(processed_links_csv2[[#This Row],[post_date_manual]]," ")</f>
        <v>2021-03-21</v>
      </c>
      <c r="AA113" t="str">
        <f>Y113&amp;"-"&amp;TEXT(processed_links_csv2[[#This Row],[date_validation]],"0#")&amp;"-"&amp;TEXT(X113,"0#")</f>
        <v>-44276-0</v>
      </c>
    </row>
    <row r="114" spans="1:27">
      <c r="A114" t="s">
        <v>757</v>
      </c>
      <c r="B114">
        <v>1940</v>
      </c>
      <c r="C114" t="s">
        <v>758</v>
      </c>
      <c r="D114" t="s">
        <v>759</v>
      </c>
      <c r="E114" t="s">
        <v>8380</v>
      </c>
      <c r="F114" t="s">
        <v>9207</v>
      </c>
      <c r="G114" t="s">
        <v>8376</v>
      </c>
      <c r="H114" t="s">
        <v>10052</v>
      </c>
      <c r="I114" t="s">
        <v>760</v>
      </c>
      <c r="J114" t="s">
        <v>23</v>
      </c>
      <c r="K114" t="s">
        <v>7090</v>
      </c>
      <c r="L114" s="2" t="s">
        <v>52</v>
      </c>
      <c r="M114" t="s">
        <v>25</v>
      </c>
      <c r="N114" t="s">
        <v>26</v>
      </c>
      <c r="O114" t="s">
        <v>761</v>
      </c>
      <c r="P114" t="s">
        <v>25</v>
      </c>
      <c r="Q114" t="s">
        <v>25</v>
      </c>
      <c r="R114" t="s">
        <v>52</v>
      </c>
      <c r="S114" t="s">
        <v>38</v>
      </c>
      <c r="T114" t="str">
        <f>IFERROR(MONTH(DATEVALUE("1-"&amp;LEFT(processed_links_csv2[[#This Row],[post_date_manual]],3)&amp;"-2023")),processed_links_csv2[[#This Row],[post_date_manual]])</f>
        <v>Undated</v>
      </c>
      <c r="U114" t="str">
        <f>IF(processed_links_csv2[[#This Row],[date_validation]]&lt;13,AA114,processed_links_csv2[[#This Row],[date_validation]])</f>
        <v>Undated</v>
      </c>
      <c r="W114" t="str" cm="1">
        <f t="array" ref="W114">_xlfn.TEXTSPLIT(processed_links_csv2[[#This Row],[post_date_manual]]," ")</f>
        <v>Undated</v>
      </c>
      <c r="AA114" t="str">
        <f>Y114&amp;"-"&amp;TEXT(processed_links_csv2[[#This Row],[date_validation]],"0#")&amp;"-"&amp;TEXT(X114,"0#")</f>
        <v>-Undated-0</v>
      </c>
    </row>
    <row r="115" spans="1:27">
      <c r="A115" t="s">
        <v>762</v>
      </c>
      <c r="B115">
        <v>1939</v>
      </c>
      <c r="C115" t="s">
        <v>763</v>
      </c>
      <c r="D115" t="s">
        <v>764</v>
      </c>
      <c r="E115" t="s">
        <v>8377</v>
      </c>
      <c r="F115" t="s">
        <v>8378</v>
      </c>
      <c r="G115" t="s">
        <v>8379</v>
      </c>
      <c r="H115" t="s">
        <v>10053</v>
      </c>
      <c r="I115" t="s">
        <v>168</v>
      </c>
      <c r="J115" t="s">
        <v>23</v>
      </c>
      <c r="K115" t="s">
        <v>7091</v>
      </c>
      <c r="L115" s="2" t="s">
        <v>9570</v>
      </c>
      <c r="M115" t="s">
        <v>25</v>
      </c>
      <c r="N115" t="s">
        <v>26</v>
      </c>
      <c r="O115" t="s">
        <v>765</v>
      </c>
      <c r="P115" t="s">
        <v>25</v>
      </c>
      <c r="Q115" t="s">
        <v>25</v>
      </c>
      <c r="R115" t="s">
        <v>9687</v>
      </c>
      <c r="S115" t="s">
        <v>38</v>
      </c>
      <c r="T115">
        <f>IFERROR(MONTH(DATEVALUE("1-"&amp;LEFT(processed_links_csv2[[#This Row],[post_date_manual]],3)&amp;"-2023")),processed_links_csv2[[#This Row],[post_date_manual]])</f>
        <v>7</v>
      </c>
      <c r="U115" t="str">
        <f>IF(processed_links_csv2[[#This Row],[date_validation]]&lt;13,AA115,processed_links_csv2[[#This Row],[date_validation]])</f>
        <v>2022-07-07</v>
      </c>
      <c r="W115" t="str" cm="1">
        <f t="array" ref="W115:Y115">_xlfn.TEXTSPLIT(processed_links_csv2[[#This Row],[post_date_manual]]," ")</f>
        <v>Jul</v>
      </c>
      <c r="X115" t="str">
        <v>07</v>
      </c>
      <c r="Y115" t="str">
        <v>2022</v>
      </c>
      <c r="AA115" t="str">
        <f>Y115&amp;"-"&amp;TEXT(processed_links_csv2[[#This Row],[date_validation]],"0#")&amp;"-"&amp;TEXT(X115,"0#")</f>
        <v>2022-07-07</v>
      </c>
    </row>
    <row r="116" spans="1:27">
      <c r="A116" t="s">
        <v>766</v>
      </c>
      <c r="B116">
        <v>1938</v>
      </c>
      <c r="C116" t="s">
        <v>767</v>
      </c>
      <c r="D116" t="s">
        <v>768</v>
      </c>
      <c r="E116" t="s">
        <v>376</v>
      </c>
      <c r="F116" t="s">
        <v>8381</v>
      </c>
      <c r="G116" t="s">
        <v>8391</v>
      </c>
      <c r="H116" t="s">
        <v>10059</v>
      </c>
      <c r="I116" t="s">
        <v>379</v>
      </c>
      <c r="J116" t="s">
        <v>23</v>
      </c>
      <c r="K116" t="s">
        <v>7092</v>
      </c>
      <c r="L116" s="2" t="s">
        <v>9661</v>
      </c>
      <c r="M116" t="s">
        <v>25</v>
      </c>
      <c r="N116" t="s">
        <v>26</v>
      </c>
      <c r="O116" s="1" t="s">
        <v>8382</v>
      </c>
      <c r="P116" t="s">
        <v>25</v>
      </c>
      <c r="Q116" t="s">
        <v>25</v>
      </c>
      <c r="R116" t="s">
        <v>9688</v>
      </c>
      <c r="S116" t="s">
        <v>38</v>
      </c>
      <c r="T116">
        <f>IFERROR(MONTH(DATEVALUE("1-"&amp;LEFT(processed_links_csv2[[#This Row],[post_date_manual]],3)&amp;"-2023")),processed_links_csv2[[#This Row],[post_date_manual]])</f>
        <v>3</v>
      </c>
      <c r="U116" t="str">
        <f>IF(processed_links_csv2[[#This Row],[date_validation]]&lt;13,AA116,processed_links_csv2[[#This Row],[date_validation]])</f>
        <v>2021-03-16</v>
      </c>
      <c r="W116" t="str" cm="1">
        <f t="array" ref="W116:Y116">_xlfn.TEXTSPLIT(processed_links_csv2[[#This Row],[post_date_manual]]," ")</f>
        <v>Mar</v>
      </c>
      <c r="X116" t="str">
        <v>16</v>
      </c>
      <c r="Y116" t="str">
        <v>2021</v>
      </c>
      <c r="AA116" t="str">
        <f>Y116&amp;"-"&amp;TEXT(processed_links_csv2[[#This Row],[date_validation]],"0#")&amp;"-"&amp;TEXT(X116,"0#")</f>
        <v>2021-03-16</v>
      </c>
    </row>
    <row r="117" spans="1:27">
      <c r="A117" t="s">
        <v>769</v>
      </c>
      <c r="B117">
        <v>1937</v>
      </c>
      <c r="C117" t="s">
        <v>770</v>
      </c>
      <c r="D117" t="s">
        <v>771</v>
      </c>
      <c r="E117" t="s">
        <v>8384</v>
      </c>
      <c r="F117" t="s">
        <v>8383</v>
      </c>
      <c r="G117" t="s">
        <v>8392</v>
      </c>
      <c r="H117" t="s">
        <v>8392</v>
      </c>
      <c r="I117" t="s">
        <v>772</v>
      </c>
      <c r="J117" t="s">
        <v>23</v>
      </c>
      <c r="K117" t="s">
        <v>7093</v>
      </c>
      <c r="L117" s="2" t="s">
        <v>9546</v>
      </c>
      <c r="M117" t="s">
        <v>25</v>
      </c>
      <c r="N117" t="s">
        <v>36</v>
      </c>
      <c r="O117" s="1" t="s">
        <v>8385</v>
      </c>
      <c r="P117" t="s">
        <v>25</v>
      </c>
      <c r="Q117" t="s">
        <v>25</v>
      </c>
      <c r="R117" t="s">
        <v>9689</v>
      </c>
      <c r="S117" t="s">
        <v>38</v>
      </c>
      <c r="T117">
        <f>IFERROR(MONTH(DATEVALUE("1-"&amp;LEFT(processed_links_csv2[[#This Row],[post_date_manual]],3)&amp;"-2023")),processed_links_csv2[[#This Row],[post_date_manual]])</f>
        <v>3</v>
      </c>
      <c r="U117" t="str">
        <f>IF(processed_links_csv2[[#This Row],[date_validation]]&lt;13,AA117,processed_links_csv2[[#This Row],[date_validation]])</f>
        <v>2021-03-15</v>
      </c>
      <c r="W117" t="str" cm="1">
        <f t="array" ref="W117:Y117">_xlfn.TEXTSPLIT(processed_links_csv2[[#This Row],[post_date_manual]]," ")</f>
        <v>Mar</v>
      </c>
      <c r="X117" t="str">
        <v>15</v>
      </c>
      <c r="Y117" t="str">
        <v>2021</v>
      </c>
      <c r="AA117" t="str">
        <f>Y117&amp;"-"&amp;TEXT(processed_links_csv2[[#This Row],[date_validation]],"0#")&amp;"-"&amp;TEXT(X117,"0#")</f>
        <v>2021-03-15</v>
      </c>
    </row>
    <row r="118" spans="1:27">
      <c r="A118" t="s">
        <v>773</v>
      </c>
      <c r="B118">
        <v>1932</v>
      </c>
      <c r="C118" t="s">
        <v>774</v>
      </c>
      <c r="D118" t="s">
        <v>8263</v>
      </c>
      <c r="E118" t="s">
        <v>8386</v>
      </c>
      <c r="F118" t="s">
        <v>775</v>
      </c>
      <c r="G118" t="s">
        <v>8393</v>
      </c>
      <c r="H118" t="s">
        <v>10054</v>
      </c>
      <c r="I118" t="s">
        <v>776</v>
      </c>
      <c r="J118" t="s">
        <v>23</v>
      </c>
      <c r="K118" t="s">
        <v>7094</v>
      </c>
      <c r="L118" s="2" t="s">
        <v>8387</v>
      </c>
      <c r="M118" t="s">
        <v>25</v>
      </c>
      <c r="N118" t="s">
        <v>8251</v>
      </c>
      <c r="O118" t="s">
        <v>8388</v>
      </c>
      <c r="P118" t="s">
        <v>25</v>
      </c>
      <c r="Q118" t="s">
        <v>25</v>
      </c>
      <c r="R118" t="s">
        <v>8387</v>
      </c>
      <c r="S118" t="s">
        <v>38</v>
      </c>
      <c r="T118" t="str">
        <f>IFERROR(MONTH(DATEVALUE("1-"&amp;LEFT(processed_links_csv2[[#This Row],[post_date_manual]],3)&amp;"-2023")),processed_links_csv2[[#This Row],[post_date_manual]])</f>
        <v>Periodic</v>
      </c>
      <c r="U118" t="str">
        <f>IF(processed_links_csv2[[#This Row],[date_validation]]&lt;13,AA118,processed_links_csv2[[#This Row],[date_validation]])</f>
        <v>Periodic</v>
      </c>
      <c r="W118" t="str" cm="1">
        <f t="array" ref="W118">_xlfn.TEXTSPLIT(processed_links_csv2[[#This Row],[post_date_manual]]," ")</f>
        <v>Periodic</v>
      </c>
      <c r="AA118" t="str">
        <f>Y118&amp;"-"&amp;TEXT(processed_links_csv2[[#This Row],[date_validation]],"0#")&amp;"-"&amp;TEXT(X118,"0#")</f>
        <v>-Periodic-0</v>
      </c>
    </row>
    <row r="119" spans="1:27">
      <c r="A119" t="s">
        <v>777</v>
      </c>
      <c r="B119">
        <v>1931</v>
      </c>
      <c r="C119" t="s">
        <v>778</v>
      </c>
      <c r="D119" t="s">
        <v>8389</v>
      </c>
      <c r="E119" t="s">
        <v>8390</v>
      </c>
      <c r="F119" t="s">
        <v>8394</v>
      </c>
      <c r="G119" t="s">
        <v>8395</v>
      </c>
      <c r="H119" t="s">
        <v>10055</v>
      </c>
      <c r="I119" t="s">
        <v>779</v>
      </c>
      <c r="J119" t="s">
        <v>23</v>
      </c>
      <c r="K119" t="s">
        <v>7095</v>
      </c>
      <c r="L119" s="2" t="s">
        <v>8396</v>
      </c>
      <c r="M119" t="s">
        <v>25</v>
      </c>
      <c r="N119" t="s">
        <v>8251</v>
      </c>
      <c r="O119" t="s">
        <v>8352</v>
      </c>
      <c r="P119" t="s">
        <v>25</v>
      </c>
      <c r="Q119" t="s">
        <v>25</v>
      </c>
      <c r="R119" t="s">
        <v>8396</v>
      </c>
      <c r="S119" t="s">
        <v>38</v>
      </c>
      <c r="T119" t="str">
        <f>IFERROR(MONTH(DATEVALUE("1-"&amp;LEFT(processed_links_csv2[[#This Row],[post_date_manual]],3)&amp;"-2023")),processed_links_csv2[[#This Row],[post_date_manual]])</f>
        <v>2019-10-27</v>
      </c>
      <c r="U119" t="str">
        <f>IF(processed_links_csv2[[#This Row],[date_validation]]&lt;13,AA119,processed_links_csv2[[#This Row],[date_validation]])</f>
        <v>2019-10-27</v>
      </c>
      <c r="W119" t="str" cm="1">
        <f t="array" ref="W119">_xlfn.TEXTSPLIT(processed_links_csv2[[#This Row],[post_date_manual]]," ")</f>
        <v>2019-10-27</v>
      </c>
      <c r="AA119" t="str">
        <f>Y119&amp;"-"&amp;TEXT(processed_links_csv2[[#This Row],[date_validation]],"0#")&amp;"-"&amp;TEXT(X119,"0#")</f>
        <v>-43765-0</v>
      </c>
    </row>
    <row r="120" spans="1:27">
      <c r="A120" t="s">
        <v>780</v>
      </c>
      <c r="B120">
        <v>1929</v>
      </c>
      <c r="C120" t="s">
        <v>781</v>
      </c>
      <c r="D120" t="s">
        <v>782</v>
      </c>
      <c r="E120" t="s">
        <v>8397</v>
      </c>
      <c r="F120" t="s">
        <v>8398</v>
      </c>
      <c r="G120" t="s">
        <v>8399</v>
      </c>
      <c r="H120" t="s">
        <v>10056</v>
      </c>
      <c r="I120" t="s">
        <v>783</v>
      </c>
      <c r="J120" t="s">
        <v>23</v>
      </c>
      <c r="K120" t="s">
        <v>7096</v>
      </c>
      <c r="L120" s="2" t="s">
        <v>9662</v>
      </c>
      <c r="M120" t="s">
        <v>25</v>
      </c>
      <c r="N120" t="s">
        <v>36</v>
      </c>
      <c r="O120" s="1" t="s">
        <v>8400</v>
      </c>
      <c r="P120" t="s">
        <v>25</v>
      </c>
      <c r="Q120" t="s">
        <v>25</v>
      </c>
      <c r="R120" t="s">
        <v>9690</v>
      </c>
      <c r="S120" t="s">
        <v>38</v>
      </c>
      <c r="T120">
        <f>IFERROR(MONTH(DATEVALUE("1-"&amp;LEFT(processed_links_csv2[[#This Row],[post_date_manual]],3)&amp;"-2023")),processed_links_csv2[[#This Row],[post_date_manual]])</f>
        <v>3</v>
      </c>
      <c r="U120" t="str">
        <f>IF(processed_links_csv2[[#This Row],[date_validation]]&lt;13,AA120,processed_links_csv2[[#This Row],[date_validation]])</f>
        <v>2021-03-02</v>
      </c>
      <c r="W120" t="str" cm="1">
        <f t="array" ref="W120:Y120">_xlfn.TEXTSPLIT(processed_links_csv2[[#This Row],[post_date_manual]]," ")</f>
        <v>Mar</v>
      </c>
      <c r="X120" t="str">
        <v>2</v>
      </c>
      <c r="Y120" t="str">
        <v>2021</v>
      </c>
      <c r="AA120" t="str">
        <f>Y120&amp;"-"&amp;TEXT(processed_links_csv2[[#This Row],[date_validation]],"0#")&amp;"-"&amp;TEXT(X120,"0#")</f>
        <v>2021-03-02</v>
      </c>
    </row>
    <row r="121" spans="1:27">
      <c r="A121" t="s">
        <v>784</v>
      </c>
      <c r="B121">
        <v>1928</v>
      </c>
      <c r="C121" t="s">
        <v>785</v>
      </c>
      <c r="D121" t="s">
        <v>786</v>
      </c>
      <c r="E121" t="s">
        <v>8274</v>
      </c>
      <c r="F121" t="s">
        <v>9208</v>
      </c>
      <c r="G121" t="s">
        <v>9209</v>
      </c>
      <c r="H121" t="s">
        <v>10057</v>
      </c>
      <c r="I121" t="s">
        <v>787</v>
      </c>
      <c r="J121" t="s">
        <v>23</v>
      </c>
      <c r="K121" t="s">
        <v>7097</v>
      </c>
      <c r="L121" s="2" t="s">
        <v>9494</v>
      </c>
      <c r="M121" t="s">
        <v>25</v>
      </c>
      <c r="N121" t="s">
        <v>26</v>
      </c>
      <c r="O121" s="1" t="s">
        <v>788</v>
      </c>
      <c r="P121" t="s">
        <v>25</v>
      </c>
      <c r="Q121" t="s">
        <v>25</v>
      </c>
      <c r="R121" t="s">
        <v>9691</v>
      </c>
      <c r="S121" t="s">
        <v>38</v>
      </c>
      <c r="T121">
        <f>IFERROR(MONTH(DATEVALUE("1-"&amp;LEFT(processed_links_csv2[[#This Row],[post_date_manual]],3)&amp;"-2023")),processed_links_csv2[[#This Row],[post_date_manual]])</f>
        <v>1</v>
      </c>
      <c r="U121" t="str">
        <f>IF(processed_links_csv2[[#This Row],[date_validation]]&lt;13,AA121,processed_links_csv2[[#This Row],[date_validation]])</f>
        <v>2021-01-14</v>
      </c>
      <c r="W121" t="str" cm="1">
        <f t="array" ref="W121:Y121">_xlfn.TEXTSPLIT(processed_links_csv2[[#This Row],[post_date_manual]]," ")</f>
        <v>Jan</v>
      </c>
      <c r="X121" t="str">
        <v>14</v>
      </c>
      <c r="Y121" t="str">
        <v>2021</v>
      </c>
      <c r="AA121" t="str">
        <f>Y121&amp;"-"&amp;TEXT(processed_links_csv2[[#This Row],[date_validation]],"0#")&amp;"-"&amp;TEXT(X121,"0#")</f>
        <v>2021-01-14</v>
      </c>
    </row>
    <row r="122" spans="1:27">
      <c r="A122" t="s">
        <v>789</v>
      </c>
      <c r="B122">
        <v>1927</v>
      </c>
      <c r="C122" t="s">
        <v>790</v>
      </c>
      <c r="D122" t="s">
        <v>8401</v>
      </c>
      <c r="E122" t="s">
        <v>274</v>
      </c>
      <c r="F122" t="s">
        <v>9210</v>
      </c>
      <c r="G122" t="s">
        <v>8402</v>
      </c>
      <c r="H122" t="s">
        <v>9878</v>
      </c>
      <c r="I122" t="s">
        <v>276</v>
      </c>
      <c r="J122" t="s">
        <v>23</v>
      </c>
      <c r="K122" t="s">
        <v>7098</v>
      </c>
      <c r="L122" s="2" t="s">
        <v>9538</v>
      </c>
      <c r="M122" t="s">
        <v>25</v>
      </c>
      <c r="N122" t="s">
        <v>26</v>
      </c>
      <c r="O122" t="s">
        <v>791</v>
      </c>
      <c r="P122" t="s">
        <v>25</v>
      </c>
      <c r="Q122" t="s">
        <v>25</v>
      </c>
      <c r="R122" t="s">
        <v>9692</v>
      </c>
      <c r="S122" t="s">
        <v>38</v>
      </c>
      <c r="T122">
        <f>IFERROR(MONTH(DATEVALUE("1-"&amp;LEFT(processed_links_csv2[[#This Row],[post_date_manual]],3)&amp;"-2023")),processed_links_csv2[[#This Row],[post_date_manual]])</f>
        <v>2</v>
      </c>
      <c r="U122" t="str">
        <f>IF(processed_links_csv2[[#This Row],[date_validation]]&lt;13,AA122,processed_links_csv2[[#This Row],[date_validation]])</f>
        <v>2021-02-28</v>
      </c>
      <c r="W122" t="str" cm="1">
        <f t="array" ref="W122:Y122">_xlfn.TEXTSPLIT(processed_links_csv2[[#This Row],[post_date_manual]]," ")</f>
        <v>Feb</v>
      </c>
      <c r="X122" t="str">
        <v>28</v>
      </c>
      <c r="Y122" t="str">
        <v>2021</v>
      </c>
      <c r="AA122" t="str">
        <f>Y122&amp;"-"&amp;TEXT(processed_links_csv2[[#This Row],[date_validation]],"0#")&amp;"-"&amp;TEXT(X122,"0#")</f>
        <v>2021-02-28</v>
      </c>
    </row>
    <row r="123" spans="1:27">
      <c r="A123" t="s">
        <v>792</v>
      </c>
      <c r="B123">
        <v>1922</v>
      </c>
      <c r="C123" t="s">
        <v>793</v>
      </c>
      <c r="D123" t="s">
        <v>8264</v>
      </c>
      <c r="E123" t="s">
        <v>8403</v>
      </c>
      <c r="F123" t="s">
        <v>8404</v>
      </c>
      <c r="G123" t="s">
        <v>9968</v>
      </c>
      <c r="H123" t="s">
        <v>9968</v>
      </c>
      <c r="I123" t="s">
        <v>794</v>
      </c>
      <c r="J123" t="s">
        <v>23</v>
      </c>
      <c r="K123" t="s">
        <v>7099</v>
      </c>
      <c r="L123" s="2" t="s">
        <v>9495</v>
      </c>
      <c r="M123" t="s">
        <v>25</v>
      </c>
      <c r="N123" t="s">
        <v>36</v>
      </c>
      <c r="O123" s="1" t="s">
        <v>8405</v>
      </c>
      <c r="P123" t="s">
        <v>25</v>
      </c>
      <c r="Q123" t="s">
        <v>25</v>
      </c>
      <c r="R123" t="s">
        <v>6753</v>
      </c>
      <c r="S123" t="s">
        <v>38</v>
      </c>
      <c r="T123">
        <f>IFERROR(MONTH(DATEVALUE("1-"&amp;LEFT(processed_links_csv2[[#This Row],[post_date_manual]],3)&amp;"-2023")),processed_links_csv2[[#This Row],[post_date_manual]])</f>
        <v>3</v>
      </c>
      <c r="U123" t="str">
        <f>IF(processed_links_csv2[[#This Row],[date_validation]]&lt;13,AA123,processed_links_csv2[[#This Row],[date_validation]])</f>
        <v>2017-03-31</v>
      </c>
      <c r="W123" t="str" cm="1">
        <f t="array" ref="W123:Y123">_xlfn.TEXTSPLIT(processed_links_csv2[[#This Row],[post_date_manual]]," ")</f>
        <v>Mar</v>
      </c>
      <c r="X123" t="str">
        <v>31</v>
      </c>
      <c r="Y123" t="str">
        <v>2017</v>
      </c>
      <c r="AA123" t="str">
        <f>Y123&amp;"-"&amp;TEXT(processed_links_csv2[[#This Row],[date_validation]],"0#")&amp;"-"&amp;TEXT(X123,"0#")</f>
        <v>2017-03-31</v>
      </c>
    </row>
    <row r="124" spans="1:27">
      <c r="A124" t="s">
        <v>795</v>
      </c>
      <c r="B124">
        <v>1920</v>
      </c>
      <c r="C124" t="s">
        <v>796</v>
      </c>
      <c r="D124" t="s">
        <v>8266</v>
      </c>
      <c r="E124" t="s">
        <v>8406</v>
      </c>
      <c r="F124" t="s">
        <v>8265</v>
      </c>
      <c r="G124" t="s">
        <v>8407</v>
      </c>
      <c r="H124" t="s">
        <v>10058</v>
      </c>
      <c r="I124" t="s">
        <v>797</v>
      </c>
      <c r="J124" t="s">
        <v>23</v>
      </c>
      <c r="K124" t="s">
        <v>7100</v>
      </c>
      <c r="L124" s="2" t="s">
        <v>8387</v>
      </c>
      <c r="M124" t="s">
        <v>25</v>
      </c>
      <c r="N124" t="s">
        <v>36</v>
      </c>
      <c r="O124" s="1" t="s">
        <v>8408</v>
      </c>
      <c r="P124" t="s">
        <v>25</v>
      </c>
      <c r="Q124" t="s">
        <v>25</v>
      </c>
      <c r="R124" t="s">
        <v>8387</v>
      </c>
      <c r="S124" t="s">
        <v>38</v>
      </c>
      <c r="T124" t="str">
        <f>IFERROR(MONTH(DATEVALUE("1-"&amp;LEFT(processed_links_csv2[[#This Row],[post_date_manual]],3)&amp;"-2023")),processed_links_csv2[[#This Row],[post_date_manual]])</f>
        <v>Periodic</v>
      </c>
      <c r="U124" t="str">
        <f>IF(processed_links_csv2[[#This Row],[date_validation]]&lt;13,AA124,processed_links_csv2[[#This Row],[date_validation]])</f>
        <v>Periodic</v>
      </c>
      <c r="W124" t="str" cm="1">
        <f t="array" ref="W124">_xlfn.TEXTSPLIT(processed_links_csv2[[#This Row],[post_date_manual]]," ")</f>
        <v>Periodic</v>
      </c>
      <c r="AA124" t="str">
        <f>Y124&amp;"-"&amp;TEXT(processed_links_csv2[[#This Row],[date_validation]],"0#")&amp;"-"&amp;TEXT(X124,"0#")</f>
        <v>-Periodic-0</v>
      </c>
    </row>
    <row r="125" spans="1:27">
      <c r="A125" t="s">
        <v>798</v>
      </c>
      <c r="B125">
        <v>1919</v>
      </c>
      <c r="C125" t="s">
        <v>799</v>
      </c>
      <c r="D125" t="s">
        <v>800</v>
      </c>
      <c r="E125" t="s">
        <v>323</v>
      </c>
      <c r="F125" t="s">
        <v>9211</v>
      </c>
      <c r="G125" t="s">
        <v>8409</v>
      </c>
      <c r="H125" t="s">
        <v>10059</v>
      </c>
      <c r="I125" t="s">
        <v>801</v>
      </c>
      <c r="J125" t="s">
        <v>23</v>
      </c>
      <c r="K125" t="s">
        <v>7101</v>
      </c>
      <c r="L125" s="2" t="s">
        <v>52</v>
      </c>
      <c r="M125" t="s">
        <v>25</v>
      </c>
      <c r="N125" t="s">
        <v>36</v>
      </c>
      <c r="O125" t="s">
        <v>8410</v>
      </c>
      <c r="P125" t="s">
        <v>25</v>
      </c>
      <c r="Q125" t="s">
        <v>25</v>
      </c>
      <c r="R125" t="s">
        <v>52</v>
      </c>
      <c r="S125" t="s">
        <v>38</v>
      </c>
      <c r="T125" t="str">
        <f>IFERROR(MONTH(DATEVALUE("1-"&amp;LEFT(processed_links_csv2[[#This Row],[post_date_manual]],3)&amp;"-2023")),processed_links_csv2[[#This Row],[post_date_manual]])</f>
        <v>Undated</v>
      </c>
      <c r="U125" t="str">
        <f>IF(processed_links_csv2[[#This Row],[date_validation]]&lt;13,AA125,processed_links_csv2[[#This Row],[date_validation]])</f>
        <v>Undated</v>
      </c>
      <c r="W125" t="str" cm="1">
        <f t="array" ref="W125">_xlfn.TEXTSPLIT(processed_links_csv2[[#This Row],[post_date_manual]]," ")</f>
        <v>Undated</v>
      </c>
      <c r="AA125" t="str">
        <f>Y125&amp;"-"&amp;TEXT(processed_links_csv2[[#This Row],[date_validation]],"0#")&amp;"-"&amp;TEXT(X125,"0#")</f>
        <v>-Undated-0</v>
      </c>
    </row>
    <row r="126" spans="1:27">
      <c r="A126" t="s">
        <v>802</v>
      </c>
      <c r="B126">
        <v>1918</v>
      </c>
      <c r="C126" t="s">
        <v>803</v>
      </c>
      <c r="D126" t="s">
        <v>804</v>
      </c>
      <c r="E126" t="s">
        <v>8411</v>
      </c>
      <c r="F126" t="s">
        <v>8412</v>
      </c>
      <c r="G126" t="s">
        <v>9993</v>
      </c>
      <c r="H126" t="s">
        <v>9049</v>
      </c>
      <c r="I126" t="s">
        <v>805</v>
      </c>
      <c r="J126" t="s">
        <v>23</v>
      </c>
      <c r="K126" t="s">
        <v>7102</v>
      </c>
      <c r="L126" s="2" t="s">
        <v>9539</v>
      </c>
      <c r="M126" t="s">
        <v>25</v>
      </c>
      <c r="N126" t="s">
        <v>36</v>
      </c>
      <c r="O126" t="s">
        <v>9475</v>
      </c>
      <c r="P126" t="s">
        <v>25</v>
      </c>
      <c r="Q126" t="s">
        <v>25</v>
      </c>
      <c r="R126" t="s">
        <v>9693</v>
      </c>
      <c r="S126" t="s">
        <v>38</v>
      </c>
      <c r="T126">
        <f>IFERROR(MONTH(DATEVALUE("1-"&amp;LEFT(processed_links_csv2[[#This Row],[post_date_manual]],3)&amp;"-2023")),processed_links_csv2[[#This Row],[post_date_manual]])</f>
        <v>2</v>
      </c>
      <c r="U126" t="str">
        <f>IF(processed_links_csv2[[#This Row],[date_validation]]&lt;13,AA126,processed_links_csv2[[#This Row],[date_validation]])</f>
        <v>2021-02-22</v>
      </c>
      <c r="W126" t="str" cm="1">
        <f t="array" ref="W126:Y126">_xlfn.TEXTSPLIT(processed_links_csv2[[#This Row],[post_date_manual]]," ")</f>
        <v>Feb</v>
      </c>
      <c r="X126" t="str">
        <v>22</v>
      </c>
      <c r="Y126" t="str">
        <v>2021</v>
      </c>
      <c r="AA126" t="str">
        <f>Y126&amp;"-"&amp;TEXT(processed_links_csv2[[#This Row],[date_validation]],"0#")&amp;"-"&amp;TEXT(X126,"0#")</f>
        <v>2021-02-22</v>
      </c>
    </row>
    <row r="127" spans="1:27">
      <c r="A127" t="s">
        <v>806</v>
      </c>
      <c r="B127">
        <v>1917</v>
      </c>
      <c r="C127" t="s">
        <v>807</v>
      </c>
      <c r="D127" t="s">
        <v>808</v>
      </c>
      <c r="E127" t="s">
        <v>8414</v>
      </c>
      <c r="F127" t="s">
        <v>8413</v>
      </c>
      <c r="G127" t="s">
        <v>9050</v>
      </c>
      <c r="H127" t="s">
        <v>9050</v>
      </c>
      <c r="I127" t="s">
        <v>739</v>
      </c>
      <c r="J127" t="s">
        <v>23</v>
      </c>
      <c r="K127" t="s">
        <v>7103</v>
      </c>
      <c r="L127" s="2" t="s">
        <v>9540</v>
      </c>
      <c r="M127" t="s">
        <v>25</v>
      </c>
      <c r="N127" t="s">
        <v>26</v>
      </c>
      <c r="O127" t="s">
        <v>740</v>
      </c>
      <c r="P127" t="s">
        <v>25</v>
      </c>
      <c r="Q127" t="s">
        <v>25</v>
      </c>
      <c r="R127" t="s">
        <v>9694</v>
      </c>
      <c r="S127" t="s">
        <v>38</v>
      </c>
      <c r="T127">
        <f>IFERROR(MONTH(DATEVALUE("1-"&amp;LEFT(processed_links_csv2[[#This Row],[post_date_manual]],3)&amp;"-2023")),processed_links_csv2[[#This Row],[post_date_manual]])</f>
        <v>2</v>
      </c>
      <c r="U127" t="str">
        <f>IF(processed_links_csv2[[#This Row],[date_validation]]&lt;13,AA127,processed_links_csv2[[#This Row],[date_validation]])</f>
        <v>2021-02-23</v>
      </c>
      <c r="W127" t="str" cm="1">
        <f t="array" ref="W127:Z127">_xlfn.TEXTSPLIT(processed_links_csv2[[#This Row],[post_date_manual]]," ")</f>
        <v>Feb</v>
      </c>
      <c r="X127" t="str">
        <v>23</v>
      </c>
      <c r="Y127" t="str">
        <v>2021</v>
      </c>
      <c r="Z127" t="str">
        <v/>
      </c>
      <c r="AA127" t="str">
        <f>Y127&amp;"-"&amp;TEXT(processed_links_csv2[[#This Row],[date_validation]],"0#")&amp;"-"&amp;TEXT(X127,"0#")</f>
        <v>2021-02-23</v>
      </c>
    </row>
    <row r="128" spans="1:27">
      <c r="A128" t="s">
        <v>809</v>
      </c>
      <c r="B128">
        <v>1916</v>
      </c>
      <c r="C128" t="s">
        <v>810</v>
      </c>
      <c r="D128" t="s">
        <v>811</v>
      </c>
      <c r="E128" t="s">
        <v>8415</v>
      </c>
      <c r="F128" t="s">
        <v>9212</v>
      </c>
      <c r="G128" t="s">
        <v>8416</v>
      </c>
      <c r="H128" t="s">
        <v>8416</v>
      </c>
      <c r="I128" t="s">
        <v>812</v>
      </c>
      <c r="J128" t="s">
        <v>23</v>
      </c>
      <c r="K128" t="s">
        <v>7104</v>
      </c>
      <c r="L128" s="2" t="s">
        <v>9600</v>
      </c>
      <c r="M128" t="s">
        <v>25</v>
      </c>
      <c r="N128" t="s">
        <v>36</v>
      </c>
      <c r="O128" t="s">
        <v>813</v>
      </c>
      <c r="P128" t="s">
        <v>25</v>
      </c>
      <c r="Q128" t="s">
        <v>25</v>
      </c>
      <c r="R128" t="s">
        <v>9695</v>
      </c>
      <c r="S128" t="s">
        <v>38</v>
      </c>
      <c r="T128">
        <f>IFERROR(MONTH(DATEVALUE("1-"&amp;LEFT(processed_links_csv2[[#This Row],[post_date_manual]],3)&amp;"-2023")),processed_links_csv2[[#This Row],[post_date_manual]])</f>
        <v>10</v>
      </c>
      <c r="U128" t="str">
        <f>IF(processed_links_csv2[[#This Row],[date_validation]]&lt;13,AA128,processed_links_csv2[[#This Row],[date_validation]])</f>
        <v>2022-10-19</v>
      </c>
      <c r="W128" t="str" cm="1">
        <f t="array" ref="W128:Y128">_xlfn.TEXTSPLIT(processed_links_csv2[[#This Row],[post_date_manual]]," ")</f>
        <v>Oct</v>
      </c>
      <c r="X128" t="str">
        <v>19</v>
      </c>
      <c r="Y128" t="str">
        <v>2022</v>
      </c>
      <c r="AA128" t="str">
        <f>Y128&amp;"-"&amp;TEXT(processed_links_csv2[[#This Row],[date_validation]],"0#")&amp;"-"&amp;TEXT(X128,"0#")</f>
        <v>2022-10-19</v>
      </c>
    </row>
    <row r="129" spans="1:27">
      <c r="A129" t="s">
        <v>814</v>
      </c>
      <c r="B129">
        <v>1914</v>
      </c>
      <c r="C129" t="s">
        <v>815</v>
      </c>
      <c r="D129" t="s">
        <v>816</v>
      </c>
      <c r="E129" t="s">
        <v>8417</v>
      </c>
      <c r="F129" t="s">
        <v>8271</v>
      </c>
      <c r="G129" t="s">
        <v>8418</v>
      </c>
      <c r="H129" t="s">
        <v>8418</v>
      </c>
      <c r="I129" t="s">
        <v>817</v>
      </c>
      <c r="J129" t="s">
        <v>23</v>
      </c>
      <c r="K129" t="s">
        <v>7105</v>
      </c>
      <c r="L129" s="2" t="s">
        <v>8419</v>
      </c>
      <c r="M129" t="s">
        <v>25</v>
      </c>
      <c r="N129" t="s">
        <v>26</v>
      </c>
      <c r="O129" t="s">
        <v>818</v>
      </c>
      <c r="P129" t="s">
        <v>25</v>
      </c>
      <c r="Q129" t="s">
        <v>25</v>
      </c>
      <c r="R129" t="s">
        <v>8419</v>
      </c>
      <c r="S129" t="s">
        <v>38</v>
      </c>
      <c r="T129" t="str">
        <f>IFERROR(MONTH(DATEVALUE("1-"&amp;LEFT(processed_links_csv2[[#This Row],[post_date_manual]],3)&amp;"-2023")),processed_links_csv2[[#This Row],[post_date_manual]])</f>
        <v>2021-02-17</v>
      </c>
      <c r="U129" t="str">
        <f>IF(processed_links_csv2[[#This Row],[date_validation]]&lt;13,AA129,processed_links_csv2[[#This Row],[date_validation]])</f>
        <v>2021-02-17</v>
      </c>
      <c r="W129" t="str" cm="1">
        <f t="array" ref="W129">_xlfn.TEXTSPLIT(processed_links_csv2[[#This Row],[post_date_manual]]," ")</f>
        <v>2021-02-17</v>
      </c>
      <c r="AA129" t="str">
        <f>Y129&amp;"-"&amp;TEXT(processed_links_csv2[[#This Row],[date_validation]],"0#")&amp;"-"&amp;TEXT(X129,"0#")</f>
        <v>-44244-0</v>
      </c>
    </row>
    <row r="130" spans="1:27">
      <c r="A130" t="s">
        <v>819</v>
      </c>
      <c r="B130">
        <v>1913</v>
      </c>
      <c r="C130" t="s">
        <v>820</v>
      </c>
      <c r="D130" t="s">
        <v>821</v>
      </c>
      <c r="E130" t="s">
        <v>8421</v>
      </c>
      <c r="F130" t="s">
        <v>821</v>
      </c>
      <c r="G130" t="s">
        <v>9969</v>
      </c>
      <c r="H130" t="s">
        <v>9969</v>
      </c>
      <c r="I130" t="s">
        <v>58</v>
      </c>
      <c r="J130" t="s">
        <v>59</v>
      </c>
      <c r="K130" t="s">
        <v>25</v>
      </c>
      <c r="L130" s="2" t="s">
        <v>8420</v>
      </c>
      <c r="M130" t="s">
        <v>61</v>
      </c>
      <c r="N130" t="s">
        <v>8251</v>
      </c>
      <c r="O130" t="s">
        <v>62</v>
      </c>
      <c r="P130" t="s">
        <v>822</v>
      </c>
      <c r="Q130" t="s">
        <v>823</v>
      </c>
      <c r="R130" t="s">
        <v>9696</v>
      </c>
      <c r="S130" t="s">
        <v>65</v>
      </c>
      <c r="T130">
        <f>IFERROR(MONTH(DATEVALUE("1-"&amp;LEFT(processed_links_csv2[[#This Row],[post_date_manual]],3)&amp;"-2023")),processed_links_csv2[[#This Row],[post_date_manual]])</f>
        <v>2</v>
      </c>
      <c r="U130" t="str">
        <f>IF(processed_links_csv2[[#This Row],[date_validation]]&lt;13,AA130,processed_links_csv2[[#This Row],[date_validation]])</f>
        <v>2021-02-12</v>
      </c>
      <c r="W130" t="str" cm="1">
        <f t="array" ref="W130:Y130">_xlfn.TEXTSPLIT(processed_links_csv2[[#This Row],[post_date_manual]]," ")</f>
        <v>Feb</v>
      </c>
      <c r="X130" t="str">
        <v>12,</v>
      </c>
      <c r="Y130" t="str">
        <v>2021</v>
      </c>
      <c r="AA130" t="str">
        <f>Y130&amp;"-"&amp;TEXT(processed_links_csv2[[#This Row],[date_validation]],"0#")&amp;"-"&amp;TEXT(X130,"0#")</f>
        <v>2021-02-12</v>
      </c>
    </row>
    <row r="131" spans="1:27">
      <c r="A131" t="s">
        <v>824</v>
      </c>
      <c r="B131">
        <v>1912</v>
      </c>
      <c r="C131" t="s">
        <v>825</v>
      </c>
      <c r="D131" t="s">
        <v>826</v>
      </c>
      <c r="E131" t="s">
        <v>8422</v>
      </c>
      <c r="F131" t="s">
        <v>9051</v>
      </c>
      <c r="G131" t="s">
        <v>10271</v>
      </c>
      <c r="H131" t="s">
        <v>10271</v>
      </c>
      <c r="I131" t="s">
        <v>827</v>
      </c>
      <c r="J131" t="s">
        <v>8363</v>
      </c>
      <c r="K131" t="s">
        <v>7106</v>
      </c>
      <c r="L131" s="2" t="s">
        <v>90</v>
      </c>
      <c r="M131" t="s">
        <v>25</v>
      </c>
      <c r="N131" t="s">
        <v>46</v>
      </c>
      <c r="O131" t="s">
        <v>46</v>
      </c>
      <c r="P131" t="s">
        <v>25</v>
      </c>
      <c r="Q131" t="s">
        <v>25</v>
      </c>
      <c r="R131" t="s">
        <v>90</v>
      </c>
      <c r="S131" t="s">
        <v>38</v>
      </c>
      <c r="T131" t="str">
        <f>IFERROR(MONTH(DATEVALUE("1-"&amp;LEFT(processed_links_csv2[[#This Row],[post_date_manual]],3)&amp;"-2023")),processed_links_csv2[[#This Row],[post_date_manual]])</f>
        <v>2021-02-11</v>
      </c>
      <c r="U131" t="str">
        <f>IF(processed_links_csv2[[#This Row],[date_validation]]&lt;13,AA131,processed_links_csv2[[#This Row],[date_validation]])</f>
        <v>2021-02-11</v>
      </c>
      <c r="W131" t="str" cm="1">
        <f t="array" ref="W131">_xlfn.TEXTSPLIT(processed_links_csv2[[#This Row],[post_date_manual]]," ")</f>
        <v>2021-02-11</v>
      </c>
      <c r="AA131" t="str">
        <f>Y131&amp;"-"&amp;TEXT(processed_links_csv2[[#This Row],[date_validation]],"0#")&amp;"-"&amp;TEXT(X131,"0#")</f>
        <v>-44238-0</v>
      </c>
    </row>
    <row r="132" spans="1:27">
      <c r="A132" t="s">
        <v>828</v>
      </c>
      <c r="B132">
        <v>1911</v>
      </c>
      <c r="C132" t="s">
        <v>829</v>
      </c>
      <c r="D132" t="s">
        <v>830</v>
      </c>
      <c r="E132" t="s">
        <v>8424</v>
      </c>
      <c r="F132" t="s">
        <v>8425</v>
      </c>
      <c r="G132" t="s">
        <v>8426</v>
      </c>
      <c r="H132" t="s">
        <v>8426</v>
      </c>
      <c r="I132" t="s">
        <v>831</v>
      </c>
      <c r="J132" t="s">
        <v>23</v>
      </c>
      <c r="K132" t="s">
        <v>7107</v>
      </c>
      <c r="L132" s="2" t="s">
        <v>9618</v>
      </c>
      <c r="M132" t="s">
        <v>25</v>
      </c>
      <c r="N132" t="s">
        <v>26</v>
      </c>
      <c r="O132" t="s">
        <v>832</v>
      </c>
      <c r="P132" t="s">
        <v>25</v>
      </c>
      <c r="Q132" t="s">
        <v>25</v>
      </c>
      <c r="R132" t="s">
        <v>90</v>
      </c>
      <c r="S132" t="s">
        <v>38</v>
      </c>
      <c r="T132">
        <f>IFERROR(MONTH(DATEVALUE("1-"&amp;LEFT(processed_links_csv2[[#This Row],[post_date_manual]],3)&amp;"-2023")),processed_links_csv2[[#This Row],[post_date_manual]])</f>
        <v>2</v>
      </c>
      <c r="U132" t="str">
        <f>IF(processed_links_csv2[[#This Row],[date_validation]]&lt;13,AA132,processed_links_csv2[[#This Row],[date_validation]])</f>
        <v>2021-02-11</v>
      </c>
      <c r="W132" t="str" cm="1">
        <f t="array" ref="W132:Y132">_xlfn.TEXTSPLIT(processed_links_csv2[[#This Row],[post_date_manual]]," ")</f>
        <v>Feb</v>
      </c>
      <c r="X132" t="str">
        <v>11</v>
      </c>
      <c r="Y132" t="str">
        <v>2021</v>
      </c>
      <c r="AA132" t="str">
        <f>Y132&amp;"-"&amp;TEXT(processed_links_csv2[[#This Row],[date_validation]],"0#")&amp;"-"&amp;TEXT(X132,"0#")</f>
        <v>2021-02-11</v>
      </c>
    </row>
    <row r="133" spans="1:27">
      <c r="A133" t="s">
        <v>833</v>
      </c>
      <c r="B133">
        <v>1910</v>
      </c>
      <c r="C133" t="s">
        <v>834</v>
      </c>
      <c r="D133" t="s">
        <v>835</v>
      </c>
      <c r="E133" t="s">
        <v>8427</v>
      </c>
      <c r="F133" t="s">
        <v>8428</v>
      </c>
      <c r="G133" t="s">
        <v>8429</v>
      </c>
      <c r="H133" t="s">
        <v>10060</v>
      </c>
      <c r="I133" t="s">
        <v>836</v>
      </c>
      <c r="J133" t="s">
        <v>23</v>
      </c>
      <c r="K133" t="s">
        <v>7108</v>
      </c>
      <c r="L133" s="2" t="s">
        <v>9615</v>
      </c>
      <c r="M133" t="s">
        <v>25</v>
      </c>
      <c r="N133" t="s">
        <v>8251</v>
      </c>
      <c r="O133" t="s">
        <v>62</v>
      </c>
      <c r="P133" t="s">
        <v>25</v>
      </c>
      <c r="Q133" t="s">
        <v>25</v>
      </c>
      <c r="R133" t="s">
        <v>9615</v>
      </c>
      <c r="S133" t="s">
        <v>38</v>
      </c>
      <c r="T133" t="str">
        <f>IFERROR(MONTH(DATEVALUE("1-"&amp;LEFT(processed_links_csv2[[#This Row],[post_date_manual]],3)&amp;"-2023")),processed_links_csv2[[#This Row],[post_date_manual]])</f>
        <v>2021-01</v>
      </c>
      <c r="U133" t="str">
        <f>IF(processed_links_csv2[[#This Row],[date_validation]]&lt;13,AA133,processed_links_csv2[[#This Row],[date_validation]])</f>
        <v>2021-01</v>
      </c>
      <c r="W133" t="str" cm="1">
        <f t="array" ref="W133">_xlfn.TEXTSPLIT(processed_links_csv2[[#This Row],[post_date_manual]]," ")</f>
        <v>2021-01</v>
      </c>
      <c r="AA133" t="str">
        <f>Y133&amp;"-"&amp;TEXT(processed_links_csv2[[#This Row],[date_validation]],"0#")&amp;"-"&amp;TEXT(X133,"0#")</f>
        <v>-44197-0</v>
      </c>
    </row>
    <row r="134" spans="1:27">
      <c r="A134" t="s">
        <v>837</v>
      </c>
      <c r="B134">
        <v>1909</v>
      </c>
      <c r="C134" t="s">
        <v>838</v>
      </c>
      <c r="D134" t="s">
        <v>8267</v>
      </c>
      <c r="E134" t="s">
        <v>8431</v>
      </c>
      <c r="F134" t="s">
        <v>8430</v>
      </c>
      <c r="G134" t="s">
        <v>9052</v>
      </c>
      <c r="H134" t="s">
        <v>9052</v>
      </c>
      <c r="I134" t="s">
        <v>839</v>
      </c>
      <c r="J134" t="s">
        <v>23</v>
      </c>
      <c r="K134" t="s">
        <v>7109</v>
      </c>
      <c r="L134" s="2" t="s">
        <v>8432</v>
      </c>
      <c r="M134" t="s">
        <v>25</v>
      </c>
      <c r="N134" t="s">
        <v>8251</v>
      </c>
      <c r="O134" t="s">
        <v>62</v>
      </c>
      <c r="P134" t="s">
        <v>25</v>
      </c>
      <c r="Q134" t="s">
        <v>25</v>
      </c>
      <c r="R134" t="s">
        <v>8432</v>
      </c>
      <c r="S134" t="s">
        <v>38</v>
      </c>
      <c r="T134" t="str">
        <f>IFERROR(MONTH(DATEVALUE("1-"&amp;LEFT(processed_links_csv2[[#This Row],[post_date_manual]],3)&amp;"-2023")),processed_links_csv2[[#This Row],[post_date_manual]])</f>
        <v>2020-2023</v>
      </c>
      <c r="U134" t="str">
        <f>IF(processed_links_csv2[[#This Row],[date_validation]]&lt;13,AA134,processed_links_csv2[[#This Row],[date_validation]])</f>
        <v>2020-2023</v>
      </c>
      <c r="W134" t="str" cm="1">
        <f t="array" ref="W134">_xlfn.TEXTSPLIT(processed_links_csv2[[#This Row],[post_date_manual]]," ")</f>
        <v>2020-2023</v>
      </c>
      <c r="AA134" t="str">
        <f>Y134&amp;"-"&amp;TEXT(processed_links_csv2[[#This Row],[date_validation]],"0#")&amp;"-"&amp;TEXT(X134,"0#")</f>
        <v>-2020-2023-0</v>
      </c>
    </row>
    <row r="135" spans="1:27">
      <c r="A135" t="s">
        <v>840</v>
      </c>
      <c r="B135">
        <v>1908</v>
      </c>
      <c r="C135" t="s">
        <v>841</v>
      </c>
      <c r="D135" t="s">
        <v>842</v>
      </c>
      <c r="E135" t="s">
        <v>8433</v>
      </c>
      <c r="F135" t="s">
        <v>8434</v>
      </c>
      <c r="G135" t="s">
        <v>9994</v>
      </c>
      <c r="H135" t="s">
        <v>10272</v>
      </c>
      <c r="I135" t="s">
        <v>831</v>
      </c>
      <c r="J135" t="s">
        <v>23</v>
      </c>
      <c r="K135" t="s">
        <v>7110</v>
      </c>
      <c r="L135" s="2" t="s">
        <v>9496</v>
      </c>
      <c r="M135" t="s">
        <v>25</v>
      </c>
      <c r="N135" t="s">
        <v>36</v>
      </c>
      <c r="O135" t="s">
        <v>8437</v>
      </c>
      <c r="P135" t="s">
        <v>25</v>
      </c>
      <c r="Q135" t="s">
        <v>25</v>
      </c>
      <c r="R135" t="s">
        <v>6217</v>
      </c>
      <c r="S135" t="s">
        <v>38</v>
      </c>
      <c r="T135">
        <f>IFERROR(MONTH(DATEVALUE("1-"&amp;LEFT(processed_links_csv2[[#This Row],[post_date_manual]],3)&amp;"-2023")),processed_links_csv2[[#This Row],[post_date_manual]])</f>
        <v>2</v>
      </c>
      <c r="U135" t="str">
        <f>IF(processed_links_csv2[[#This Row],[date_validation]]&lt;13,AA135,processed_links_csv2[[#This Row],[date_validation]])</f>
        <v>2021-02-07</v>
      </c>
      <c r="W135" t="str" cm="1">
        <f t="array" ref="W135:Y135">_xlfn.TEXTSPLIT(processed_links_csv2[[#This Row],[post_date_manual]]," ")</f>
        <v>Feb</v>
      </c>
      <c r="X135" t="str">
        <v>7</v>
      </c>
      <c r="Y135" t="str">
        <v>2021</v>
      </c>
      <c r="AA135" t="str">
        <f>Y135&amp;"-"&amp;TEXT(processed_links_csv2[[#This Row],[date_validation]],"0#")&amp;"-"&amp;TEXT(X135,"0#")</f>
        <v>2021-02-07</v>
      </c>
    </row>
    <row r="136" spans="1:27">
      <c r="A136" t="s">
        <v>843</v>
      </c>
      <c r="B136">
        <v>1906</v>
      </c>
      <c r="C136" t="s">
        <v>844</v>
      </c>
      <c r="D136" t="s">
        <v>845</v>
      </c>
      <c r="E136" t="s">
        <v>8435</v>
      </c>
      <c r="F136" t="s">
        <v>846</v>
      </c>
      <c r="G136" t="s">
        <v>8438</v>
      </c>
      <c r="H136" t="s">
        <v>8438</v>
      </c>
      <c r="I136" t="s">
        <v>847</v>
      </c>
      <c r="J136" t="s">
        <v>23</v>
      </c>
      <c r="K136" t="s">
        <v>7111</v>
      </c>
      <c r="L136" s="2" t="s">
        <v>9496</v>
      </c>
      <c r="M136" t="s">
        <v>25</v>
      </c>
      <c r="N136" t="s">
        <v>36</v>
      </c>
      <c r="O136" t="s">
        <v>8436</v>
      </c>
      <c r="P136" t="s">
        <v>25</v>
      </c>
      <c r="Q136" t="s">
        <v>25</v>
      </c>
      <c r="R136" t="s">
        <v>6217</v>
      </c>
      <c r="S136" t="s">
        <v>38</v>
      </c>
      <c r="T136">
        <f>IFERROR(MONTH(DATEVALUE("1-"&amp;LEFT(processed_links_csv2[[#This Row],[post_date_manual]],3)&amp;"-2023")),processed_links_csv2[[#This Row],[post_date_manual]])</f>
        <v>2</v>
      </c>
      <c r="U136" t="str">
        <f>IF(processed_links_csv2[[#This Row],[date_validation]]&lt;13,AA136,processed_links_csv2[[#This Row],[date_validation]])</f>
        <v>2021-02-07</v>
      </c>
      <c r="W136" t="str" cm="1">
        <f t="array" ref="W136:Y136">_xlfn.TEXTSPLIT(processed_links_csv2[[#This Row],[post_date_manual]]," ")</f>
        <v>Feb</v>
      </c>
      <c r="X136" t="str">
        <v>7</v>
      </c>
      <c r="Y136" t="str">
        <v>2021</v>
      </c>
      <c r="AA136" t="str">
        <f>Y136&amp;"-"&amp;TEXT(processed_links_csv2[[#This Row],[date_validation]],"0#")&amp;"-"&amp;TEXT(X136,"0#")</f>
        <v>2021-02-07</v>
      </c>
    </row>
    <row r="137" spans="1:27">
      <c r="A137" t="s">
        <v>848</v>
      </c>
      <c r="B137">
        <v>1902</v>
      </c>
      <c r="C137" t="s">
        <v>849</v>
      </c>
      <c r="D137" t="s">
        <v>8268</v>
      </c>
      <c r="E137" t="s">
        <v>8442</v>
      </c>
      <c r="F137" t="s">
        <v>8439</v>
      </c>
      <c r="G137" t="s">
        <v>9053</v>
      </c>
      <c r="H137" t="s">
        <v>10061</v>
      </c>
      <c r="I137" t="s">
        <v>851</v>
      </c>
      <c r="J137" t="s">
        <v>23</v>
      </c>
      <c r="K137" t="s">
        <v>7112</v>
      </c>
      <c r="L137" s="2" t="s">
        <v>8440</v>
      </c>
      <c r="M137" t="s">
        <v>25</v>
      </c>
      <c r="N137" t="s">
        <v>36</v>
      </c>
      <c r="O137" t="s">
        <v>8441</v>
      </c>
      <c r="P137" t="s">
        <v>25</v>
      </c>
      <c r="Q137" t="s">
        <v>25</v>
      </c>
      <c r="R137" t="s">
        <v>8440</v>
      </c>
      <c r="S137" t="s">
        <v>38</v>
      </c>
      <c r="T137" t="str">
        <f>IFERROR(MONTH(DATEVALUE("1-"&amp;LEFT(processed_links_csv2[[#This Row],[post_date_manual]],3)&amp;"-2023")),processed_links_csv2[[#This Row],[post_date_manual]])</f>
        <v>2021-02-14</v>
      </c>
      <c r="U137" t="str">
        <f>IF(processed_links_csv2[[#This Row],[date_validation]]&lt;13,AA137,processed_links_csv2[[#This Row],[date_validation]])</f>
        <v>2021-02-14</v>
      </c>
      <c r="W137" t="str" cm="1">
        <f t="array" ref="W137">_xlfn.TEXTSPLIT(processed_links_csv2[[#This Row],[post_date_manual]]," ")</f>
        <v>2021-02-14</v>
      </c>
      <c r="AA137" t="str">
        <f>Y137&amp;"-"&amp;TEXT(processed_links_csv2[[#This Row],[date_validation]],"0#")&amp;"-"&amp;TEXT(X137,"0#")</f>
        <v>-44241-0</v>
      </c>
    </row>
    <row r="138" spans="1:27">
      <c r="A138" t="s">
        <v>853</v>
      </c>
      <c r="B138">
        <v>1900</v>
      </c>
      <c r="C138" t="s">
        <v>854</v>
      </c>
      <c r="D138" t="s">
        <v>8269</v>
      </c>
      <c r="E138" t="s">
        <v>8443</v>
      </c>
      <c r="F138" t="s">
        <v>8270</v>
      </c>
      <c r="G138" t="s">
        <v>10273</v>
      </c>
      <c r="H138" t="s">
        <v>10274</v>
      </c>
      <c r="I138" t="s">
        <v>855</v>
      </c>
      <c r="J138" t="s">
        <v>23</v>
      </c>
      <c r="K138" t="s">
        <v>7113</v>
      </c>
      <c r="L138" s="2" t="s">
        <v>318</v>
      </c>
      <c r="M138" t="s">
        <v>25</v>
      </c>
      <c r="N138" t="s">
        <v>8251</v>
      </c>
      <c r="O138" t="s">
        <v>62</v>
      </c>
      <c r="P138" t="s">
        <v>25</v>
      </c>
      <c r="Q138" t="s">
        <v>25</v>
      </c>
      <c r="R138" t="s">
        <v>318</v>
      </c>
      <c r="S138" t="s">
        <v>38</v>
      </c>
      <c r="T138" t="str">
        <f>IFERROR(MONTH(DATEVALUE("1-"&amp;LEFT(processed_links_csv2[[#This Row],[post_date_manual]],3)&amp;"-2023")),processed_links_csv2[[#This Row],[post_date_manual]])</f>
        <v>2021</v>
      </c>
      <c r="U138" t="str">
        <f>IF(processed_links_csv2[[#This Row],[date_validation]]&lt;13,AA138,processed_links_csv2[[#This Row],[date_validation]])</f>
        <v>2021</v>
      </c>
      <c r="W138" t="str" cm="1">
        <f t="array" ref="W138">_xlfn.TEXTSPLIT(processed_links_csv2[[#This Row],[post_date_manual]]," ")</f>
        <v>2021</v>
      </c>
      <c r="AA138" t="str">
        <f>Y138&amp;"-"&amp;TEXT(processed_links_csv2[[#This Row],[date_validation]],"0#")&amp;"-"&amp;TEXT(X138,"0#")</f>
        <v>-2021-0</v>
      </c>
    </row>
    <row r="139" spans="1:27">
      <c r="A139" t="s">
        <v>856</v>
      </c>
      <c r="B139">
        <v>1898</v>
      </c>
      <c r="C139" t="s">
        <v>857</v>
      </c>
      <c r="D139" t="s">
        <v>8272</v>
      </c>
      <c r="E139" t="s">
        <v>8445</v>
      </c>
      <c r="F139" t="s">
        <v>8444</v>
      </c>
      <c r="G139" t="s">
        <v>8468</v>
      </c>
      <c r="H139" t="s">
        <v>8468</v>
      </c>
      <c r="I139" t="s">
        <v>858</v>
      </c>
      <c r="J139" t="s">
        <v>23</v>
      </c>
      <c r="K139" t="s">
        <v>7114</v>
      </c>
      <c r="L139" s="2" t="s">
        <v>8339</v>
      </c>
      <c r="M139" t="s">
        <v>25</v>
      </c>
      <c r="N139" t="s">
        <v>36</v>
      </c>
      <c r="O139" t="s">
        <v>8446</v>
      </c>
      <c r="P139" t="s">
        <v>25</v>
      </c>
      <c r="Q139" t="s">
        <v>25</v>
      </c>
      <c r="R139" t="s">
        <v>8339</v>
      </c>
      <c r="S139" t="s">
        <v>38</v>
      </c>
      <c r="T139" t="str">
        <f>IFERROR(MONTH(DATEVALUE("1-"&amp;LEFT(processed_links_csv2[[#This Row],[post_date_manual]],3)&amp;"-2023")),processed_links_csv2[[#This Row],[post_date_manual]])</f>
        <v>2020</v>
      </c>
      <c r="U139" t="str">
        <f>IF(processed_links_csv2[[#This Row],[date_validation]]&lt;13,AA139,processed_links_csv2[[#This Row],[date_validation]])</f>
        <v>2020</v>
      </c>
      <c r="W139" t="str" cm="1">
        <f t="array" ref="W139">_xlfn.TEXTSPLIT(processed_links_csv2[[#This Row],[post_date_manual]]," ")</f>
        <v>2020</v>
      </c>
      <c r="AA139" t="str">
        <f>Y139&amp;"-"&amp;TEXT(processed_links_csv2[[#This Row],[date_validation]],"0#")&amp;"-"&amp;TEXT(X139,"0#")</f>
        <v>-2020-0</v>
      </c>
    </row>
    <row r="140" spans="1:27">
      <c r="A140" t="s">
        <v>859</v>
      </c>
      <c r="B140">
        <v>1897</v>
      </c>
      <c r="C140" t="s">
        <v>860</v>
      </c>
      <c r="D140" t="s">
        <v>861</v>
      </c>
      <c r="E140" t="s">
        <v>211</v>
      </c>
      <c r="F140" t="s">
        <v>862</v>
      </c>
      <c r="G140" t="s">
        <v>9054</v>
      </c>
      <c r="H140" t="s">
        <v>9054</v>
      </c>
      <c r="I140" t="s">
        <v>212</v>
      </c>
      <c r="J140" t="s">
        <v>23</v>
      </c>
      <c r="K140" t="s">
        <v>7115</v>
      </c>
      <c r="L140" s="2" t="s">
        <v>9541</v>
      </c>
      <c r="M140" t="s">
        <v>25</v>
      </c>
      <c r="N140" t="s">
        <v>36</v>
      </c>
      <c r="O140" s="1" t="s">
        <v>8447</v>
      </c>
      <c r="P140" t="s">
        <v>25</v>
      </c>
      <c r="Q140" t="s">
        <v>25</v>
      </c>
      <c r="R140" t="s">
        <v>9697</v>
      </c>
      <c r="S140" t="s">
        <v>38</v>
      </c>
      <c r="T140">
        <f>IFERROR(MONTH(DATEVALUE("1-"&amp;LEFT(processed_links_csv2[[#This Row],[post_date_manual]],3)&amp;"-2023")),processed_links_csv2[[#This Row],[post_date_manual]])</f>
        <v>2</v>
      </c>
      <c r="U140" t="str">
        <f>IF(processed_links_csv2[[#This Row],[date_validation]]&lt;13,AA140,processed_links_csv2[[#This Row],[date_validation]])</f>
        <v>2020-02-10</v>
      </c>
      <c r="W140" t="str" cm="1">
        <f t="array" ref="W140:Y140">_xlfn.TEXTSPLIT(processed_links_csv2[[#This Row],[post_date_manual]]," ")</f>
        <v>Feb</v>
      </c>
      <c r="X140" t="str">
        <v>10</v>
      </c>
      <c r="Y140" t="str">
        <v>2020</v>
      </c>
      <c r="AA140" t="str">
        <f>Y140&amp;"-"&amp;TEXT(processed_links_csv2[[#This Row],[date_validation]],"0#")&amp;"-"&amp;TEXT(X140,"0#")</f>
        <v>2020-02-10</v>
      </c>
    </row>
    <row r="141" spans="1:27">
      <c r="A141" t="s">
        <v>863</v>
      </c>
      <c r="B141">
        <v>1895</v>
      </c>
      <c r="C141" t="s">
        <v>864</v>
      </c>
      <c r="D141" t="s">
        <v>865</v>
      </c>
      <c r="E141" t="s">
        <v>8273</v>
      </c>
      <c r="F141" t="s">
        <v>8450</v>
      </c>
      <c r="G141" t="s">
        <v>8451</v>
      </c>
      <c r="H141" t="s">
        <v>10062</v>
      </c>
      <c r="I141" t="s">
        <v>866</v>
      </c>
      <c r="J141" t="s">
        <v>23</v>
      </c>
      <c r="K141" t="s">
        <v>7116</v>
      </c>
      <c r="L141" s="2" t="s">
        <v>9497</v>
      </c>
      <c r="M141" t="s">
        <v>25</v>
      </c>
      <c r="N141" t="s">
        <v>8251</v>
      </c>
      <c r="O141" t="s">
        <v>62</v>
      </c>
      <c r="P141" t="s">
        <v>25</v>
      </c>
      <c r="Q141" t="s">
        <v>25</v>
      </c>
      <c r="R141" t="s">
        <v>9698</v>
      </c>
      <c r="S141" t="s">
        <v>38</v>
      </c>
      <c r="T141">
        <f>IFERROR(MONTH(DATEVALUE("1-"&amp;LEFT(processed_links_csv2[[#This Row],[post_date_manual]],3)&amp;"-2023")),processed_links_csv2[[#This Row],[post_date_manual]])</f>
        <v>5</v>
      </c>
      <c r="U141" t="str">
        <f>IF(processed_links_csv2[[#This Row],[date_validation]]&lt;13,AA141,processed_links_csv2[[#This Row],[date_validation]])</f>
        <v>2020-05-27</v>
      </c>
      <c r="W141" t="str" cm="1">
        <f t="array" ref="W141:Y141">_xlfn.TEXTSPLIT(processed_links_csv2[[#This Row],[post_date_manual]]," ")</f>
        <v>May</v>
      </c>
      <c r="X141" t="str">
        <v>27</v>
      </c>
      <c r="Y141" t="str">
        <v>2020</v>
      </c>
      <c r="AA141" t="str">
        <f>Y141&amp;"-"&amp;TEXT(processed_links_csv2[[#This Row],[date_validation]],"0#")&amp;"-"&amp;TEXT(X141,"0#")</f>
        <v>2020-05-27</v>
      </c>
    </row>
    <row r="142" spans="1:27">
      <c r="A142" t="s">
        <v>867</v>
      </c>
      <c r="B142">
        <v>1894</v>
      </c>
      <c r="C142" t="s">
        <v>868</v>
      </c>
      <c r="D142" t="s">
        <v>869</v>
      </c>
      <c r="E142" t="s">
        <v>8448</v>
      </c>
      <c r="F142" t="s">
        <v>8449</v>
      </c>
      <c r="G142" t="s">
        <v>9055</v>
      </c>
      <c r="H142" t="s">
        <v>10063</v>
      </c>
      <c r="I142" t="s">
        <v>870</v>
      </c>
      <c r="J142" t="s">
        <v>23</v>
      </c>
      <c r="K142" t="s">
        <v>7117</v>
      </c>
      <c r="L142" s="2" t="s">
        <v>8339</v>
      </c>
      <c r="M142" t="s">
        <v>25</v>
      </c>
      <c r="N142" t="s">
        <v>8251</v>
      </c>
      <c r="O142" t="s">
        <v>62</v>
      </c>
      <c r="P142" t="s">
        <v>25</v>
      </c>
      <c r="Q142" t="s">
        <v>25</v>
      </c>
      <c r="R142" t="s">
        <v>8339</v>
      </c>
      <c r="S142" t="s">
        <v>38</v>
      </c>
      <c r="T142" t="str">
        <f>IFERROR(MONTH(DATEVALUE("1-"&amp;LEFT(processed_links_csv2[[#This Row],[post_date_manual]],3)&amp;"-2023")),processed_links_csv2[[#This Row],[post_date_manual]])</f>
        <v>2020</v>
      </c>
      <c r="U142" t="str">
        <f>IF(processed_links_csv2[[#This Row],[date_validation]]&lt;13,AA142,processed_links_csv2[[#This Row],[date_validation]])</f>
        <v>2020</v>
      </c>
      <c r="W142" t="str" cm="1">
        <f t="array" ref="W142">_xlfn.TEXTSPLIT(processed_links_csv2[[#This Row],[post_date_manual]]," ")</f>
        <v>2020</v>
      </c>
      <c r="AA142" t="str">
        <f>Y142&amp;"-"&amp;TEXT(processed_links_csv2[[#This Row],[date_validation]],"0#")&amp;"-"&amp;TEXT(X142,"0#")</f>
        <v>-2020-0</v>
      </c>
    </row>
    <row r="143" spans="1:27">
      <c r="A143" t="s">
        <v>871</v>
      </c>
      <c r="B143">
        <v>1892</v>
      </c>
      <c r="C143" t="s">
        <v>872</v>
      </c>
      <c r="D143" t="s">
        <v>873</v>
      </c>
      <c r="E143" t="s">
        <v>8452</v>
      </c>
      <c r="F143" t="s">
        <v>8453</v>
      </c>
      <c r="G143" t="s">
        <v>8454</v>
      </c>
      <c r="H143" t="s">
        <v>10064</v>
      </c>
      <c r="I143" t="s">
        <v>874</v>
      </c>
      <c r="J143" t="s">
        <v>23</v>
      </c>
      <c r="K143" t="s">
        <v>7118</v>
      </c>
      <c r="L143" s="2" t="s">
        <v>8423</v>
      </c>
      <c r="M143" t="s">
        <v>25</v>
      </c>
      <c r="N143" t="s">
        <v>8251</v>
      </c>
      <c r="O143" t="s">
        <v>62</v>
      </c>
      <c r="P143" t="s">
        <v>25</v>
      </c>
      <c r="Q143" t="s">
        <v>25</v>
      </c>
      <c r="R143" t="s">
        <v>8423</v>
      </c>
      <c r="S143" t="s">
        <v>38</v>
      </c>
      <c r="T143" t="str">
        <f>IFERROR(MONTH(DATEVALUE("1-"&amp;LEFT(processed_links_csv2[[#This Row],[post_date_manual]],3)&amp;"-2023")),processed_links_csv2[[#This Row],[post_date_manual]])</f>
        <v>2020-12-21</v>
      </c>
      <c r="U143" t="str">
        <f>IF(processed_links_csv2[[#This Row],[date_validation]]&lt;13,AA143,processed_links_csv2[[#This Row],[date_validation]])</f>
        <v>2020-12-21</v>
      </c>
      <c r="W143" t="str" cm="1">
        <f t="array" ref="W143">_xlfn.TEXTSPLIT(processed_links_csv2[[#This Row],[post_date_manual]]," ")</f>
        <v>2020-12-21</v>
      </c>
      <c r="AA143" t="str">
        <f>Y143&amp;"-"&amp;TEXT(processed_links_csv2[[#This Row],[date_validation]],"0#")&amp;"-"&amp;TEXT(X143,"0#")</f>
        <v>-44186-0</v>
      </c>
    </row>
    <row r="144" spans="1:27">
      <c r="A144" t="s">
        <v>875</v>
      </c>
      <c r="B144">
        <v>1890</v>
      </c>
      <c r="C144" t="s">
        <v>876</v>
      </c>
      <c r="D144" t="s">
        <v>877</v>
      </c>
      <c r="E144" t="s">
        <v>8455</v>
      </c>
      <c r="F144" t="s">
        <v>8456</v>
      </c>
      <c r="G144" t="s">
        <v>8457</v>
      </c>
      <c r="H144" t="s">
        <v>9920</v>
      </c>
      <c r="I144" t="s">
        <v>878</v>
      </c>
      <c r="J144" t="s">
        <v>23</v>
      </c>
      <c r="K144" t="s">
        <v>7119</v>
      </c>
      <c r="L144" s="2" t="s">
        <v>8458</v>
      </c>
      <c r="M144" t="s">
        <v>25</v>
      </c>
      <c r="N144" t="s">
        <v>26</v>
      </c>
      <c r="O144" t="s">
        <v>879</v>
      </c>
      <c r="P144" t="s">
        <v>25</v>
      </c>
      <c r="Q144" t="s">
        <v>25</v>
      </c>
      <c r="R144" t="s">
        <v>8458</v>
      </c>
      <c r="S144" t="s">
        <v>38</v>
      </c>
      <c r="T144" t="str">
        <f>IFERROR(MONTH(DATEVALUE("1-"&amp;LEFT(processed_links_csv2[[#This Row],[post_date_manual]],3)&amp;"-2023")),processed_links_csv2[[#This Row],[post_date_manual]])</f>
        <v>2020-12-24</v>
      </c>
      <c r="U144" t="str">
        <f>IF(processed_links_csv2[[#This Row],[date_validation]]&lt;13,AA144,processed_links_csv2[[#This Row],[date_validation]])</f>
        <v>2020-12-24</v>
      </c>
      <c r="W144" t="str" cm="1">
        <f t="array" ref="W144">_xlfn.TEXTSPLIT(processed_links_csv2[[#This Row],[post_date_manual]]," ")</f>
        <v>2020-12-24</v>
      </c>
      <c r="AA144" t="str">
        <f>Y144&amp;"-"&amp;TEXT(processed_links_csv2[[#This Row],[date_validation]],"0#")&amp;"-"&amp;TEXT(X144,"0#")</f>
        <v>-44189-0</v>
      </c>
    </row>
    <row r="145" spans="1:27">
      <c r="A145" t="s">
        <v>880</v>
      </c>
      <c r="B145">
        <v>1889</v>
      </c>
      <c r="C145" t="s">
        <v>881</v>
      </c>
      <c r="D145" t="s">
        <v>882</v>
      </c>
      <c r="E145" t="s">
        <v>8459</v>
      </c>
      <c r="F145" t="s">
        <v>8460</v>
      </c>
      <c r="G145" t="s">
        <v>9056</v>
      </c>
      <c r="H145" t="s">
        <v>9050</v>
      </c>
      <c r="I145" t="s">
        <v>883</v>
      </c>
      <c r="J145" t="s">
        <v>23</v>
      </c>
      <c r="K145" t="s">
        <v>7120</v>
      </c>
      <c r="L145" s="2" t="s">
        <v>8461</v>
      </c>
      <c r="M145" t="s">
        <v>25</v>
      </c>
      <c r="N145" t="s">
        <v>26</v>
      </c>
      <c r="O145" t="s">
        <v>884</v>
      </c>
      <c r="P145" t="s">
        <v>25</v>
      </c>
      <c r="Q145" t="s">
        <v>25</v>
      </c>
      <c r="R145" t="s">
        <v>8461</v>
      </c>
      <c r="S145" t="s">
        <v>38</v>
      </c>
      <c r="T145" t="str">
        <f>IFERROR(MONTH(DATEVALUE("1-"&amp;LEFT(processed_links_csv2[[#This Row],[post_date_manual]],3)&amp;"-2023")),processed_links_csv2[[#This Row],[post_date_manual]])</f>
        <v>2020-12-17</v>
      </c>
      <c r="U145" t="str">
        <f>IF(processed_links_csv2[[#This Row],[date_validation]]&lt;13,AA145,processed_links_csv2[[#This Row],[date_validation]])</f>
        <v>2020-12-17</v>
      </c>
      <c r="W145" t="str" cm="1">
        <f t="array" ref="W145">_xlfn.TEXTSPLIT(processed_links_csv2[[#This Row],[post_date_manual]]," ")</f>
        <v>2020-12-17</v>
      </c>
      <c r="AA145" t="str">
        <f>Y145&amp;"-"&amp;TEXT(processed_links_csv2[[#This Row],[date_validation]],"0#")&amp;"-"&amp;TEXT(X145,"0#")</f>
        <v>-44182-0</v>
      </c>
    </row>
    <row r="146" spans="1:27">
      <c r="A146" t="s">
        <v>885</v>
      </c>
      <c r="B146">
        <v>1884</v>
      </c>
      <c r="C146" t="s">
        <v>886</v>
      </c>
      <c r="D146" t="s">
        <v>8285</v>
      </c>
      <c r="E146" t="s">
        <v>8462</v>
      </c>
      <c r="F146" t="s">
        <v>887</v>
      </c>
      <c r="G146" t="s">
        <v>434</v>
      </c>
      <c r="H146" t="s">
        <v>434</v>
      </c>
      <c r="I146" t="s">
        <v>888</v>
      </c>
      <c r="J146" t="s">
        <v>23</v>
      </c>
      <c r="K146" t="s">
        <v>7121</v>
      </c>
      <c r="L146" s="2" t="s">
        <v>52</v>
      </c>
      <c r="M146" t="s">
        <v>25</v>
      </c>
      <c r="N146" t="s">
        <v>36</v>
      </c>
      <c r="O146" t="s">
        <v>8463</v>
      </c>
      <c r="P146" t="s">
        <v>25</v>
      </c>
      <c r="Q146" t="s">
        <v>25</v>
      </c>
      <c r="R146" t="s">
        <v>52</v>
      </c>
      <c r="S146" t="s">
        <v>38</v>
      </c>
      <c r="T146" t="str">
        <f>IFERROR(MONTH(DATEVALUE("1-"&amp;LEFT(processed_links_csv2[[#This Row],[post_date_manual]],3)&amp;"-2023")),processed_links_csv2[[#This Row],[post_date_manual]])</f>
        <v>Undated</v>
      </c>
      <c r="U146" t="str">
        <f>IF(processed_links_csv2[[#This Row],[date_validation]]&lt;13,AA146,processed_links_csv2[[#This Row],[date_validation]])</f>
        <v>Undated</v>
      </c>
      <c r="W146" t="str" cm="1">
        <f t="array" ref="W146">_xlfn.TEXTSPLIT(processed_links_csv2[[#This Row],[post_date_manual]]," ")</f>
        <v>Undated</v>
      </c>
      <c r="AA146" t="str">
        <f>Y146&amp;"-"&amp;TEXT(processed_links_csv2[[#This Row],[date_validation]],"0#")&amp;"-"&amp;TEXT(X146,"0#")</f>
        <v>-Undated-0</v>
      </c>
    </row>
    <row r="147" spans="1:27">
      <c r="A147" t="s">
        <v>889</v>
      </c>
      <c r="B147">
        <v>1883</v>
      </c>
      <c r="C147" t="s">
        <v>890</v>
      </c>
      <c r="D147" t="s">
        <v>891</v>
      </c>
      <c r="E147" t="s">
        <v>8464</v>
      </c>
      <c r="F147" t="s">
        <v>8465</v>
      </c>
      <c r="G147" t="s">
        <v>8468</v>
      </c>
      <c r="H147" t="s">
        <v>8468</v>
      </c>
      <c r="I147" t="s">
        <v>892</v>
      </c>
      <c r="J147" t="s">
        <v>23</v>
      </c>
      <c r="K147" t="s">
        <v>7122</v>
      </c>
      <c r="L147" s="2" t="s">
        <v>52</v>
      </c>
      <c r="M147" t="s">
        <v>25</v>
      </c>
      <c r="N147" t="s">
        <v>36</v>
      </c>
      <c r="O147" t="s">
        <v>8466</v>
      </c>
      <c r="P147" t="s">
        <v>25</v>
      </c>
      <c r="Q147" t="s">
        <v>25</v>
      </c>
      <c r="R147" t="s">
        <v>52</v>
      </c>
      <c r="S147" t="s">
        <v>38</v>
      </c>
      <c r="T147" t="str">
        <f>IFERROR(MONTH(DATEVALUE("1-"&amp;LEFT(processed_links_csv2[[#This Row],[post_date_manual]],3)&amp;"-2023")),processed_links_csv2[[#This Row],[post_date_manual]])</f>
        <v>Undated</v>
      </c>
      <c r="U147" t="str">
        <f>IF(processed_links_csv2[[#This Row],[date_validation]]&lt;13,AA147,processed_links_csv2[[#This Row],[date_validation]])</f>
        <v>Undated</v>
      </c>
      <c r="W147" t="str" cm="1">
        <f t="array" ref="W147">_xlfn.TEXTSPLIT(processed_links_csv2[[#This Row],[post_date_manual]]," ")</f>
        <v>Undated</v>
      </c>
      <c r="AA147" t="str">
        <f>Y147&amp;"-"&amp;TEXT(processed_links_csv2[[#This Row],[date_validation]],"0#")&amp;"-"&amp;TEXT(X147,"0#")</f>
        <v>-Undated-0</v>
      </c>
    </row>
    <row r="148" spans="1:27">
      <c r="A148" t="s">
        <v>893</v>
      </c>
      <c r="B148">
        <v>1882</v>
      </c>
      <c r="C148" t="s">
        <v>894</v>
      </c>
      <c r="D148" t="s">
        <v>895</v>
      </c>
      <c r="E148" t="s">
        <v>8467</v>
      </c>
      <c r="F148" t="s">
        <v>8469</v>
      </c>
      <c r="G148" t="s">
        <v>9995</v>
      </c>
      <c r="H148" t="s">
        <v>9057</v>
      </c>
      <c r="I148" t="s">
        <v>896</v>
      </c>
      <c r="J148" t="s">
        <v>23</v>
      </c>
      <c r="K148" t="s">
        <v>7123</v>
      </c>
      <c r="L148" s="2" t="s">
        <v>9608</v>
      </c>
      <c r="M148" t="s">
        <v>25</v>
      </c>
      <c r="N148" t="s">
        <v>8251</v>
      </c>
      <c r="O148" t="s">
        <v>62</v>
      </c>
      <c r="P148" t="s">
        <v>25</v>
      </c>
      <c r="Q148" t="s">
        <v>25</v>
      </c>
      <c r="R148" t="s">
        <v>9699</v>
      </c>
      <c r="S148" t="s">
        <v>38</v>
      </c>
      <c r="T148">
        <f>IFERROR(MONTH(DATEVALUE("1-"&amp;LEFT(processed_links_csv2[[#This Row],[post_date_manual]],3)&amp;"-2023")),processed_links_csv2[[#This Row],[post_date_manual]])</f>
        <v>11</v>
      </c>
      <c r="U148" t="str">
        <f>IF(processed_links_csv2[[#This Row],[date_validation]]&lt;13,AA148,processed_links_csv2[[#This Row],[date_validation]])</f>
        <v>2020-11-24</v>
      </c>
      <c r="W148" t="str" cm="1">
        <f t="array" ref="W148:Y148">_xlfn.TEXTSPLIT(processed_links_csv2[[#This Row],[post_date_manual]]," ")</f>
        <v>Nov</v>
      </c>
      <c r="X148" t="str">
        <v>24</v>
      </c>
      <c r="Y148" t="str">
        <v>2020</v>
      </c>
      <c r="AA148" t="str">
        <f>Y148&amp;"-"&amp;TEXT(processed_links_csv2[[#This Row],[date_validation]],"0#")&amp;"-"&amp;TEXT(X148,"0#")</f>
        <v>2020-11-24</v>
      </c>
    </row>
    <row r="149" spans="1:27">
      <c r="A149" t="s">
        <v>897</v>
      </c>
      <c r="B149">
        <v>1879</v>
      </c>
      <c r="C149" t="s">
        <v>898</v>
      </c>
      <c r="D149" t="s">
        <v>528</v>
      </c>
      <c r="E149" t="s">
        <v>8470</v>
      </c>
      <c r="F149" t="s">
        <v>8471</v>
      </c>
      <c r="G149" t="s">
        <v>9058</v>
      </c>
      <c r="H149" t="s">
        <v>9058</v>
      </c>
      <c r="I149" t="s">
        <v>899</v>
      </c>
      <c r="J149" t="s">
        <v>23</v>
      </c>
      <c r="K149" t="s">
        <v>7124</v>
      </c>
      <c r="L149" s="2" t="s">
        <v>8472</v>
      </c>
      <c r="M149" t="s">
        <v>25</v>
      </c>
      <c r="N149" t="s">
        <v>36</v>
      </c>
      <c r="O149" s="1" t="s">
        <v>8473</v>
      </c>
      <c r="P149" t="s">
        <v>25</v>
      </c>
      <c r="Q149" t="s">
        <v>25</v>
      </c>
      <c r="R149" t="s">
        <v>8472</v>
      </c>
      <c r="S149" t="s">
        <v>38</v>
      </c>
      <c r="T149" t="str">
        <f>IFERROR(MONTH(DATEVALUE("1-"&amp;LEFT(processed_links_csv2[[#This Row],[post_date_manual]],3)&amp;"-2023")),processed_links_csv2[[#This Row],[post_date_manual]])</f>
        <v>2023-04-04</v>
      </c>
      <c r="U149" t="str">
        <f>IF(processed_links_csv2[[#This Row],[date_validation]]&lt;13,AA149,processed_links_csv2[[#This Row],[date_validation]])</f>
        <v>2023-04-04</v>
      </c>
      <c r="W149" t="str" cm="1">
        <f t="array" ref="W149">_xlfn.TEXTSPLIT(processed_links_csv2[[#This Row],[post_date_manual]]," ")</f>
        <v>2023-04-04</v>
      </c>
      <c r="AA149" t="str">
        <f>Y149&amp;"-"&amp;TEXT(processed_links_csv2[[#This Row],[date_validation]],"0#")&amp;"-"&amp;TEXT(X149,"0#")</f>
        <v>-45020-0</v>
      </c>
    </row>
    <row r="150" spans="1:27" ht="90">
      <c r="A150" t="s">
        <v>900</v>
      </c>
      <c r="B150">
        <v>1878</v>
      </c>
      <c r="C150" t="s">
        <v>901</v>
      </c>
      <c r="D150" t="s">
        <v>8286</v>
      </c>
      <c r="E150" t="s">
        <v>8474</v>
      </c>
      <c r="F150" s="3" t="s">
        <v>8475</v>
      </c>
      <c r="G150" t="s">
        <v>8287</v>
      </c>
      <c r="H150" t="s">
        <v>8287</v>
      </c>
      <c r="I150" t="s">
        <v>58</v>
      </c>
      <c r="J150" t="s">
        <v>59</v>
      </c>
      <c r="K150" t="s">
        <v>25</v>
      </c>
      <c r="L150" s="2" t="s">
        <v>903</v>
      </c>
      <c r="M150" t="s">
        <v>61</v>
      </c>
      <c r="N150" t="s">
        <v>8251</v>
      </c>
      <c r="O150" t="s">
        <v>62</v>
      </c>
      <c r="P150" t="s">
        <v>25</v>
      </c>
      <c r="Q150" t="s">
        <v>902</v>
      </c>
      <c r="R150" t="s">
        <v>903</v>
      </c>
      <c r="S150" t="s">
        <v>65</v>
      </c>
      <c r="T150" t="str">
        <f>IFERROR(MONTH(DATEVALUE("1-"&amp;LEFT(processed_links_csv2[[#This Row],[post_date_manual]],3)&amp;"-2023")),processed_links_csv2[[#This Row],[post_date_manual]])</f>
        <v>2020-12-03</v>
      </c>
      <c r="U150" t="str">
        <f>IF(processed_links_csv2[[#This Row],[date_validation]]&lt;13,AA150,processed_links_csv2[[#This Row],[date_validation]])</f>
        <v>2020-12-03</v>
      </c>
      <c r="W150" t="str" cm="1">
        <f t="array" ref="W150">_xlfn.TEXTSPLIT(processed_links_csv2[[#This Row],[post_date_manual]]," ")</f>
        <v>2020-12-03</v>
      </c>
      <c r="AA150" t="str">
        <f>Y150&amp;"-"&amp;TEXT(processed_links_csv2[[#This Row],[date_validation]],"0#")&amp;"-"&amp;TEXT(X150,"0#")</f>
        <v>-44168-0</v>
      </c>
    </row>
    <row r="151" spans="1:27">
      <c r="A151" t="s">
        <v>904</v>
      </c>
      <c r="B151">
        <v>1875</v>
      </c>
      <c r="C151" t="s">
        <v>905</v>
      </c>
      <c r="D151" t="s">
        <v>906</v>
      </c>
      <c r="E151" t="s">
        <v>8476</v>
      </c>
      <c r="F151" t="s">
        <v>8477</v>
      </c>
      <c r="G151" t="s">
        <v>8288</v>
      </c>
      <c r="H151" t="s">
        <v>10065</v>
      </c>
      <c r="I151" t="s">
        <v>907</v>
      </c>
      <c r="J151" t="s">
        <v>23</v>
      </c>
      <c r="K151" t="s">
        <v>7125</v>
      </c>
      <c r="L151" s="5" t="s">
        <v>8479</v>
      </c>
      <c r="M151" t="s">
        <v>25</v>
      </c>
      <c r="N151" t="s">
        <v>36</v>
      </c>
      <c r="O151" t="s">
        <v>8478</v>
      </c>
      <c r="P151" t="s">
        <v>25</v>
      </c>
      <c r="Q151" t="s">
        <v>25</v>
      </c>
      <c r="R151" t="s">
        <v>8479</v>
      </c>
      <c r="S151" t="s">
        <v>38</v>
      </c>
      <c r="T151" t="str">
        <f>IFERROR(MONTH(DATEVALUE("1-"&amp;LEFT(processed_links_csv2[[#This Row],[post_date_manual]],3)&amp;"-2023")),processed_links_csv2[[#This Row],[post_date_manual]])</f>
        <v>1950</v>
      </c>
      <c r="U151" t="str">
        <f>IF(processed_links_csv2[[#This Row],[date_validation]]&lt;13,AA151,processed_links_csv2[[#This Row],[date_validation]])</f>
        <v>1950</v>
      </c>
      <c r="W151" t="str" cm="1">
        <f t="array" ref="W151">_xlfn.TEXTSPLIT(processed_links_csv2[[#This Row],[post_date_manual]]," ")</f>
        <v>1950</v>
      </c>
      <c r="AA151" t="str">
        <f>Y151&amp;"-"&amp;TEXT(processed_links_csv2[[#This Row],[date_validation]],"0#")&amp;"-"&amp;TEXT(X151,"0#")</f>
        <v>-1950-0</v>
      </c>
    </row>
    <row r="152" spans="1:27">
      <c r="A152" s="1" t="s">
        <v>8289</v>
      </c>
      <c r="B152">
        <v>1872</v>
      </c>
      <c r="C152" t="s">
        <v>908</v>
      </c>
      <c r="D152" t="s">
        <v>8290</v>
      </c>
      <c r="E152" t="s">
        <v>8294</v>
      </c>
      <c r="F152" t="s">
        <v>8291</v>
      </c>
      <c r="G152" t="s">
        <v>8292</v>
      </c>
      <c r="H152" t="s">
        <v>10066</v>
      </c>
      <c r="I152" s="1" t="s">
        <v>8293</v>
      </c>
      <c r="J152" t="s">
        <v>23</v>
      </c>
      <c r="K152" t="s">
        <v>8297</v>
      </c>
      <c r="L152" s="2" t="s">
        <v>8296</v>
      </c>
      <c r="M152" t="s">
        <v>61</v>
      </c>
      <c r="N152" t="s">
        <v>36</v>
      </c>
      <c r="O152" t="s">
        <v>8297</v>
      </c>
      <c r="P152" t="s">
        <v>25</v>
      </c>
      <c r="Q152" t="s">
        <v>909</v>
      </c>
      <c r="R152" t="s">
        <v>910</v>
      </c>
      <c r="S152" t="s">
        <v>65</v>
      </c>
      <c r="T152">
        <f>IFERROR(MONTH(DATEVALUE("1-"&amp;LEFT(processed_links_csv2[[#This Row],[post_date_manual]],3)&amp;"-2023")),processed_links_csv2[[#This Row],[post_date_manual]])</f>
        <v>12</v>
      </c>
      <c r="U152" t="str">
        <f>IF(processed_links_csv2[[#This Row],[date_validation]]&lt;13,AA152,processed_links_csv2[[#This Row],[date_validation]])</f>
        <v>2020-12-28</v>
      </c>
      <c r="W152" t="str" cm="1">
        <f t="array" ref="W152:Y152">_xlfn.TEXTSPLIT(processed_links_csv2[[#This Row],[post_date_manual]]," ")</f>
        <v>December</v>
      </c>
      <c r="X152" t="str">
        <v>28,</v>
      </c>
      <c r="Y152" t="str">
        <v>2020</v>
      </c>
      <c r="AA152" t="str">
        <f>Y152&amp;"-"&amp;TEXT(processed_links_csv2[[#This Row],[date_validation]],"0#")&amp;"-"&amp;TEXT(X152,"0#")</f>
        <v>2020-12-28</v>
      </c>
    </row>
    <row r="153" spans="1:27">
      <c r="A153" t="s">
        <v>911</v>
      </c>
      <c r="B153">
        <v>1870</v>
      </c>
      <c r="C153" t="s">
        <v>912</v>
      </c>
      <c r="D153" t="s">
        <v>913</v>
      </c>
      <c r="E153" t="s">
        <v>8295</v>
      </c>
      <c r="F153" t="s">
        <v>914</v>
      </c>
      <c r="G153" t="s">
        <v>9213</v>
      </c>
      <c r="H153" t="s">
        <v>9213</v>
      </c>
      <c r="I153" t="s">
        <v>915</v>
      </c>
      <c r="J153" t="s">
        <v>23</v>
      </c>
      <c r="K153" t="s">
        <v>7126</v>
      </c>
      <c r="L153" s="2" t="s">
        <v>9498</v>
      </c>
      <c r="M153" t="s">
        <v>25</v>
      </c>
      <c r="N153" t="s">
        <v>8251</v>
      </c>
      <c r="O153" t="s">
        <v>916</v>
      </c>
      <c r="P153" t="s">
        <v>25</v>
      </c>
      <c r="Q153" t="s">
        <v>25</v>
      </c>
      <c r="R153" t="s">
        <v>9700</v>
      </c>
      <c r="S153" t="s">
        <v>38</v>
      </c>
      <c r="T153">
        <f>IFERROR(MONTH(DATEVALUE("1-"&amp;LEFT(processed_links_csv2[[#This Row],[post_date_manual]],3)&amp;"-2023")),processed_links_csv2[[#This Row],[post_date_manual]])</f>
        <v>11</v>
      </c>
      <c r="U153" t="str">
        <f>IF(processed_links_csv2[[#This Row],[date_validation]]&lt;13,AA153,processed_links_csv2[[#This Row],[date_validation]])</f>
        <v>2020-11-05</v>
      </c>
      <c r="W153" t="str" cm="1">
        <f t="array" ref="W153:Y153">_xlfn.TEXTSPLIT(processed_links_csv2[[#This Row],[post_date_manual]]," ")</f>
        <v>Nov</v>
      </c>
      <c r="X153" t="str">
        <v>05</v>
      </c>
      <c r="Y153" t="str">
        <v>2020</v>
      </c>
      <c r="AA153" t="str">
        <f>Y153&amp;"-"&amp;TEXT(processed_links_csv2[[#This Row],[date_validation]],"0#")&amp;"-"&amp;TEXT(X153,"0#")</f>
        <v>2020-11-05</v>
      </c>
    </row>
    <row r="154" spans="1:27">
      <c r="A154" t="s">
        <v>917</v>
      </c>
      <c r="B154">
        <v>1868</v>
      </c>
      <c r="C154" t="s">
        <v>918</v>
      </c>
      <c r="D154" t="s">
        <v>919</v>
      </c>
      <c r="E154" t="s">
        <v>8299</v>
      </c>
      <c r="F154" t="s">
        <v>8298</v>
      </c>
      <c r="G154" t="s">
        <v>9970</v>
      </c>
      <c r="H154" t="s">
        <v>10067</v>
      </c>
      <c r="I154" t="s">
        <v>920</v>
      </c>
      <c r="J154" t="s">
        <v>23</v>
      </c>
      <c r="K154" t="s">
        <v>7127</v>
      </c>
      <c r="L154" t="s">
        <v>9609</v>
      </c>
      <c r="M154" t="s">
        <v>25</v>
      </c>
      <c r="N154" t="s">
        <v>26</v>
      </c>
      <c r="O154" t="s">
        <v>921</v>
      </c>
      <c r="P154" t="s">
        <v>25</v>
      </c>
      <c r="Q154" t="s">
        <v>25</v>
      </c>
      <c r="R154" t="s">
        <v>9701</v>
      </c>
      <c r="S154" t="s">
        <v>38</v>
      </c>
      <c r="T154">
        <f>IFERROR(MONTH(DATEVALUE("1-"&amp;LEFT(processed_links_csv2[[#This Row],[post_date_manual]],3)&amp;"-2023")),processed_links_csv2[[#This Row],[post_date_manual]])</f>
        <v>11</v>
      </c>
      <c r="U154" t="str">
        <f>IF(processed_links_csv2[[#This Row],[date_validation]]&lt;13,AA154,processed_links_csv2[[#This Row],[date_validation]])</f>
        <v>2020-11-12</v>
      </c>
      <c r="W154" t="str" cm="1">
        <f t="array" ref="W154:Y154">_xlfn.TEXTSPLIT(processed_links_csv2[[#This Row],[post_date_manual]]," ")</f>
        <v>Nov</v>
      </c>
      <c r="X154" t="str">
        <v>12</v>
      </c>
      <c r="Y154" t="str">
        <v>2020</v>
      </c>
      <c r="AA154" t="str">
        <f>Y154&amp;"-"&amp;TEXT(processed_links_csv2[[#This Row],[date_validation]],"0#")&amp;"-"&amp;TEXT(X154,"0#")</f>
        <v>2020-11-12</v>
      </c>
    </row>
    <row r="155" spans="1:27">
      <c r="A155" t="s">
        <v>922</v>
      </c>
      <c r="B155">
        <v>1867</v>
      </c>
      <c r="C155" t="s">
        <v>923</v>
      </c>
      <c r="D155" t="s">
        <v>924</v>
      </c>
      <c r="E155" t="s">
        <v>8300</v>
      </c>
      <c r="F155" t="s">
        <v>8301</v>
      </c>
      <c r="G155" t="s">
        <v>8480</v>
      </c>
      <c r="H155" t="s">
        <v>10068</v>
      </c>
      <c r="I155" t="s">
        <v>925</v>
      </c>
      <c r="J155" t="s">
        <v>23</v>
      </c>
      <c r="K155" t="s">
        <v>7128</v>
      </c>
      <c r="L155" s="2" t="s">
        <v>9609</v>
      </c>
      <c r="M155" t="s">
        <v>25</v>
      </c>
      <c r="N155" t="s">
        <v>36</v>
      </c>
      <c r="O155" t="s">
        <v>926</v>
      </c>
      <c r="P155" t="s">
        <v>25</v>
      </c>
      <c r="Q155" t="s">
        <v>25</v>
      </c>
      <c r="R155" t="s">
        <v>9701</v>
      </c>
      <c r="S155" t="s">
        <v>38</v>
      </c>
      <c r="T155">
        <f>IFERROR(MONTH(DATEVALUE("1-"&amp;LEFT(processed_links_csv2[[#This Row],[post_date_manual]],3)&amp;"-2023")),processed_links_csv2[[#This Row],[post_date_manual]])</f>
        <v>11</v>
      </c>
      <c r="U155" t="str">
        <f>IF(processed_links_csv2[[#This Row],[date_validation]]&lt;13,AA155,processed_links_csv2[[#This Row],[date_validation]])</f>
        <v>2020-11-12</v>
      </c>
      <c r="W155" t="str" cm="1">
        <f t="array" ref="W155:Y155">_xlfn.TEXTSPLIT(processed_links_csv2[[#This Row],[post_date_manual]]," ")</f>
        <v>Nov</v>
      </c>
      <c r="X155" t="str">
        <v>12</v>
      </c>
      <c r="Y155" t="str">
        <v>2020</v>
      </c>
      <c r="AA155" t="str">
        <f>Y155&amp;"-"&amp;TEXT(processed_links_csv2[[#This Row],[date_validation]],"0#")&amp;"-"&amp;TEXT(X155,"0#")</f>
        <v>2020-11-12</v>
      </c>
    </row>
    <row r="156" spans="1:27">
      <c r="A156" t="s">
        <v>927</v>
      </c>
      <c r="B156">
        <v>1865</v>
      </c>
      <c r="C156" t="s">
        <v>928</v>
      </c>
      <c r="D156" t="s">
        <v>929</v>
      </c>
      <c r="E156" t="s">
        <v>8481</v>
      </c>
      <c r="F156" t="s">
        <v>930</v>
      </c>
      <c r="G156" t="s">
        <v>8482</v>
      </c>
      <c r="H156" t="s">
        <v>10069</v>
      </c>
      <c r="I156" t="s">
        <v>931</v>
      </c>
      <c r="J156" t="s">
        <v>23</v>
      </c>
      <c r="K156" t="s">
        <v>7129</v>
      </c>
      <c r="L156" s="2" t="s">
        <v>9507</v>
      </c>
      <c r="M156" t="s">
        <v>25</v>
      </c>
      <c r="N156" t="s">
        <v>26</v>
      </c>
      <c r="O156" t="s">
        <v>932</v>
      </c>
      <c r="P156" t="s">
        <v>25</v>
      </c>
      <c r="Q156" t="s">
        <v>25</v>
      </c>
      <c r="R156" t="s">
        <v>1200</v>
      </c>
      <c r="S156" t="s">
        <v>38</v>
      </c>
      <c r="T156">
        <f>IFERROR(MONTH(DATEVALUE("1-"&amp;LEFT(processed_links_csv2[[#This Row],[post_date_manual]],3)&amp;"-2023")),processed_links_csv2[[#This Row],[post_date_manual]])</f>
        <v>8</v>
      </c>
      <c r="U156" t="str">
        <f>IF(processed_links_csv2[[#This Row],[date_validation]]&lt;13,AA156,processed_links_csv2[[#This Row],[date_validation]])</f>
        <v>2020-08-12</v>
      </c>
      <c r="W156" t="str" cm="1">
        <f t="array" ref="W156:Y156">_xlfn.TEXTSPLIT(processed_links_csv2[[#This Row],[post_date_manual]]," ")</f>
        <v>Aug</v>
      </c>
      <c r="X156" t="str">
        <v>12</v>
      </c>
      <c r="Y156" t="str">
        <v>2020</v>
      </c>
      <c r="AA156" t="str">
        <f>Y156&amp;"-"&amp;TEXT(processed_links_csv2[[#This Row],[date_validation]],"0#")&amp;"-"&amp;TEXT(X156,"0#")</f>
        <v>2020-08-12</v>
      </c>
    </row>
    <row r="157" spans="1:27">
      <c r="A157" t="s">
        <v>933</v>
      </c>
      <c r="B157">
        <v>1864</v>
      </c>
      <c r="C157" t="s">
        <v>934</v>
      </c>
      <c r="D157" t="s">
        <v>935</v>
      </c>
      <c r="E157" t="s">
        <v>8483</v>
      </c>
      <c r="F157" t="s">
        <v>8484</v>
      </c>
      <c r="G157" t="s">
        <v>9987</v>
      </c>
      <c r="H157" t="s">
        <v>10070</v>
      </c>
      <c r="I157" t="s">
        <v>936</v>
      </c>
      <c r="J157" t="s">
        <v>23</v>
      </c>
      <c r="K157" t="s">
        <v>7130</v>
      </c>
      <c r="L157" s="2" t="s">
        <v>9610</v>
      </c>
      <c r="M157" t="s">
        <v>25</v>
      </c>
      <c r="N157" t="s">
        <v>26</v>
      </c>
      <c r="O157" t="s">
        <v>937</v>
      </c>
      <c r="P157" t="s">
        <v>25</v>
      </c>
      <c r="Q157" t="s">
        <v>25</v>
      </c>
      <c r="R157" t="s">
        <v>9702</v>
      </c>
      <c r="S157" t="s">
        <v>38</v>
      </c>
      <c r="T157">
        <f>IFERROR(MONTH(DATEVALUE("1-"&amp;LEFT(processed_links_csv2[[#This Row],[post_date_manual]],3)&amp;"-2023")),processed_links_csv2[[#This Row],[post_date_manual]])</f>
        <v>11</v>
      </c>
      <c r="U157" t="str">
        <f>IF(processed_links_csv2[[#This Row],[date_validation]]&lt;13,AA157,processed_links_csv2[[#This Row],[date_validation]])</f>
        <v>2020-11-09</v>
      </c>
      <c r="W157" t="str" cm="1">
        <f t="array" ref="W157:Y157">_xlfn.TEXTSPLIT(processed_links_csv2[[#This Row],[post_date_manual]]," ")</f>
        <v>Nov</v>
      </c>
      <c r="X157" t="str">
        <v>9</v>
      </c>
      <c r="Y157" t="str">
        <v>2020</v>
      </c>
      <c r="AA157" t="str">
        <f>Y157&amp;"-"&amp;TEXT(processed_links_csv2[[#This Row],[date_validation]],"0#")&amp;"-"&amp;TEXT(X157,"0#")</f>
        <v>2020-11-09</v>
      </c>
    </row>
    <row r="158" spans="1:27">
      <c r="A158" t="s">
        <v>938</v>
      </c>
      <c r="B158">
        <v>1863</v>
      </c>
      <c r="C158" t="s">
        <v>939</v>
      </c>
      <c r="D158" t="s">
        <v>8302</v>
      </c>
      <c r="E158" t="s">
        <v>8303</v>
      </c>
      <c r="F158" t="s">
        <v>8304</v>
      </c>
      <c r="G158" t="s">
        <v>8485</v>
      </c>
      <c r="H158" t="s">
        <v>10071</v>
      </c>
      <c r="I158" t="s">
        <v>668</v>
      </c>
      <c r="J158" t="s">
        <v>23</v>
      </c>
      <c r="K158" t="s">
        <v>7131</v>
      </c>
      <c r="L158" s="2" t="s">
        <v>9601</v>
      </c>
      <c r="M158" t="s">
        <v>25</v>
      </c>
      <c r="N158" t="s">
        <v>8251</v>
      </c>
      <c r="O158" t="s">
        <v>62</v>
      </c>
      <c r="P158" t="s">
        <v>25</v>
      </c>
      <c r="Q158" t="s">
        <v>25</v>
      </c>
      <c r="R158" t="s">
        <v>9653</v>
      </c>
      <c r="S158" t="s">
        <v>38</v>
      </c>
      <c r="T158">
        <f>IFERROR(MONTH(DATEVALUE("1-"&amp;LEFT(processed_links_csv2[[#This Row],[post_date_manual]],3)&amp;"-2023")),processed_links_csv2[[#This Row],[post_date_manual]])</f>
        <v>10</v>
      </c>
      <c r="U158" t="str">
        <f>IF(processed_links_csv2[[#This Row],[date_validation]]&lt;13,AA158,processed_links_csv2[[#This Row],[date_validation]])</f>
        <v>2020-10-15</v>
      </c>
      <c r="W158" t="str" cm="1">
        <f t="array" ref="W158:Y158">_xlfn.TEXTSPLIT(processed_links_csv2[[#This Row],[post_date_manual]]," ")</f>
        <v>Oct</v>
      </c>
      <c r="X158" t="str">
        <v>15</v>
      </c>
      <c r="Y158" t="str">
        <v>2020</v>
      </c>
      <c r="AA158" t="str">
        <f>Y158&amp;"-"&amp;TEXT(processed_links_csv2[[#This Row],[date_validation]],"0#")&amp;"-"&amp;TEXT(X158,"0#")</f>
        <v>2020-10-15</v>
      </c>
    </row>
    <row r="159" spans="1:27">
      <c r="A159" t="s">
        <v>940</v>
      </c>
      <c r="B159">
        <v>1862</v>
      </c>
      <c r="C159" t="s">
        <v>941</v>
      </c>
      <c r="D159" t="s">
        <v>8305</v>
      </c>
      <c r="E159" t="s">
        <v>8306</v>
      </c>
      <c r="F159" t="s">
        <v>8307</v>
      </c>
      <c r="G159" t="s">
        <v>8923</v>
      </c>
      <c r="H159" t="s">
        <v>10072</v>
      </c>
      <c r="I159" t="s">
        <v>942</v>
      </c>
      <c r="J159" t="s">
        <v>23</v>
      </c>
      <c r="K159" t="s">
        <v>7132</v>
      </c>
      <c r="L159" s="9" t="s">
        <v>9654</v>
      </c>
      <c r="M159" t="s">
        <v>25</v>
      </c>
      <c r="N159" t="s">
        <v>36</v>
      </c>
      <c r="O159" t="s">
        <v>8308</v>
      </c>
      <c r="P159" t="s">
        <v>25</v>
      </c>
      <c r="Q159" t="s">
        <v>25</v>
      </c>
      <c r="R159" t="s">
        <v>9654</v>
      </c>
      <c r="S159" t="s">
        <v>38</v>
      </c>
      <c r="T159" t="str">
        <f>IFERROR(MONTH(DATEVALUE("1-"&amp;LEFT(processed_links_csv2[[#This Row],[post_date_manual]],3)&amp;"-2023")),processed_links_csv2[[#This Row],[post_date_manual]])</f>
        <v>2020-11-02</v>
      </c>
      <c r="U159" t="str">
        <f>IF(processed_links_csv2[[#This Row],[date_validation]]&lt;13,AA159,processed_links_csv2[[#This Row],[date_validation]])</f>
        <v>2020-11-02</v>
      </c>
      <c r="W159" t="str" cm="1">
        <f t="array" ref="W159">_xlfn.TEXTSPLIT(processed_links_csv2[[#This Row],[post_date_manual]]," ")</f>
        <v>2020-11-02</v>
      </c>
      <c r="AA159" t="str">
        <f>Y159&amp;"-"&amp;TEXT(processed_links_csv2[[#This Row],[date_validation]],"0#")&amp;"-"&amp;TEXT(X159,"0#")</f>
        <v>-44137-0</v>
      </c>
    </row>
    <row r="160" spans="1:27">
      <c r="A160" t="s">
        <v>943</v>
      </c>
      <c r="B160">
        <v>1861</v>
      </c>
      <c r="C160" t="s">
        <v>944</v>
      </c>
      <c r="D160" t="s">
        <v>945</v>
      </c>
      <c r="E160" t="s">
        <v>8309</v>
      </c>
      <c r="F160" t="s">
        <v>8310</v>
      </c>
      <c r="G160" t="s">
        <v>452</v>
      </c>
      <c r="H160" t="s">
        <v>10073</v>
      </c>
      <c r="I160" t="s">
        <v>946</v>
      </c>
      <c r="J160" t="s">
        <v>23</v>
      </c>
      <c r="K160" t="s">
        <v>7133</v>
      </c>
      <c r="L160" s="2" t="s">
        <v>9602</v>
      </c>
      <c r="M160" t="s">
        <v>25</v>
      </c>
      <c r="N160" t="s">
        <v>26</v>
      </c>
      <c r="O160" t="s">
        <v>947</v>
      </c>
      <c r="P160" t="s">
        <v>25</v>
      </c>
      <c r="Q160" t="s">
        <v>25</v>
      </c>
      <c r="R160" t="s">
        <v>9703</v>
      </c>
      <c r="S160" t="s">
        <v>38</v>
      </c>
      <c r="T160">
        <f>IFERROR(MONTH(DATEVALUE("1-"&amp;LEFT(processed_links_csv2[[#This Row],[post_date_manual]],3)&amp;"-2023")),processed_links_csv2[[#This Row],[post_date_manual]])</f>
        <v>10</v>
      </c>
      <c r="U160" t="str">
        <f>IF(processed_links_csv2[[#This Row],[date_validation]]&lt;13,AA160,processed_links_csv2[[#This Row],[date_validation]])</f>
        <v>2020-10-27</v>
      </c>
      <c r="W160" t="str" cm="1">
        <f t="array" ref="W160:Y160">_xlfn.TEXTSPLIT(processed_links_csv2[[#This Row],[post_date_manual]]," ")</f>
        <v>Oct</v>
      </c>
      <c r="X160" t="str">
        <v>27</v>
      </c>
      <c r="Y160" t="str">
        <v>2020</v>
      </c>
      <c r="AA160" t="str">
        <f>Y160&amp;"-"&amp;TEXT(processed_links_csv2[[#This Row],[date_validation]],"0#")&amp;"-"&amp;TEXT(X160,"0#")</f>
        <v>2020-10-27</v>
      </c>
    </row>
    <row r="161" spans="1:27">
      <c r="A161" t="s">
        <v>948</v>
      </c>
      <c r="B161">
        <v>1859</v>
      </c>
      <c r="C161" t="s">
        <v>949</v>
      </c>
      <c r="D161" t="s">
        <v>950</v>
      </c>
      <c r="E161" t="s">
        <v>8311</v>
      </c>
      <c r="F161" t="s">
        <v>8312</v>
      </c>
      <c r="G161" t="s">
        <v>9060</v>
      </c>
      <c r="H161" t="s">
        <v>10074</v>
      </c>
      <c r="I161" t="s">
        <v>951</v>
      </c>
      <c r="J161" t="s">
        <v>23</v>
      </c>
      <c r="K161" t="s">
        <v>7134</v>
      </c>
      <c r="L161" s="2" t="s">
        <v>9603</v>
      </c>
      <c r="M161" t="s">
        <v>25</v>
      </c>
      <c r="N161" t="s">
        <v>26</v>
      </c>
      <c r="O161" t="s">
        <v>7134</v>
      </c>
      <c r="P161" t="s">
        <v>25</v>
      </c>
      <c r="Q161" t="s">
        <v>25</v>
      </c>
      <c r="R161" t="s">
        <v>9704</v>
      </c>
      <c r="S161" t="s">
        <v>38</v>
      </c>
      <c r="T161">
        <f>IFERROR(MONTH(DATEVALUE("1-"&amp;LEFT(processed_links_csv2[[#This Row],[post_date_manual]],3)&amp;"-2023")),processed_links_csv2[[#This Row],[post_date_manual]])</f>
        <v>10</v>
      </c>
      <c r="U161" t="str">
        <f>IF(processed_links_csv2[[#This Row],[date_validation]]&lt;13,AA161,processed_links_csv2[[#This Row],[date_validation]])</f>
        <v>2020-10-22</v>
      </c>
      <c r="W161" t="str" cm="1">
        <f t="array" ref="W161:Y161">_xlfn.TEXTSPLIT(processed_links_csv2[[#This Row],[post_date_manual]]," ")</f>
        <v>Oct</v>
      </c>
      <c r="X161" t="str">
        <v>22</v>
      </c>
      <c r="Y161" t="str">
        <v>2020</v>
      </c>
      <c r="AA161" t="str">
        <f>Y161&amp;"-"&amp;TEXT(processed_links_csv2[[#This Row],[date_validation]],"0#")&amp;"-"&amp;TEXT(X161,"0#")</f>
        <v>2020-10-22</v>
      </c>
    </row>
    <row r="162" spans="1:27">
      <c r="A162" t="s">
        <v>952</v>
      </c>
      <c r="B162">
        <v>1858</v>
      </c>
      <c r="C162" t="s">
        <v>953</v>
      </c>
      <c r="D162" t="s">
        <v>954</v>
      </c>
      <c r="E162" t="s">
        <v>8313</v>
      </c>
      <c r="F162" t="s">
        <v>8314</v>
      </c>
      <c r="G162" t="s">
        <v>9059</v>
      </c>
      <c r="H162" t="s">
        <v>9059</v>
      </c>
      <c r="I162" t="s">
        <v>951</v>
      </c>
      <c r="J162" t="s">
        <v>23</v>
      </c>
      <c r="K162" t="s">
        <v>7135</v>
      </c>
      <c r="L162" s="2" t="s">
        <v>9604</v>
      </c>
      <c r="M162" t="s">
        <v>25</v>
      </c>
      <c r="N162" t="s">
        <v>26</v>
      </c>
      <c r="O162" t="s">
        <v>7135</v>
      </c>
      <c r="P162" t="s">
        <v>25</v>
      </c>
      <c r="Q162" t="s">
        <v>25</v>
      </c>
      <c r="R162" t="s">
        <v>9705</v>
      </c>
      <c r="S162" t="s">
        <v>38</v>
      </c>
      <c r="T162">
        <f>IFERROR(MONTH(DATEVALUE("1-"&amp;LEFT(processed_links_csv2[[#This Row],[post_date_manual]],3)&amp;"-2023")),processed_links_csv2[[#This Row],[post_date_manual]])</f>
        <v>10</v>
      </c>
      <c r="U162" t="str">
        <f>IF(processed_links_csv2[[#This Row],[date_validation]]&lt;13,AA162,processed_links_csv2[[#This Row],[date_validation]])</f>
        <v>2020-10-05</v>
      </c>
      <c r="W162" t="str" cm="1">
        <f t="array" ref="W162:Y162">_xlfn.TEXTSPLIT(processed_links_csv2[[#This Row],[post_date_manual]]," ")</f>
        <v>Oct</v>
      </c>
      <c r="X162" t="str">
        <v>05</v>
      </c>
      <c r="Y162" t="str">
        <v>2020</v>
      </c>
      <c r="AA162" t="str">
        <f>Y162&amp;"-"&amp;TEXT(processed_links_csv2[[#This Row],[date_validation]],"0#")&amp;"-"&amp;TEXT(X162,"0#")</f>
        <v>2020-10-05</v>
      </c>
    </row>
    <row r="163" spans="1:27" ht="30">
      <c r="A163" t="s">
        <v>955</v>
      </c>
      <c r="B163">
        <v>1857</v>
      </c>
      <c r="C163" t="s">
        <v>956</v>
      </c>
      <c r="D163" s="3" t="s">
        <v>8315</v>
      </c>
      <c r="E163" s="4" t="s">
        <v>8316</v>
      </c>
      <c r="F163" t="s">
        <v>8315</v>
      </c>
      <c r="G163" t="s">
        <v>8504</v>
      </c>
      <c r="H163" t="s">
        <v>8504</v>
      </c>
      <c r="I163" t="s">
        <v>58</v>
      </c>
      <c r="J163" t="s">
        <v>59</v>
      </c>
      <c r="K163" t="s">
        <v>8317</v>
      </c>
      <c r="L163" s="2" t="s">
        <v>8318</v>
      </c>
      <c r="M163" t="s">
        <v>61</v>
      </c>
      <c r="N163" t="s">
        <v>36</v>
      </c>
      <c r="O163" t="s">
        <v>8317</v>
      </c>
      <c r="P163" t="s">
        <v>957</v>
      </c>
      <c r="Q163" t="s">
        <v>958</v>
      </c>
      <c r="R163" t="s">
        <v>682</v>
      </c>
      <c r="S163" t="s">
        <v>65</v>
      </c>
      <c r="T163">
        <f>IFERROR(MONTH(DATEVALUE("1-"&amp;LEFT(processed_links_csv2[[#This Row],[post_date_manual]],3)&amp;"-2023")),processed_links_csv2[[#This Row],[post_date_manual]])</f>
        <v>10</v>
      </c>
      <c r="U163" t="str">
        <f>IF(processed_links_csv2[[#This Row],[date_validation]]&lt;13,AA163,processed_links_csv2[[#This Row],[date_validation]])</f>
        <v>2020-10-29</v>
      </c>
      <c r="W163" t="str" cm="1">
        <f t="array" ref="W163:Y163">_xlfn.TEXTSPLIT(processed_links_csv2[[#This Row],[post_date_manual]]," ")</f>
        <v>Oct</v>
      </c>
      <c r="X163" t="str">
        <v>29,</v>
      </c>
      <c r="Y163" t="str">
        <v>2020</v>
      </c>
      <c r="AA163" t="str">
        <f>Y163&amp;"-"&amp;TEXT(processed_links_csv2[[#This Row],[date_validation]],"0#")&amp;"-"&amp;TEXT(X163,"0#")</f>
        <v>2020-10-29</v>
      </c>
    </row>
    <row r="164" spans="1:27">
      <c r="A164" t="s">
        <v>959</v>
      </c>
      <c r="B164">
        <v>1856</v>
      </c>
      <c r="C164" t="s">
        <v>960</v>
      </c>
      <c r="D164" t="s">
        <v>961</v>
      </c>
      <c r="E164" t="s">
        <v>8319</v>
      </c>
      <c r="F164" t="s">
        <v>9956</v>
      </c>
      <c r="G164" t="s">
        <v>8486</v>
      </c>
      <c r="H164" t="s">
        <v>10215</v>
      </c>
      <c r="I164" t="s">
        <v>963</v>
      </c>
      <c r="J164" t="s">
        <v>23</v>
      </c>
      <c r="K164" t="s">
        <v>7136</v>
      </c>
      <c r="L164" s="9" t="s">
        <v>9651</v>
      </c>
      <c r="M164" t="s">
        <v>25</v>
      </c>
      <c r="N164" t="s">
        <v>8251</v>
      </c>
      <c r="O164" t="s">
        <v>62</v>
      </c>
      <c r="P164" t="s">
        <v>25</v>
      </c>
      <c r="Q164" t="s">
        <v>25</v>
      </c>
      <c r="R164" t="s">
        <v>9651</v>
      </c>
      <c r="S164" t="s">
        <v>38</v>
      </c>
      <c r="T164" t="str">
        <f>IFERROR(MONTH(DATEVALUE("1-"&amp;LEFT(processed_links_csv2[[#This Row],[post_date_manual]],3)&amp;"-2023")),processed_links_csv2[[#This Row],[post_date_manual]])</f>
        <v>2020-10-28</v>
      </c>
      <c r="U164" t="str">
        <f>IF(processed_links_csv2[[#This Row],[date_validation]]&lt;13,AA164,processed_links_csv2[[#This Row],[date_validation]])</f>
        <v>2020-10-28</v>
      </c>
      <c r="W164" t="str" cm="1">
        <f t="array" ref="W164">_xlfn.TEXTSPLIT(processed_links_csv2[[#This Row],[post_date_manual]]," ")</f>
        <v>2020-10-28</v>
      </c>
      <c r="AA164" t="str">
        <f>Y164&amp;"-"&amp;TEXT(processed_links_csv2[[#This Row],[date_validation]],"0#")&amp;"-"&amp;TEXT(X164,"0#")</f>
        <v>-44132-0</v>
      </c>
    </row>
    <row r="165" spans="1:27">
      <c r="A165" t="s">
        <v>964</v>
      </c>
      <c r="B165">
        <v>1855</v>
      </c>
      <c r="C165" t="s">
        <v>965</v>
      </c>
      <c r="D165" t="s">
        <v>966</v>
      </c>
      <c r="E165" t="s">
        <v>8320</v>
      </c>
      <c r="F165" t="s">
        <v>8321</v>
      </c>
      <c r="G165" t="s">
        <v>9061</v>
      </c>
      <c r="H165" t="s">
        <v>10075</v>
      </c>
      <c r="I165" t="s">
        <v>968</v>
      </c>
      <c r="J165" t="s">
        <v>23</v>
      </c>
      <c r="K165" t="s">
        <v>7137</v>
      </c>
      <c r="L165" s="2" t="s">
        <v>9582</v>
      </c>
      <c r="M165" t="s">
        <v>25</v>
      </c>
      <c r="N165" t="s">
        <v>26</v>
      </c>
      <c r="O165" t="s">
        <v>969</v>
      </c>
      <c r="P165" t="s">
        <v>25</v>
      </c>
      <c r="Q165" t="s">
        <v>25</v>
      </c>
      <c r="R165" t="s">
        <v>9706</v>
      </c>
      <c r="S165" t="s">
        <v>38</v>
      </c>
      <c r="T165">
        <f>IFERROR(MONTH(DATEVALUE("1-"&amp;LEFT(processed_links_csv2[[#This Row],[post_date_manual]],3)&amp;"-2023")),processed_links_csv2[[#This Row],[post_date_manual]])</f>
        <v>8</v>
      </c>
      <c r="U165" t="str">
        <f>IF(processed_links_csv2[[#This Row],[date_validation]]&lt;13,AA165,processed_links_csv2[[#This Row],[date_validation]])</f>
        <v>2020-08-28</v>
      </c>
      <c r="W165" t="str" cm="1">
        <f t="array" ref="W165:Y165">_xlfn.TEXTSPLIT(processed_links_csv2[[#This Row],[post_date_manual]]," ")</f>
        <v>Aug</v>
      </c>
      <c r="X165" t="str">
        <v>28</v>
      </c>
      <c r="Y165" t="str">
        <v>2020</v>
      </c>
      <c r="AA165" t="str">
        <f>Y165&amp;"-"&amp;TEXT(processed_links_csv2[[#This Row],[date_validation]],"0#")&amp;"-"&amp;TEXT(X165,"0#")</f>
        <v>2020-08-28</v>
      </c>
    </row>
    <row r="166" spans="1:27">
      <c r="A166" t="s">
        <v>970</v>
      </c>
      <c r="B166">
        <v>1852</v>
      </c>
      <c r="C166" t="s">
        <v>971</v>
      </c>
      <c r="D166" t="s">
        <v>972</v>
      </c>
      <c r="E166" t="s">
        <v>8322</v>
      </c>
      <c r="F166" t="s">
        <v>8323</v>
      </c>
      <c r="G166" t="s">
        <v>8487</v>
      </c>
      <c r="H166" t="s">
        <v>10076</v>
      </c>
      <c r="I166" t="s">
        <v>138</v>
      </c>
      <c r="J166" t="s">
        <v>23</v>
      </c>
      <c r="K166" t="s">
        <v>7138</v>
      </c>
      <c r="L166" s="2" t="s">
        <v>9605</v>
      </c>
      <c r="M166" t="s">
        <v>25</v>
      </c>
      <c r="N166" t="s">
        <v>26</v>
      </c>
      <c r="O166" t="s">
        <v>973</v>
      </c>
      <c r="P166" t="s">
        <v>25</v>
      </c>
      <c r="Q166" t="s">
        <v>25</v>
      </c>
      <c r="R166" t="s">
        <v>9707</v>
      </c>
      <c r="S166" t="s">
        <v>38</v>
      </c>
      <c r="T166">
        <f>IFERROR(MONTH(DATEVALUE("1-"&amp;LEFT(processed_links_csv2[[#This Row],[post_date_manual]],3)&amp;"-2023")),processed_links_csv2[[#This Row],[post_date_manual]])</f>
        <v>10</v>
      </c>
      <c r="U166" t="str">
        <f>IF(processed_links_csv2[[#This Row],[date_validation]]&lt;13,AA166,processed_links_csv2[[#This Row],[date_validation]])</f>
        <v>2020-10-17</v>
      </c>
      <c r="W166" t="str" cm="1">
        <f t="array" ref="W166:Y166">_xlfn.TEXTSPLIT(processed_links_csv2[[#This Row],[post_date_manual]]," ")</f>
        <v>Oct</v>
      </c>
      <c r="X166" t="str">
        <v>17</v>
      </c>
      <c r="Y166" t="str">
        <v>2020</v>
      </c>
      <c r="AA166" t="str">
        <f>Y166&amp;"-"&amp;TEXT(processed_links_csv2[[#This Row],[date_validation]],"0#")&amp;"-"&amp;TEXT(X166,"0#")</f>
        <v>2020-10-17</v>
      </c>
    </row>
    <row r="167" spans="1:27">
      <c r="A167" t="s">
        <v>974</v>
      </c>
      <c r="B167">
        <v>1851</v>
      </c>
      <c r="C167" t="s">
        <v>975</v>
      </c>
      <c r="D167" t="s">
        <v>976</v>
      </c>
      <c r="E167" t="s">
        <v>8324</v>
      </c>
      <c r="F167" t="s">
        <v>8325</v>
      </c>
      <c r="G167" t="s">
        <v>8326</v>
      </c>
      <c r="H167" t="s">
        <v>10077</v>
      </c>
      <c r="I167" t="s">
        <v>977</v>
      </c>
      <c r="J167" t="s">
        <v>23</v>
      </c>
      <c r="K167" t="s">
        <v>7139</v>
      </c>
      <c r="L167" s="2" t="s">
        <v>9571</v>
      </c>
      <c r="M167" t="s">
        <v>25</v>
      </c>
      <c r="N167" t="s">
        <v>26</v>
      </c>
      <c r="O167" t="s">
        <v>978</v>
      </c>
      <c r="P167" t="s">
        <v>25</v>
      </c>
      <c r="Q167" t="s">
        <v>25</v>
      </c>
      <c r="R167" t="s">
        <v>9708</v>
      </c>
      <c r="S167" t="s">
        <v>38</v>
      </c>
      <c r="T167">
        <f>IFERROR(MONTH(DATEVALUE("1-"&amp;LEFT(processed_links_csv2[[#This Row],[post_date_manual]],3)&amp;"-2023")),processed_links_csv2[[#This Row],[post_date_manual]])</f>
        <v>7</v>
      </c>
      <c r="U167" t="str">
        <f>IF(processed_links_csv2[[#This Row],[date_validation]]&lt;13,AA167,processed_links_csv2[[#This Row],[date_validation]])</f>
        <v>2020-07-02</v>
      </c>
      <c r="W167" t="str" cm="1">
        <f t="array" ref="W167:Y167">_xlfn.TEXTSPLIT(processed_links_csv2[[#This Row],[post_date_manual]]," ")</f>
        <v>Jul</v>
      </c>
      <c r="X167" t="str">
        <v>2</v>
      </c>
      <c r="Y167" t="str">
        <v>2020</v>
      </c>
      <c r="AA167" t="str">
        <f>Y167&amp;"-"&amp;TEXT(processed_links_csv2[[#This Row],[date_validation]],"0#")&amp;"-"&amp;TEXT(X167,"0#")</f>
        <v>2020-07-02</v>
      </c>
    </row>
    <row r="168" spans="1:27">
      <c r="A168" t="s">
        <v>979</v>
      </c>
      <c r="B168">
        <v>1850</v>
      </c>
      <c r="C168" t="s">
        <v>980</v>
      </c>
      <c r="D168" t="s">
        <v>981</v>
      </c>
      <c r="E168" t="s">
        <v>8327</v>
      </c>
      <c r="F168" t="s">
        <v>8488</v>
      </c>
      <c r="G168" t="s">
        <v>8489</v>
      </c>
      <c r="H168" t="s">
        <v>10078</v>
      </c>
      <c r="I168" t="s">
        <v>963</v>
      </c>
      <c r="J168" t="s">
        <v>23</v>
      </c>
      <c r="K168" t="s">
        <v>7140</v>
      </c>
      <c r="L168" s="9" t="s">
        <v>9652</v>
      </c>
      <c r="M168" t="s">
        <v>25</v>
      </c>
      <c r="N168" t="s">
        <v>8251</v>
      </c>
      <c r="O168" t="s">
        <v>62</v>
      </c>
      <c r="P168" t="s">
        <v>25</v>
      </c>
      <c r="Q168" t="s">
        <v>25</v>
      </c>
      <c r="R168" t="s">
        <v>9652</v>
      </c>
      <c r="S168" t="s">
        <v>38</v>
      </c>
      <c r="T168" t="str">
        <f>IFERROR(MONTH(DATEVALUE("1-"&amp;LEFT(processed_links_csv2[[#This Row],[post_date_manual]],3)&amp;"-2023")),processed_links_csv2[[#This Row],[post_date_manual]])</f>
        <v>2020-10-14</v>
      </c>
      <c r="U168" t="str">
        <f>IF(processed_links_csv2[[#This Row],[date_validation]]&lt;13,AA168,processed_links_csv2[[#This Row],[date_validation]])</f>
        <v>2020-10-14</v>
      </c>
      <c r="W168" t="str" cm="1">
        <f t="array" ref="W168">_xlfn.TEXTSPLIT(processed_links_csv2[[#This Row],[post_date_manual]]," ")</f>
        <v>2020-10-14</v>
      </c>
      <c r="AA168" t="str">
        <f>Y168&amp;"-"&amp;TEXT(processed_links_csv2[[#This Row],[date_validation]],"0#")&amp;"-"&amp;TEXT(X168,"0#")</f>
        <v>-44118-0</v>
      </c>
    </row>
    <row r="169" spans="1:27">
      <c r="A169" t="s">
        <v>982</v>
      </c>
      <c r="B169">
        <v>1849</v>
      </c>
      <c r="C169" t="s">
        <v>983</v>
      </c>
      <c r="D169" t="s">
        <v>984</v>
      </c>
      <c r="E169" t="s">
        <v>8328</v>
      </c>
      <c r="F169" t="s">
        <v>8329</v>
      </c>
      <c r="G169" t="s">
        <v>8490</v>
      </c>
      <c r="H169" t="s">
        <v>10079</v>
      </c>
      <c r="I169" t="s">
        <v>985</v>
      </c>
      <c r="J169" t="s">
        <v>23</v>
      </c>
      <c r="K169" t="s">
        <v>7141</v>
      </c>
      <c r="L169" s="9" t="s">
        <v>9653</v>
      </c>
      <c r="M169" t="s">
        <v>25</v>
      </c>
      <c r="N169" t="s">
        <v>8251</v>
      </c>
      <c r="O169" t="s">
        <v>62</v>
      </c>
      <c r="P169" t="s">
        <v>25</v>
      </c>
      <c r="Q169" t="s">
        <v>25</v>
      </c>
      <c r="R169" t="s">
        <v>9653</v>
      </c>
      <c r="S169" t="s">
        <v>38</v>
      </c>
      <c r="T169" t="str">
        <f>IFERROR(MONTH(DATEVALUE("1-"&amp;LEFT(processed_links_csv2[[#This Row],[post_date_manual]],3)&amp;"-2023")),processed_links_csv2[[#This Row],[post_date_manual]])</f>
        <v>2020-10-15</v>
      </c>
      <c r="U169" t="str">
        <f>IF(processed_links_csv2[[#This Row],[date_validation]]&lt;13,AA169,processed_links_csv2[[#This Row],[date_validation]])</f>
        <v>2020-10-15</v>
      </c>
      <c r="W169" t="str" cm="1">
        <f t="array" ref="W169">_xlfn.TEXTSPLIT(processed_links_csv2[[#This Row],[post_date_manual]]," ")</f>
        <v>2020-10-15</v>
      </c>
      <c r="AA169" t="str">
        <f>Y169&amp;"-"&amp;TEXT(processed_links_csv2[[#This Row],[date_validation]],"0#")&amp;"-"&amp;TEXT(X169,"0#")</f>
        <v>-44119-0</v>
      </c>
    </row>
    <row r="170" spans="1:27">
      <c r="A170" t="s">
        <v>986</v>
      </c>
      <c r="B170">
        <v>1848</v>
      </c>
      <c r="C170" t="s">
        <v>987</v>
      </c>
      <c r="D170" t="s">
        <v>988</v>
      </c>
      <c r="E170" s="4" t="s">
        <v>8330</v>
      </c>
      <c r="F170" t="s">
        <v>8331</v>
      </c>
      <c r="G170" t="s">
        <v>8332</v>
      </c>
      <c r="H170" t="s">
        <v>10216</v>
      </c>
      <c r="I170" t="s">
        <v>989</v>
      </c>
      <c r="J170" t="s">
        <v>23</v>
      </c>
      <c r="K170" t="s">
        <v>7142</v>
      </c>
      <c r="L170" s="2" t="s">
        <v>9583</v>
      </c>
      <c r="M170" t="s">
        <v>25</v>
      </c>
      <c r="N170" t="s">
        <v>26</v>
      </c>
      <c r="O170" t="s">
        <v>990</v>
      </c>
      <c r="P170" t="s">
        <v>25</v>
      </c>
      <c r="Q170" t="s">
        <v>25</v>
      </c>
      <c r="R170" t="s">
        <v>9709</v>
      </c>
      <c r="S170" t="s">
        <v>38</v>
      </c>
      <c r="T170">
        <f>IFERROR(MONTH(DATEVALUE("1-"&amp;LEFT(processed_links_csv2[[#This Row],[post_date_manual]],3)&amp;"-2023")),processed_links_csv2[[#This Row],[post_date_manual]])</f>
        <v>8</v>
      </c>
      <c r="U170" t="str">
        <f>IF(processed_links_csv2[[#This Row],[date_validation]]&lt;13,AA170,processed_links_csv2[[#This Row],[date_validation]])</f>
        <v>-08-202018</v>
      </c>
      <c r="W170" t="str" cm="1">
        <f t="array" ref="W170:X170">_xlfn.TEXTSPLIT(processed_links_csv2[[#This Row],[post_date_manual]]," ")</f>
        <v>Aug</v>
      </c>
      <c r="X170" t="str">
        <v>202018</v>
      </c>
      <c r="AA170" t="str">
        <f>Y170&amp;"-"&amp;TEXT(processed_links_csv2[[#This Row],[date_validation]],"0#")&amp;"-"&amp;TEXT(X170,"0#")</f>
        <v>-08-202018</v>
      </c>
    </row>
    <row r="171" spans="1:27">
      <c r="A171" t="s">
        <v>991</v>
      </c>
      <c r="B171">
        <v>1846</v>
      </c>
      <c r="C171" t="s">
        <v>992</v>
      </c>
      <c r="D171" t="s">
        <v>993</v>
      </c>
      <c r="E171" t="s">
        <v>8333</v>
      </c>
      <c r="F171" t="s">
        <v>8334</v>
      </c>
      <c r="G171" t="s">
        <v>8335</v>
      </c>
      <c r="H171" t="s">
        <v>10217</v>
      </c>
      <c r="I171" t="s">
        <v>994</v>
      </c>
      <c r="J171" t="s">
        <v>23</v>
      </c>
      <c r="K171" t="s">
        <v>7143</v>
      </c>
      <c r="L171" s="2" t="s">
        <v>8340</v>
      </c>
      <c r="M171" t="s">
        <v>25</v>
      </c>
      <c r="N171" t="s">
        <v>8251</v>
      </c>
      <c r="O171" t="s">
        <v>62</v>
      </c>
      <c r="P171" t="s">
        <v>25</v>
      </c>
      <c r="Q171" t="s">
        <v>25</v>
      </c>
      <c r="R171" t="s">
        <v>8340</v>
      </c>
      <c r="S171" t="s">
        <v>38</v>
      </c>
      <c r="T171" t="str">
        <f>IFERROR(MONTH(DATEVALUE("1-"&amp;LEFT(processed_links_csv2[[#This Row],[post_date_manual]],3)&amp;"-2023")),processed_links_csv2[[#This Row],[post_date_manual]])</f>
        <v>2020-10-12</v>
      </c>
      <c r="U171" t="str">
        <f>IF(processed_links_csv2[[#This Row],[date_validation]]&lt;13,AA171,processed_links_csv2[[#This Row],[date_validation]])</f>
        <v>2020-10-12</v>
      </c>
      <c r="W171" t="str" cm="1">
        <f t="array" ref="W171">_xlfn.TEXTSPLIT(processed_links_csv2[[#This Row],[post_date_manual]]," ")</f>
        <v>2020-10-12</v>
      </c>
      <c r="AA171" t="str">
        <f>Y171&amp;"-"&amp;TEXT(processed_links_csv2[[#This Row],[date_validation]],"0#")&amp;"-"&amp;TEXT(X171,"0#")</f>
        <v>-44116-0</v>
      </c>
    </row>
    <row r="172" spans="1:27">
      <c r="A172" t="s">
        <v>995</v>
      </c>
      <c r="B172">
        <v>1845</v>
      </c>
      <c r="C172" t="s">
        <v>996</v>
      </c>
      <c r="D172" t="s">
        <v>997</v>
      </c>
      <c r="E172" t="s">
        <v>8336</v>
      </c>
      <c r="F172" t="s">
        <v>8337</v>
      </c>
      <c r="G172" t="s">
        <v>8338</v>
      </c>
      <c r="H172" t="s">
        <v>8338</v>
      </c>
      <c r="I172" t="s">
        <v>998</v>
      </c>
      <c r="J172" t="s">
        <v>23</v>
      </c>
      <c r="K172" t="s">
        <v>7144</v>
      </c>
      <c r="L172" s="2" t="s">
        <v>8339</v>
      </c>
      <c r="M172" t="s">
        <v>25</v>
      </c>
      <c r="N172" t="s">
        <v>8251</v>
      </c>
      <c r="O172" t="s">
        <v>62</v>
      </c>
      <c r="P172" t="s">
        <v>25</v>
      </c>
      <c r="Q172" t="s">
        <v>25</v>
      </c>
      <c r="R172" t="s">
        <v>8339</v>
      </c>
      <c r="S172" t="s">
        <v>38</v>
      </c>
      <c r="T172" t="str">
        <f>IFERROR(MONTH(DATEVALUE("1-"&amp;LEFT(processed_links_csv2[[#This Row],[post_date_manual]],3)&amp;"-2023")),processed_links_csv2[[#This Row],[post_date_manual]])</f>
        <v>2020</v>
      </c>
      <c r="U172" t="str">
        <f>IF(processed_links_csv2[[#This Row],[date_validation]]&lt;13,AA172,processed_links_csv2[[#This Row],[date_validation]])</f>
        <v>2020</v>
      </c>
      <c r="W172" t="str" cm="1">
        <f t="array" ref="W172">_xlfn.TEXTSPLIT(processed_links_csv2[[#This Row],[post_date_manual]]," ")</f>
        <v>2020</v>
      </c>
      <c r="AA172" t="str">
        <f>Y172&amp;"-"&amp;TEXT(processed_links_csv2[[#This Row],[date_validation]],"0#")&amp;"-"&amp;TEXT(X172,"0#")</f>
        <v>-2020-0</v>
      </c>
    </row>
    <row r="173" spans="1:27">
      <c r="A173" t="s">
        <v>999</v>
      </c>
      <c r="B173">
        <v>1844</v>
      </c>
      <c r="C173" t="s">
        <v>1000</v>
      </c>
      <c r="D173" t="s">
        <v>1001</v>
      </c>
      <c r="E173" t="s">
        <v>137</v>
      </c>
      <c r="F173" t="s">
        <v>8341</v>
      </c>
      <c r="G173" t="s">
        <v>8342</v>
      </c>
      <c r="H173" t="s">
        <v>8342</v>
      </c>
      <c r="I173" t="s">
        <v>138</v>
      </c>
      <c r="J173" t="s">
        <v>23</v>
      </c>
      <c r="K173" t="s">
        <v>7145</v>
      </c>
      <c r="L173" s="2" t="s">
        <v>8343</v>
      </c>
      <c r="M173" t="s">
        <v>25</v>
      </c>
      <c r="N173" t="s">
        <v>36</v>
      </c>
      <c r="O173" t="s">
        <v>62</v>
      </c>
      <c r="P173" t="s">
        <v>25</v>
      </c>
      <c r="Q173" t="s">
        <v>25</v>
      </c>
      <c r="R173" t="s">
        <v>8343</v>
      </c>
      <c r="S173" t="s">
        <v>38</v>
      </c>
      <c r="T173" t="str">
        <f>IFERROR(MONTH(DATEVALUE("1-"&amp;LEFT(processed_links_csv2[[#This Row],[post_date_manual]],3)&amp;"-2023")),processed_links_csv2[[#This Row],[post_date_manual]])</f>
        <v>2023</v>
      </c>
      <c r="U173" t="str">
        <f>IF(processed_links_csv2[[#This Row],[date_validation]]&lt;13,AA173,processed_links_csv2[[#This Row],[date_validation]])</f>
        <v>2023</v>
      </c>
      <c r="W173" t="str" cm="1">
        <f t="array" ref="W173">_xlfn.TEXTSPLIT(processed_links_csv2[[#This Row],[post_date_manual]]," ")</f>
        <v>2023</v>
      </c>
      <c r="AA173" t="str">
        <f>Y173&amp;"-"&amp;TEXT(processed_links_csv2[[#This Row],[date_validation]],"0#")&amp;"-"&amp;TEXT(X173,"0#")</f>
        <v>-2023-0</v>
      </c>
    </row>
    <row r="174" spans="1:27">
      <c r="A174" t="s">
        <v>1002</v>
      </c>
      <c r="B174">
        <v>1843</v>
      </c>
      <c r="C174" t="s">
        <v>1003</v>
      </c>
      <c r="D174" t="s">
        <v>8344</v>
      </c>
      <c r="E174" t="s">
        <v>8345</v>
      </c>
      <c r="F174" t="s">
        <v>8346</v>
      </c>
      <c r="G174" t="s">
        <v>8347</v>
      </c>
      <c r="H174" t="s">
        <v>8347</v>
      </c>
      <c r="I174" t="s">
        <v>1004</v>
      </c>
      <c r="J174" t="s">
        <v>23</v>
      </c>
      <c r="K174" t="s">
        <v>7146</v>
      </c>
      <c r="L174" s="2" t="s">
        <v>8491</v>
      </c>
      <c r="M174" t="s">
        <v>25</v>
      </c>
      <c r="N174" t="s">
        <v>26</v>
      </c>
      <c r="O174" t="s">
        <v>1005</v>
      </c>
      <c r="P174" t="s">
        <v>25</v>
      </c>
      <c r="Q174" t="s">
        <v>25</v>
      </c>
      <c r="R174" t="s">
        <v>8491</v>
      </c>
      <c r="S174" t="s">
        <v>38</v>
      </c>
      <c r="T174" t="str">
        <f>IFERROR(MONTH(DATEVALUE("1-"&amp;LEFT(processed_links_csv2[[#This Row],[post_date_manual]],3)&amp;"-2023")),processed_links_csv2[[#This Row],[post_date_manual]])</f>
        <v>2020-10-09</v>
      </c>
      <c r="U174" t="str">
        <f>IF(processed_links_csv2[[#This Row],[date_validation]]&lt;13,AA174,processed_links_csv2[[#This Row],[date_validation]])</f>
        <v>2020-10-09</v>
      </c>
      <c r="W174" t="str" cm="1">
        <f t="array" ref="W174">_xlfn.TEXTSPLIT(processed_links_csv2[[#This Row],[post_date_manual]]," ")</f>
        <v>2020-10-09</v>
      </c>
      <c r="AA174" t="str">
        <f>Y174&amp;"-"&amp;TEXT(processed_links_csv2[[#This Row],[date_validation]],"0#")&amp;"-"&amp;TEXT(X174,"0#")</f>
        <v>-44113-0</v>
      </c>
    </row>
    <row r="175" spans="1:27">
      <c r="A175" t="s">
        <v>1006</v>
      </c>
      <c r="B175">
        <v>1841</v>
      </c>
      <c r="C175" t="s">
        <v>1007</v>
      </c>
      <c r="D175" t="s">
        <v>1008</v>
      </c>
      <c r="E175" t="s">
        <v>8492</v>
      </c>
      <c r="F175" t="s">
        <v>1009</v>
      </c>
      <c r="G175" t="s">
        <v>9062</v>
      </c>
      <c r="H175" t="s">
        <v>9050</v>
      </c>
      <c r="I175" t="s">
        <v>1010</v>
      </c>
      <c r="J175" t="s">
        <v>23</v>
      </c>
      <c r="K175" t="s">
        <v>7147</v>
      </c>
      <c r="L175" s="2" t="s">
        <v>52</v>
      </c>
      <c r="M175" t="s">
        <v>25</v>
      </c>
      <c r="N175" t="s">
        <v>8251</v>
      </c>
      <c r="O175" t="s">
        <v>1011</v>
      </c>
      <c r="P175" t="s">
        <v>25</v>
      </c>
      <c r="Q175" t="s">
        <v>25</v>
      </c>
      <c r="R175" t="s">
        <v>52</v>
      </c>
      <c r="S175" t="s">
        <v>38</v>
      </c>
      <c r="T175" t="str">
        <f>IFERROR(MONTH(DATEVALUE("1-"&amp;LEFT(processed_links_csv2[[#This Row],[post_date_manual]],3)&amp;"-2023")),processed_links_csv2[[#This Row],[post_date_manual]])</f>
        <v>Undated</v>
      </c>
      <c r="U175" t="str">
        <f>IF(processed_links_csv2[[#This Row],[date_validation]]&lt;13,AA175,processed_links_csv2[[#This Row],[date_validation]])</f>
        <v>Undated</v>
      </c>
      <c r="W175" t="str" cm="1">
        <f t="array" ref="W175">_xlfn.TEXTSPLIT(processed_links_csv2[[#This Row],[post_date_manual]]," ")</f>
        <v>Undated</v>
      </c>
      <c r="AA175" t="str">
        <f>Y175&amp;"-"&amp;TEXT(processed_links_csv2[[#This Row],[date_validation]],"0#")&amp;"-"&amp;TEXT(X175,"0#")</f>
        <v>-Undated-0</v>
      </c>
    </row>
    <row r="176" spans="1:27">
      <c r="A176" t="s">
        <v>1012</v>
      </c>
      <c r="B176">
        <v>1840</v>
      </c>
      <c r="C176" t="s">
        <v>1013</v>
      </c>
      <c r="D176" t="s">
        <v>1014</v>
      </c>
      <c r="E176" t="s">
        <v>8493</v>
      </c>
      <c r="F176" t="s">
        <v>8494</v>
      </c>
      <c r="G176" t="s">
        <v>8495</v>
      </c>
      <c r="H176" t="s">
        <v>8495</v>
      </c>
      <c r="I176" t="s">
        <v>1015</v>
      </c>
      <c r="J176" t="s">
        <v>23</v>
      </c>
      <c r="K176" t="s">
        <v>7148</v>
      </c>
      <c r="L176" s="2" t="s">
        <v>9501</v>
      </c>
      <c r="M176" t="s">
        <v>25</v>
      </c>
      <c r="N176" t="s">
        <v>36</v>
      </c>
      <c r="O176" t="s">
        <v>1016</v>
      </c>
      <c r="P176" t="s">
        <v>25</v>
      </c>
      <c r="Q176" t="s">
        <v>25</v>
      </c>
      <c r="R176" t="s">
        <v>9710</v>
      </c>
      <c r="S176" t="s">
        <v>38</v>
      </c>
      <c r="T176">
        <f>IFERROR(MONTH(DATEVALUE("1-"&amp;LEFT(processed_links_csv2[[#This Row],[post_date_manual]],3)&amp;"-2023")),processed_links_csv2[[#This Row],[post_date_manual]])</f>
        <v>9</v>
      </c>
      <c r="U176" t="str">
        <f>IF(processed_links_csv2[[#This Row],[date_validation]]&lt;13,AA176,processed_links_csv2[[#This Row],[date_validation]])</f>
        <v>2020-09-23</v>
      </c>
      <c r="W176" t="str" cm="1">
        <f t="array" ref="W176:Y176">_xlfn.TEXTSPLIT(processed_links_csv2[[#This Row],[post_date_manual]]," ")</f>
        <v>Sep</v>
      </c>
      <c r="X176" t="str">
        <v>23</v>
      </c>
      <c r="Y176" t="str">
        <v>2020</v>
      </c>
      <c r="AA176" t="str">
        <f>Y176&amp;"-"&amp;TEXT(processed_links_csv2[[#This Row],[date_validation]],"0#")&amp;"-"&amp;TEXT(X176,"0#")</f>
        <v>2020-09-23</v>
      </c>
    </row>
    <row r="177" spans="1:27">
      <c r="A177" t="s">
        <v>1017</v>
      </c>
      <c r="B177">
        <v>1838</v>
      </c>
      <c r="C177" t="s">
        <v>1018</v>
      </c>
      <c r="D177" t="s">
        <v>1019</v>
      </c>
      <c r="E177" t="s">
        <v>8497</v>
      </c>
      <c r="F177" t="s">
        <v>8496</v>
      </c>
      <c r="G177" t="s">
        <v>8498</v>
      </c>
      <c r="H177" t="s">
        <v>10182</v>
      </c>
      <c r="I177" t="s">
        <v>1020</v>
      </c>
      <c r="J177" t="s">
        <v>23</v>
      </c>
      <c r="K177" t="s">
        <v>7149</v>
      </c>
      <c r="L177" s="2" t="s">
        <v>9499</v>
      </c>
      <c r="M177" t="s">
        <v>25</v>
      </c>
      <c r="N177" t="s">
        <v>26</v>
      </c>
      <c r="O177" s="1" t="s">
        <v>8499</v>
      </c>
      <c r="P177" t="s">
        <v>25</v>
      </c>
      <c r="Q177" t="s">
        <v>25</v>
      </c>
      <c r="R177" t="s">
        <v>9711</v>
      </c>
      <c r="S177" t="s">
        <v>38</v>
      </c>
      <c r="T177">
        <f>IFERROR(MONTH(DATEVALUE("1-"&amp;LEFT(processed_links_csv2[[#This Row],[post_date_manual]],3)&amp;"-2023")),processed_links_csv2[[#This Row],[post_date_manual]])</f>
        <v>1</v>
      </c>
      <c r="U177" t="str">
        <f>IF(processed_links_csv2[[#This Row],[date_validation]]&lt;13,AA177,processed_links_csv2[[#This Row],[date_validation]])</f>
        <v>2020-01-15</v>
      </c>
      <c r="W177" t="str" cm="1">
        <f t="array" ref="W177:Y177">_xlfn.TEXTSPLIT(processed_links_csv2[[#This Row],[post_date_manual]]," ")</f>
        <v>Jan</v>
      </c>
      <c r="X177" t="str">
        <v>15</v>
      </c>
      <c r="Y177" t="str">
        <v>2020</v>
      </c>
      <c r="AA177" t="str">
        <f>Y177&amp;"-"&amp;TEXT(processed_links_csv2[[#This Row],[date_validation]],"0#")&amp;"-"&amp;TEXT(X177,"0#")</f>
        <v>2020-01-15</v>
      </c>
    </row>
    <row r="178" spans="1:27">
      <c r="A178" s="1" t="s">
        <v>8500</v>
      </c>
      <c r="B178">
        <v>1837</v>
      </c>
      <c r="C178" t="s">
        <v>1021</v>
      </c>
      <c r="D178" t="s">
        <v>8501</v>
      </c>
      <c r="E178" t="s">
        <v>8502</v>
      </c>
      <c r="F178" t="s">
        <v>8503</v>
      </c>
      <c r="G178" t="s">
        <v>8504</v>
      </c>
      <c r="H178" t="s">
        <v>8504</v>
      </c>
      <c r="I178" t="s">
        <v>58</v>
      </c>
      <c r="J178" t="s">
        <v>59</v>
      </c>
      <c r="K178" t="s">
        <v>25</v>
      </c>
      <c r="L178" s="2" t="s">
        <v>8505</v>
      </c>
      <c r="M178" t="s">
        <v>61</v>
      </c>
      <c r="N178" t="s">
        <v>8251</v>
      </c>
      <c r="O178" t="s">
        <v>62</v>
      </c>
      <c r="P178" t="s">
        <v>1022</v>
      </c>
      <c r="Q178" t="s">
        <v>25</v>
      </c>
      <c r="R178" t="s">
        <v>9712</v>
      </c>
      <c r="S178" t="s">
        <v>65</v>
      </c>
      <c r="T178">
        <f>IFERROR(MONTH(DATEVALUE("1-"&amp;LEFT(processed_links_csv2[[#This Row],[post_date_manual]],3)&amp;"-2023")),processed_links_csv2[[#This Row],[post_date_manual]])</f>
        <v>9</v>
      </c>
      <c r="U178" t="str">
        <f>IF(processed_links_csv2[[#This Row],[date_validation]]&lt;13,AA178,processed_links_csv2[[#This Row],[date_validation]])</f>
        <v>2020-09-27</v>
      </c>
      <c r="W178" t="str" cm="1">
        <f t="array" ref="W178:Y178">_xlfn.TEXTSPLIT(processed_links_csv2[[#This Row],[post_date_manual]]," ")</f>
        <v>Sep</v>
      </c>
      <c r="X178" t="str">
        <v>27,</v>
      </c>
      <c r="Y178" t="str">
        <v>2020</v>
      </c>
      <c r="AA178" t="str">
        <f>Y178&amp;"-"&amp;TEXT(processed_links_csv2[[#This Row],[date_validation]],"0#")&amp;"-"&amp;TEXT(X178,"0#")</f>
        <v>2020-09-27</v>
      </c>
    </row>
    <row r="179" spans="1:27">
      <c r="A179" s="1" t="s">
        <v>8506</v>
      </c>
      <c r="B179">
        <v>1836</v>
      </c>
      <c r="C179" t="s">
        <v>1023</v>
      </c>
      <c r="D179" t="s">
        <v>8507</v>
      </c>
      <c r="E179" t="s">
        <v>8508</v>
      </c>
      <c r="F179" t="s">
        <v>8507</v>
      </c>
      <c r="G179" t="s">
        <v>8509</v>
      </c>
      <c r="H179" t="s">
        <v>10059</v>
      </c>
      <c r="I179" t="s">
        <v>58</v>
      </c>
      <c r="J179" t="s">
        <v>59</v>
      </c>
      <c r="K179" t="s">
        <v>25</v>
      </c>
      <c r="L179" s="2" t="s">
        <v>9663</v>
      </c>
      <c r="M179" t="s">
        <v>61</v>
      </c>
      <c r="N179" t="s">
        <v>8251</v>
      </c>
      <c r="O179" t="s">
        <v>8510</v>
      </c>
      <c r="P179" t="s">
        <v>1024</v>
      </c>
      <c r="Q179" t="s">
        <v>1025</v>
      </c>
      <c r="R179" t="s">
        <v>9713</v>
      </c>
      <c r="S179" t="s">
        <v>65</v>
      </c>
      <c r="T179">
        <f>IFERROR(MONTH(DATEVALUE("1-"&amp;LEFT(processed_links_csv2[[#This Row],[post_date_manual]],3)&amp;"-2023")),processed_links_csv2[[#This Row],[post_date_manual]])</f>
        <v>9</v>
      </c>
      <c r="U179" t="str">
        <f>IF(processed_links_csv2[[#This Row],[date_validation]]&lt;13,AA179,processed_links_csv2[[#This Row],[date_validation]])</f>
        <v>2020-09-16</v>
      </c>
      <c r="W179" t="str" cm="1">
        <f t="array" ref="W179:Y179">_xlfn.TEXTSPLIT(processed_links_csv2[[#This Row],[post_date_manual]]," ")</f>
        <v>Sep</v>
      </c>
      <c r="X179" t="str">
        <v>16</v>
      </c>
      <c r="Y179" t="str">
        <v>2020</v>
      </c>
      <c r="AA179" t="str">
        <f>Y179&amp;"-"&amp;TEXT(processed_links_csv2[[#This Row],[date_validation]],"0#")&amp;"-"&amp;TEXT(X179,"0#")</f>
        <v>2020-09-16</v>
      </c>
    </row>
    <row r="180" spans="1:27">
      <c r="A180" t="s">
        <v>1026</v>
      </c>
      <c r="B180">
        <v>1835</v>
      </c>
      <c r="C180" t="s">
        <v>1027</v>
      </c>
      <c r="D180" t="s">
        <v>8512</v>
      </c>
      <c r="E180" t="s">
        <v>8513</v>
      </c>
      <c r="F180" t="s">
        <v>8511</v>
      </c>
      <c r="G180" t="s">
        <v>9063</v>
      </c>
      <c r="H180" t="s">
        <v>9063</v>
      </c>
      <c r="I180" t="s">
        <v>668</v>
      </c>
      <c r="J180" t="s">
        <v>23</v>
      </c>
      <c r="K180" t="s">
        <v>7150</v>
      </c>
      <c r="L180" s="2" t="s">
        <v>9590</v>
      </c>
      <c r="M180" t="s">
        <v>25</v>
      </c>
      <c r="N180" t="s">
        <v>36</v>
      </c>
      <c r="O180" t="s">
        <v>8514</v>
      </c>
      <c r="P180" t="s">
        <v>25</v>
      </c>
      <c r="Q180" t="s">
        <v>25</v>
      </c>
      <c r="R180" t="s">
        <v>9714</v>
      </c>
      <c r="S180" t="s">
        <v>38</v>
      </c>
      <c r="T180">
        <f>IFERROR(MONTH(DATEVALUE("1-"&amp;LEFT(processed_links_csv2[[#This Row],[post_date_manual]],3)&amp;"-2023")),processed_links_csv2[[#This Row],[post_date_manual]])</f>
        <v>9</v>
      </c>
      <c r="U180" t="str">
        <f>IF(processed_links_csv2[[#This Row],[date_validation]]&lt;13,AA180,processed_links_csv2[[#This Row],[date_validation]])</f>
        <v>2020-09-29</v>
      </c>
      <c r="W180" t="str" cm="1">
        <f t="array" ref="W180:Y180">_xlfn.TEXTSPLIT(processed_links_csv2[[#This Row],[post_date_manual]]," ")</f>
        <v>Sep</v>
      </c>
      <c r="X180" t="str">
        <v>29</v>
      </c>
      <c r="Y180" t="str">
        <v>2020</v>
      </c>
      <c r="AA180" t="str">
        <f>Y180&amp;"-"&amp;TEXT(processed_links_csv2[[#This Row],[date_validation]],"0#")&amp;"-"&amp;TEXT(X180,"0#")</f>
        <v>2020-09-29</v>
      </c>
    </row>
    <row r="181" spans="1:27">
      <c r="A181" t="s">
        <v>1028</v>
      </c>
      <c r="B181">
        <v>1834</v>
      </c>
      <c r="C181" t="s">
        <v>1029</v>
      </c>
      <c r="D181" t="s">
        <v>8515</v>
      </c>
      <c r="E181" t="s">
        <v>8516</v>
      </c>
      <c r="F181" t="s">
        <v>8517</v>
      </c>
      <c r="G181" t="s">
        <v>10275</v>
      </c>
      <c r="H181" t="s">
        <v>10276</v>
      </c>
      <c r="I181" t="s">
        <v>146</v>
      </c>
      <c r="J181" t="s">
        <v>23</v>
      </c>
      <c r="K181" t="s">
        <v>7151</v>
      </c>
      <c r="L181" s="2" t="s">
        <v>9648</v>
      </c>
      <c r="M181" t="s">
        <v>25</v>
      </c>
      <c r="N181" t="s">
        <v>36</v>
      </c>
      <c r="O181" t="s">
        <v>8518</v>
      </c>
      <c r="P181" t="s">
        <v>25</v>
      </c>
      <c r="Q181" t="s">
        <v>25</v>
      </c>
      <c r="R181" t="s">
        <v>9715</v>
      </c>
      <c r="S181" t="s">
        <v>38</v>
      </c>
      <c r="T181">
        <f>IFERROR(MONTH(DATEVALUE("1-"&amp;LEFT(processed_links_csv2[[#This Row],[post_date_manual]],3)&amp;"-2023")),processed_links_csv2[[#This Row],[post_date_manual]])</f>
        <v>9</v>
      </c>
      <c r="U181" t="str">
        <f>IF(processed_links_csv2[[#This Row],[date_validation]]&lt;13,AA181,processed_links_csv2[[#This Row],[date_validation]])</f>
        <v>2020-09-18</v>
      </c>
      <c r="W181" t="str" cm="1">
        <f t="array" ref="W181:Y181">_xlfn.TEXTSPLIT(processed_links_csv2[[#This Row],[post_date_manual]]," ")</f>
        <v>Sep</v>
      </c>
      <c r="X181" t="str">
        <v>18</v>
      </c>
      <c r="Y181" t="str">
        <v>2020</v>
      </c>
      <c r="AA181" t="str">
        <f>Y181&amp;"-"&amp;TEXT(processed_links_csv2[[#This Row],[date_validation]],"0#")&amp;"-"&amp;TEXT(X181,"0#")</f>
        <v>2020-09-18</v>
      </c>
    </row>
    <row r="182" spans="1:27">
      <c r="A182" t="s">
        <v>1030</v>
      </c>
      <c r="B182">
        <v>1833</v>
      </c>
      <c r="C182" t="s">
        <v>1031</v>
      </c>
      <c r="D182" t="s">
        <v>1032</v>
      </c>
      <c r="E182" t="s">
        <v>8521</v>
      </c>
      <c r="F182" t="s">
        <v>1033</v>
      </c>
      <c r="G182" t="s">
        <v>8519</v>
      </c>
      <c r="H182" t="s">
        <v>10080</v>
      </c>
      <c r="I182" t="s">
        <v>1034</v>
      </c>
      <c r="J182" t="s">
        <v>23</v>
      </c>
      <c r="K182" t="s">
        <v>7152</v>
      </c>
      <c r="L182" s="2" t="s">
        <v>9635</v>
      </c>
      <c r="M182" t="s">
        <v>25</v>
      </c>
      <c r="N182" t="s">
        <v>26</v>
      </c>
      <c r="O182" t="s">
        <v>1035</v>
      </c>
      <c r="P182" t="s">
        <v>25</v>
      </c>
      <c r="Q182" t="s">
        <v>25</v>
      </c>
      <c r="R182" t="s">
        <v>9716</v>
      </c>
      <c r="S182" t="s">
        <v>38</v>
      </c>
      <c r="T182">
        <f>IFERROR(MONTH(DATEVALUE("1-"&amp;LEFT(processed_links_csv2[[#This Row],[post_date_manual]],3)&amp;"-2023")),processed_links_csv2[[#This Row],[post_date_manual]])</f>
        <v>6</v>
      </c>
      <c r="U182" t="str">
        <f>IF(processed_links_csv2[[#This Row],[date_validation]]&lt;13,AA182,processed_links_csv2[[#This Row],[date_validation]])</f>
        <v>2019-06-10</v>
      </c>
      <c r="W182" t="str" cm="1">
        <f t="array" ref="W182:Y182">_xlfn.TEXTSPLIT(processed_links_csv2[[#This Row],[post_date_manual]]," ")</f>
        <v>Jun</v>
      </c>
      <c r="X182" t="str">
        <v>10</v>
      </c>
      <c r="Y182" t="str">
        <v>2019</v>
      </c>
      <c r="AA182" t="str">
        <f>Y182&amp;"-"&amp;TEXT(processed_links_csv2[[#This Row],[date_validation]],"0#")&amp;"-"&amp;TEXT(X182,"0#")</f>
        <v>2019-06-10</v>
      </c>
    </row>
    <row r="183" spans="1:27">
      <c r="A183" t="s">
        <v>1036</v>
      </c>
      <c r="B183">
        <v>1832</v>
      </c>
      <c r="C183" t="s">
        <v>1037</v>
      </c>
      <c r="D183" t="s">
        <v>8520</v>
      </c>
      <c r="E183" t="s">
        <v>323</v>
      </c>
      <c r="F183" t="s">
        <v>8522</v>
      </c>
      <c r="G183" t="s">
        <v>8523</v>
      </c>
      <c r="H183" t="s">
        <v>10081</v>
      </c>
      <c r="I183" t="s">
        <v>668</v>
      </c>
      <c r="J183" t="s">
        <v>23</v>
      </c>
      <c r="K183" t="s">
        <v>7153</v>
      </c>
      <c r="L183" s="2" t="s">
        <v>9563</v>
      </c>
      <c r="M183" t="s">
        <v>25</v>
      </c>
      <c r="N183" t="s">
        <v>36</v>
      </c>
      <c r="O183" t="s">
        <v>8514</v>
      </c>
      <c r="P183" t="s">
        <v>25</v>
      </c>
      <c r="Q183" t="s">
        <v>25</v>
      </c>
      <c r="R183" t="s">
        <v>9717</v>
      </c>
      <c r="S183" t="s">
        <v>38</v>
      </c>
      <c r="T183">
        <f>IFERROR(MONTH(DATEVALUE("1-"&amp;LEFT(processed_links_csv2[[#This Row],[post_date_manual]],3)&amp;"-2023")),processed_links_csv2[[#This Row],[post_date_manual]])</f>
        <v>6</v>
      </c>
      <c r="U183" t="str">
        <f>IF(processed_links_csv2[[#This Row],[date_validation]]&lt;13,AA183,processed_links_csv2[[#This Row],[date_validation]])</f>
        <v>2019-06-23</v>
      </c>
      <c r="W183" t="str" cm="1">
        <f t="array" ref="W183:Y183">_xlfn.TEXTSPLIT(processed_links_csv2[[#This Row],[post_date_manual]]," ")</f>
        <v>Jun</v>
      </c>
      <c r="X183" t="str">
        <v>23</v>
      </c>
      <c r="Y183" t="str">
        <v>2019</v>
      </c>
      <c r="AA183" t="str">
        <f>Y183&amp;"-"&amp;TEXT(processed_links_csv2[[#This Row],[date_validation]],"0#")&amp;"-"&amp;TEXT(X183,"0#")</f>
        <v>2019-06-23</v>
      </c>
    </row>
    <row r="184" spans="1:27">
      <c r="A184" t="s">
        <v>1038</v>
      </c>
      <c r="B184">
        <v>1831</v>
      </c>
      <c r="C184" t="s">
        <v>1039</v>
      </c>
      <c r="D184" t="s">
        <v>8524</v>
      </c>
      <c r="E184" t="s">
        <v>8525</v>
      </c>
      <c r="F184" t="s">
        <v>8526</v>
      </c>
      <c r="G184" t="s">
        <v>8527</v>
      </c>
      <c r="H184" t="s">
        <v>10198</v>
      </c>
      <c r="I184" t="s">
        <v>1040</v>
      </c>
      <c r="J184" t="s">
        <v>23</v>
      </c>
      <c r="K184" t="s">
        <v>7154</v>
      </c>
      <c r="L184" s="2" t="s">
        <v>9623</v>
      </c>
      <c r="M184" t="s">
        <v>25</v>
      </c>
      <c r="N184" t="s">
        <v>36</v>
      </c>
      <c r="O184" t="s">
        <v>8528</v>
      </c>
      <c r="P184" t="s">
        <v>25</v>
      </c>
      <c r="Q184" t="s">
        <v>25</v>
      </c>
      <c r="R184" t="s">
        <v>9718</v>
      </c>
      <c r="S184" t="s">
        <v>38</v>
      </c>
      <c r="T184">
        <f>IFERROR(MONTH(DATEVALUE("1-"&amp;LEFT(processed_links_csv2[[#This Row],[post_date_manual]],3)&amp;"-2023")),processed_links_csv2[[#This Row],[post_date_manual]])</f>
        <v>4</v>
      </c>
      <c r="U184" t="str">
        <f>IF(processed_links_csv2[[#This Row],[date_validation]]&lt;13,AA184,processed_links_csv2[[#This Row],[date_validation]])</f>
        <v>2018-04-24</v>
      </c>
      <c r="W184" t="str" cm="1">
        <f t="array" ref="W184:Y184">_xlfn.TEXTSPLIT(processed_links_csv2[[#This Row],[post_date_manual]]," ")</f>
        <v>Apr</v>
      </c>
      <c r="X184" t="str">
        <v>24</v>
      </c>
      <c r="Y184" t="str">
        <v>2018</v>
      </c>
      <c r="AA184" t="str">
        <f>Y184&amp;"-"&amp;TEXT(processed_links_csv2[[#This Row],[date_validation]],"0#")&amp;"-"&amp;TEXT(X184,"0#")</f>
        <v>2018-04-24</v>
      </c>
    </row>
    <row r="185" spans="1:27">
      <c r="A185" t="s">
        <v>1041</v>
      </c>
      <c r="B185">
        <v>1828</v>
      </c>
      <c r="C185" t="s">
        <v>1042</v>
      </c>
      <c r="D185" t="s">
        <v>1043</v>
      </c>
      <c r="E185" t="s">
        <v>8529</v>
      </c>
      <c r="F185" t="s">
        <v>8530</v>
      </c>
      <c r="G185" t="s">
        <v>8531</v>
      </c>
      <c r="H185" t="s">
        <v>8531</v>
      </c>
      <c r="I185" t="s">
        <v>1044</v>
      </c>
      <c r="J185" t="s">
        <v>23</v>
      </c>
      <c r="K185" t="s">
        <v>7155</v>
      </c>
      <c r="L185" s="2" t="s">
        <v>9591</v>
      </c>
      <c r="M185" t="s">
        <v>25</v>
      </c>
      <c r="N185" t="s">
        <v>26</v>
      </c>
      <c r="O185" s="1" t="s">
        <v>9476</v>
      </c>
      <c r="P185" t="s">
        <v>25</v>
      </c>
      <c r="Q185" t="s">
        <v>25</v>
      </c>
      <c r="R185" t="s">
        <v>9719</v>
      </c>
      <c r="S185" t="s">
        <v>38</v>
      </c>
      <c r="T185">
        <f>IFERROR(MONTH(DATEVALUE("1-"&amp;LEFT(processed_links_csv2[[#This Row],[post_date_manual]],3)&amp;"-2023")),processed_links_csv2[[#This Row],[post_date_manual]])</f>
        <v>9</v>
      </c>
      <c r="U185" t="str">
        <f>IF(processed_links_csv2[[#This Row],[date_validation]]&lt;13,AA185,processed_links_csv2[[#This Row],[date_validation]])</f>
        <v>2020-09-10</v>
      </c>
      <c r="W185" t="str" cm="1">
        <f t="array" ref="W185:Y185">_xlfn.TEXTSPLIT(processed_links_csv2[[#This Row],[post_date_manual]]," ")</f>
        <v>Sep</v>
      </c>
      <c r="X185" t="str">
        <v>10</v>
      </c>
      <c r="Y185" t="str">
        <v>2020</v>
      </c>
      <c r="AA185" t="str">
        <f>Y185&amp;"-"&amp;TEXT(processed_links_csv2[[#This Row],[date_validation]],"0#")&amp;"-"&amp;TEXT(X185,"0#")</f>
        <v>2020-09-10</v>
      </c>
    </row>
    <row r="186" spans="1:27">
      <c r="A186" t="s">
        <v>1045</v>
      </c>
      <c r="B186">
        <v>1827</v>
      </c>
      <c r="C186" t="s">
        <v>1046</v>
      </c>
      <c r="D186" t="s">
        <v>1047</v>
      </c>
      <c r="E186" t="s">
        <v>8532</v>
      </c>
      <c r="F186" t="s">
        <v>8533</v>
      </c>
      <c r="G186" t="s">
        <v>8534</v>
      </c>
      <c r="H186" t="s">
        <v>10082</v>
      </c>
      <c r="I186" t="s">
        <v>1048</v>
      </c>
      <c r="J186" t="s">
        <v>23</v>
      </c>
      <c r="K186" t="s">
        <v>7156</v>
      </c>
      <c r="L186" s="2" t="s">
        <v>9500</v>
      </c>
      <c r="M186" t="s">
        <v>25</v>
      </c>
      <c r="N186" t="s">
        <v>26</v>
      </c>
      <c r="O186" t="s">
        <v>1049</v>
      </c>
      <c r="P186" t="s">
        <v>25</v>
      </c>
      <c r="Q186" t="s">
        <v>25</v>
      </c>
      <c r="R186" t="s">
        <v>9720</v>
      </c>
      <c r="S186" t="s">
        <v>38</v>
      </c>
      <c r="T186">
        <f>IFERROR(MONTH(DATEVALUE("1-"&amp;LEFT(processed_links_csv2[[#This Row],[post_date_manual]],3)&amp;"-2023")),processed_links_csv2[[#This Row],[post_date_manual]])</f>
        <v>9</v>
      </c>
      <c r="U186" t="str">
        <f>IF(processed_links_csv2[[#This Row],[date_validation]]&lt;13,AA186,processed_links_csv2[[#This Row],[date_validation]])</f>
        <v>2020-09-20</v>
      </c>
      <c r="W186" t="str" cm="1">
        <f t="array" ref="W186:Y186">_xlfn.TEXTSPLIT(processed_links_csv2[[#This Row],[post_date_manual]]," ")</f>
        <v>Sep</v>
      </c>
      <c r="X186" t="str">
        <v>20</v>
      </c>
      <c r="Y186" t="str">
        <v>2020</v>
      </c>
      <c r="AA186" t="str">
        <f>Y186&amp;"-"&amp;TEXT(processed_links_csv2[[#This Row],[date_validation]],"0#")&amp;"-"&amp;TEXT(X186,"0#")</f>
        <v>2020-09-20</v>
      </c>
    </row>
    <row r="187" spans="1:27">
      <c r="A187" t="s">
        <v>1050</v>
      </c>
      <c r="B187">
        <v>1826</v>
      </c>
      <c r="C187" t="s">
        <v>1051</v>
      </c>
      <c r="D187" t="s">
        <v>1052</v>
      </c>
      <c r="E187" s="4" t="s">
        <v>8535</v>
      </c>
      <c r="F187" t="s">
        <v>8536</v>
      </c>
      <c r="G187" t="s">
        <v>9932</v>
      </c>
      <c r="H187" t="s">
        <v>9932</v>
      </c>
      <c r="I187" t="s">
        <v>1053</v>
      </c>
      <c r="J187" t="s">
        <v>23</v>
      </c>
      <c r="K187" t="s">
        <v>7157</v>
      </c>
      <c r="L187" s="2" t="s">
        <v>52</v>
      </c>
      <c r="M187" t="s">
        <v>25</v>
      </c>
      <c r="N187" t="s">
        <v>26</v>
      </c>
      <c r="O187" t="s">
        <v>1054</v>
      </c>
      <c r="P187" t="s">
        <v>25</v>
      </c>
      <c r="Q187" t="s">
        <v>25</v>
      </c>
      <c r="R187" t="s">
        <v>52</v>
      </c>
      <c r="S187" t="s">
        <v>38</v>
      </c>
      <c r="T187" t="str">
        <f>IFERROR(MONTH(DATEVALUE("1-"&amp;LEFT(processed_links_csv2[[#This Row],[post_date_manual]],3)&amp;"-2023")),processed_links_csv2[[#This Row],[post_date_manual]])</f>
        <v>Undated</v>
      </c>
      <c r="U187" t="str">
        <f>IF(processed_links_csv2[[#This Row],[date_validation]]&lt;13,AA187,processed_links_csv2[[#This Row],[date_validation]])</f>
        <v>Undated</v>
      </c>
      <c r="W187" t="str" cm="1">
        <f t="array" ref="W187">_xlfn.TEXTSPLIT(processed_links_csv2[[#This Row],[post_date_manual]]," ")</f>
        <v>Undated</v>
      </c>
      <c r="AA187" t="str">
        <f>Y187&amp;"-"&amp;TEXT(processed_links_csv2[[#This Row],[date_validation]],"0#")&amp;"-"&amp;TEXT(X187,"0#")</f>
        <v>-Undated-0</v>
      </c>
    </row>
    <row r="188" spans="1:27">
      <c r="A188" t="s">
        <v>1055</v>
      </c>
      <c r="B188">
        <v>1825</v>
      </c>
      <c r="C188" t="s">
        <v>1056</v>
      </c>
      <c r="D188" t="s">
        <v>1057</v>
      </c>
      <c r="E188" t="s">
        <v>8537</v>
      </c>
      <c r="F188" t="s">
        <v>8538</v>
      </c>
      <c r="G188" t="s">
        <v>9944</v>
      </c>
      <c r="H188" t="s">
        <v>9896</v>
      </c>
      <c r="I188" t="s">
        <v>1058</v>
      </c>
      <c r="J188" t="s">
        <v>23</v>
      </c>
      <c r="K188" t="s">
        <v>7158</v>
      </c>
      <c r="L188" s="2" t="s">
        <v>9501</v>
      </c>
      <c r="M188" t="s">
        <v>25</v>
      </c>
      <c r="N188" t="s">
        <v>26</v>
      </c>
      <c r="O188" t="s">
        <v>1059</v>
      </c>
      <c r="P188" t="s">
        <v>25</v>
      </c>
      <c r="Q188" t="s">
        <v>25</v>
      </c>
      <c r="R188" t="s">
        <v>9710</v>
      </c>
      <c r="S188" t="s">
        <v>38</v>
      </c>
      <c r="T188">
        <f>IFERROR(MONTH(DATEVALUE("1-"&amp;LEFT(processed_links_csv2[[#This Row],[post_date_manual]],3)&amp;"-2023")),processed_links_csv2[[#This Row],[post_date_manual]])</f>
        <v>9</v>
      </c>
      <c r="U188" t="str">
        <f>IF(processed_links_csv2[[#This Row],[date_validation]]&lt;13,AA188,processed_links_csv2[[#This Row],[date_validation]])</f>
        <v>2020-09-23</v>
      </c>
      <c r="W188" t="str" cm="1">
        <f t="array" ref="W188:Y188">_xlfn.TEXTSPLIT(processed_links_csv2[[#This Row],[post_date_manual]]," ")</f>
        <v>Sep</v>
      </c>
      <c r="X188" t="str">
        <v>23</v>
      </c>
      <c r="Y188" t="str">
        <v>2020</v>
      </c>
      <c r="AA188" t="str">
        <f>Y188&amp;"-"&amp;TEXT(processed_links_csv2[[#This Row],[date_validation]],"0#")&amp;"-"&amp;TEXT(X188,"0#")</f>
        <v>2020-09-23</v>
      </c>
    </row>
    <row r="189" spans="1:27">
      <c r="A189" t="s">
        <v>1060</v>
      </c>
      <c r="B189">
        <v>1824</v>
      </c>
      <c r="C189" t="s">
        <v>1061</v>
      </c>
      <c r="D189" t="s">
        <v>1062</v>
      </c>
      <c r="E189" t="s">
        <v>8539</v>
      </c>
      <c r="F189" t="s">
        <v>1063</v>
      </c>
      <c r="G189" t="s">
        <v>9064</v>
      </c>
      <c r="H189" t="s">
        <v>9064</v>
      </c>
      <c r="I189" t="s">
        <v>1064</v>
      </c>
      <c r="J189" t="s">
        <v>23</v>
      </c>
      <c r="K189" t="s">
        <v>7159</v>
      </c>
      <c r="L189" s="2" t="s">
        <v>9502</v>
      </c>
      <c r="M189" t="s">
        <v>25</v>
      </c>
      <c r="N189" t="s">
        <v>8251</v>
      </c>
      <c r="O189" t="s">
        <v>62</v>
      </c>
      <c r="P189" t="s">
        <v>25</v>
      </c>
      <c r="Q189" t="s">
        <v>25</v>
      </c>
      <c r="R189" t="s">
        <v>9721</v>
      </c>
      <c r="S189" t="s">
        <v>38</v>
      </c>
      <c r="T189">
        <f>IFERROR(MONTH(DATEVALUE("1-"&amp;LEFT(processed_links_csv2[[#This Row],[post_date_manual]],3)&amp;"-2023")),processed_links_csv2[[#This Row],[post_date_manual]])</f>
        <v>12</v>
      </c>
      <c r="U189" t="str">
        <f>IF(processed_links_csv2[[#This Row],[date_validation]]&lt;13,AA189,processed_links_csv2[[#This Row],[date_validation]])</f>
        <v>2015-12-26</v>
      </c>
      <c r="W189" t="str" cm="1">
        <f t="array" ref="W189:Y189">_xlfn.TEXTSPLIT(processed_links_csv2[[#This Row],[post_date_manual]]," ")</f>
        <v>Dec</v>
      </c>
      <c r="X189" t="str">
        <v>26</v>
      </c>
      <c r="Y189" t="str">
        <v>2015</v>
      </c>
      <c r="AA189" t="str">
        <f>Y189&amp;"-"&amp;TEXT(processed_links_csv2[[#This Row],[date_validation]],"0#")&amp;"-"&amp;TEXT(X189,"0#")</f>
        <v>2015-12-26</v>
      </c>
    </row>
    <row r="190" spans="1:27">
      <c r="A190" t="s">
        <v>1065</v>
      </c>
      <c r="B190">
        <v>1822</v>
      </c>
      <c r="C190" t="s">
        <v>1066</v>
      </c>
      <c r="D190" t="s">
        <v>8541</v>
      </c>
      <c r="E190" t="s">
        <v>8540</v>
      </c>
      <c r="F190" t="s">
        <v>9065</v>
      </c>
      <c r="G190" t="s">
        <v>8542</v>
      </c>
      <c r="H190" t="s">
        <v>10270</v>
      </c>
      <c r="I190" t="s">
        <v>1068</v>
      </c>
      <c r="J190" t="s">
        <v>23</v>
      </c>
      <c r="K190" t="s">
        <v>7160</v>
      </c>
      <c r="L190" s="2" t="s">
        <v>52</v>
      </c>
      <c r="M190" t="s">
        <v>25</v>
      </c>
      <c r="N190" t="s">
        <v>26</v>
      </c>
      <c r="O190" t="s">
        <v>1069</v>
      </c>
      <c r="P190" t="s">
        <v>25</v>
      </c>
      <c r="Q190" t="s">
        <v>25</v>
      </c>
      <c r="R190" t="s">
        <v>52</v>
      </c>
      <c r="S190" t="s">
        <v>38</v>
      </c>
      <c r="T190" t="str">
        <f>IFERROR(MONTH(DATEVALUE("1-"&amp;LEFT(processed_links_csv2[[#This Row],[post_date_manual]],3)&amp;"-2023")),processed_links_csv2[[#This Row],[post_date_manual]])</f>
        <v>Undated</v>
      </c>
      <c r="U190" t="str">
        <f>IF(processed_links_csv2[[#This Row],[date_validation]]&lt;13,AA190,processed_links_csv2[[#This Row],[date_validation]])</f>
        <v>Undated</v>
      </c>
      <c r="W190" t="str" cm="1">
        <f t="array" ref="W190">_xlfn.TEXTSPLIT(processed_links_csv2[[#This Row],[post_date_manual]]," ")</f>
        <v>Undated</v>
      </c>
      <c r="AA190" t="str">
        <f>Y190&amp;"-"&amp;TEXT(processed_links_csv2[[#This Row],[date_validation]],"0#")&amp;"-"&amp;TEXT(X190,"0#")</f>
        <v>-Undated-0</v>
      </c>
    </row>
    <row r="191" spans="1:27">
      <c r="A191" t="s">
        <v>1070</v>
      </c>
      <c r="B191">
        <v>1821</v>
      </c>
      <c r="C191" t="s">
        <v>1071</v>
      </c>
      <c r="D191" t="s">
        <v>1072</v>
      </c>
      <c r="E191" t="s">
        <v>8544</v>
      </c>
      <c r="F191" t="s">
        <v>8543</v>
      </c>
      <c r="G191" t="s">
        <v>9066</v>
      </c>
      <c r="H191" t="s">
        <v>9050</v>
      </c>
      <c r="I191" t="s">
        <v>1073</v>
      </c>
      <c r="J191" t="s">
        <v>23</v>
      </c>
      <c r="K191" t="s">
        <v>7161</v>
      </c>
      <c r="L191" s="2" t="s">
        <v>9500</v>
      </c>
      <c r="M191" t="s">
        <v>25</v>
      </c>
      <c r="N191" t="s">
        <v>26</v>
      </c>
      <c r="O191" t="s">
        <v>9490</v>
      </c>
      <c r="P191" t="s">
        <v>25</v>
      </c>
      <c r="Q191" t="s">
        <v>25</v>
      </c>
      <c r="R191" t="s">
        <v>9720</v>
      </c>
      <c r="S191" t="s">
        <v>38</v>
      </c>
      <c r="T191">
        <f>IFERROR(MONTH(DATEVALUE("1-"&amp;LEFT(processed_links_csv2[[#This Row],[post_date_manual]],3)&amp;"-2023")),processed_links_csv2[[#This Row],[post_date_manual]])</f>
        <v>9</v>
      </c>
      <c r="U191" t="str">
        <f>IF(processed_links_csv2[[#This Row],[date_validation]]&lt;13,AA191,processed_links_csv2[[#This Row],[date_validation]])</f>
        <v>2020-09-20</v>
      </c>
      <c r="W191" t="str" cm="1">
        <f t="array" ref="W191:Y191">_xlfn.TEXTSPLIT(processed_links_csv2[[#This Row],[post_date_manual]]," ")</f>
        <v>Sep</v>
      </c>
      <c r="X191" t="str">
        <v>20</v>
      </c>
      <c r="Y191" t="str">
        <v>2020</v>
      </c>
      <c r="AA191" t="str">
        <f>Y191&amp;"-"&amp;TEXT(processed_links_csv2[[#This Row],[date_validation]],"0#")&amp;"-"&amp;TEXT(X191,"0#")</f>
        <v>2020-09-20</v>
      </c>
    </row>
    <row r="192" spans="1:27">
      <c r="A192" t="s">
        <v>1074</v>
      </c>
      <c r="B192">
        <v>1819</v>
      </c>
      <c r="C192" t="s">
        <v>1075</v>
      </c>
      <c r="D192" t="s">
        <v>1076</v>
      </c>
      <c r="E192" t="s">
        <v>8295</v>
      </c>
      <c r="F192" t="s">
        <v>1077</v>
      </c>
      <c r="G192" t="s">
        <v>8613</v>
      </c>
      <c r="H192" t="s">
        <v>8613</v>
      </c>
      <c r="I192" t="s">
        <v>915</v>
      </c>
      <c r="J192" t="s">
        <v>23</v>
      </c>
      <c r="K192" t="s">
        <v>7162</v>
      </c>
      <c r="L192" s="2" t="s">
        <v>8545</v>
      </c>
      <c r="M192" t="s">
        <v>25</v>
      </c>
      <c r="N192" t="s">
        <v>26</v>
      </c>
      <c r="O192" t="s">
        <v>8546</v>
      </c>
      <c r="P192" t="s">
        <v>25</v>
      </c>
      <c r="Q192" t="s">
        <v>25</v>
      </c>
      <c r="R192" t="s">
        <v>8545</v>
      </c>
      <c r="S192" t="s">
        <v>38</v>
      </c>
      <c r="T192" t="str">
        <f>IFERROR(MONTH(DATEVALUE("1-"&amp;LEFT(processed_links_csv2[[#This Row],[post_date_manual]],3)&amp;"-2023")),processed_links_csv2[[#This Row],[post_date_manual]])</f>
        <v xml:space="preserve"> 2020</v>
      </c>
      <c r="U192" t="str">
        <f>IF(processed_links_csv2[[#This Row],[date_validation]]&lt;13,AA192,processed_links_csv2[[#This Row],[date_validation]])</f>
        <v xml:space="preserve"> 2020</v>
      </c>
      <c r="W192" t="str" cm="1">
        <f t="array" ref="W192:X192">_xlfn.TEXTSPLIT(processed_links_csv2[[#This Row],[post_date_manual]]," ")</f>
        <v/>
      </c>
      <c r="X192" t="str">
        <v>2020</v>
      </c>
      <c r="AA192" t="str">
        <f>Y192&amp;"-"&amp;TEXT(processed_links_csv2[[#This Row],[date_validation]],"0#")&amp;"-"&amp;TEXT(X192,"0#")</f>
        <v>-2020-2020</v>
      </c>
    </row>
    <row r="193" spans="1:27">
      <c r="A193" s="1" t="s">
        <v>8547</v>
      </c>
      <c r="B193">
        <v>1818</v>
      </c>
      <c r="C193" t="s">
        <v>1078</v>
      </c>
      <c r="D193" t="s">
        <v>9477</v>
      </c>
      <c r="E193" s="4" t="s">
        <v>8548</v>
      </c>
      <c r="F193" t="s">
        <v>9478</v>
      </c>
      <c r="G193" t="s">
        <v>268</v>
      </c>
      <c r="H193" t="s">
        <v>268</v>
      </c>
      <c r="I193" t="s">
        <v>58</v>
      </c>
      <c r="J193" t="s">
        <v>59</v>
      </c>
      <c r="K193" t="s">
        <v>25</v>
      </c>
      <c r="L193" s="2" t="s">
        <v>9664</v>
      </c>
      <c r="M193" t="s">
        <v>61</v>
      </c>
      <c r="N193" t="s">
        <v>8251</v>
      </c>
      <c r="O193" t="s">
        <v>62</v>
      </c>
      <c r="P193" t="s">
        <v>1079</v>
      </c>
      <c r="Q193" t="s">
        <v>1080</v>
      </c>
      <c r="R193" t="s">
        <v>9722</v>
      </c>
      <c r="S193" t="s">
        <v>65</v>
      </c>
      <c r="T193">
        <f>IFERROR(MONTH(DATEVALUE("1-"&amp;LEFT(processed_links_csv2[[#This Row],[post_date_manual]],3)&amp;"-2023")),processed_links_csv2[[#This Row],[post_date_manual]])</f>
        <v>9</v>
      </c>
      <c r="U193" t="str">
        <f>IF(processed_links_csv2[[#This Row],[date_validation]]&lt;13,AA193,processed_links_csv2[[#This Row],[date_validation]])</f>
        <v>2020-09-19</v>
      </c>
      <c r="W193" t="str" cm="1">
        <f t="array" ref="W193:Y193">_xlfn.TEXTSPLIT(processed_links_csv2[[#This Row],[post_date_manual]]," ")</f>
        <v>Sep</v>
      </c>
      <c r="X193" t="str">
        <v>19</v>
      </c>
      <c r="Y193" t="str">
        <v>2020</v>
      </c>
      <c r="AA193" t="str">
        <f>Y193&amp;"-"&amp;TEXT(processed_links_csv2[[#This Row],[date_validation]],"0#")&amp;"-"&amp;TEXT(X193,"0#")</f>
        <v>2020-09-19</v>
      </c>
    </row>
    <row r="194" spans="1:27">
      <c r="A194" t="s">
        <v>1081</v>
      </c>
      <c r="B194">
        <v>1816</v>
      </c>
      <c r="C194" t="s">
        <v>1082</v>
      </c>
      <c r="D194" t="s">
        <v>8549</v>
      </c>
      <c r="E194" t="s">
        <v>8550</v>
      </c>
      <c r="F194" t="s">
        <v>8551</v>
      </c>
      <c r="G194" t="s">
        <v>8552</v>
      </c>
      <c r="H194" t="s">
        <v>10083</v>
      </c>
      <c r="I194" t="s">
        <v>668</v>
      </c>
      <c r="J194" t="s">
        <v>23</v>
      </c>
      <c r="K194" t="s">
        <v>7163</v>
      </c>
      <c r="L194" s="2" t="s">
        <v>9592</v>
      </c>
      <c r="M194" t="s">
        <v>25</v>
      </c>
      <c r="N194" t="s">
        <v>36</v>
      </c>
      <c r="O194" s="1" t="s">
        <v>8553</v>
      </c>
      <c r="P194" t="s">
        <v>25</v>
      </c>
      <c r="Q194" t="s">
        <v>25</v>
      </c>
      <c r="R194" t="s">
        <v>9723</v>
      </c>
      <c r="S194" t="s">
        <v>38</v>
      </c>
      <c r="T194">
        <f>IFERROR(MONTH(DATEVALUE("1-"&amp;LEFT(processed_links_csv2[[#This Row],[post_date_manual]],3)&amp;"-2023")),processed_links_csv2[[#This Row],[post_date_manual]])</f>
        <v>9</v>
      </c>
      <c r="U194" t="str">
        <f>IF(processed_links_csv2[[#This Row],[date_validation]]&lt;13,AA194,processed_links_csv2[[#This Row],[date_validation]])</f>
        <v>2020-09-15</v>
      </c>
      <c r="W194" t="str" cm="1">
        <f t="array" ref="W194:Y194">_xlfn.TEXTSPLIT(processed_links_csv2[[#This Row],[post_date_manual]]," ")</f>
        <v>Sep</v>
      </c>
      <c r="X194" t="str">
        <v>15</v>
      </c>
      <c r="Y194" t="str">
        <v>2020</v>
      </c>
      <c r="AA194" t="str">
        <f>Y194&amp;"-"&amp;TEXT(processed_links_csv2[[#This Row],[date_validation]],"0#")&amp;"-"&amp;TEXT(X194,"0#")</f>
        <v>2020-09-15</v>
      </c>
    </row>
    <row r="195" spans="1:27">
      <c r="A195" t="s">
        <v>1083</v>
      </c>
      <c r="B195">
        <v>1813</v>
      </c>
      <c r="C195" t="s">
        <v>1084</v>
      </c>
      <c r="D195" t="s">
        <v>1085</v>
      </c>
      <c r="E195" t="s">
        <v>8554</v>
      </c>
      <c r="F195" t="s">
        <v>8555</v>
      </c>
      <c r="G195" t="s">
        <v>8557</v>
      </c>
      <c r="H195" t="s">
        <v>8557</v>
      </c>
      <c r="I195" t="s">
        <v>1086</v>
      </c>
      <c r="J195" t="s">
        <v>23</v>
      </c>
      <c r="K195" t="s">
        <v>7164</v>
      </c>
      <c r="L195" s="2" t="s">
        <v>9503</v>
      </c>
      <c r="M195" t="s">
        <v>25</v>
      </c>
      <c r="N195" t="s">
        <v>26</v>
      </c>
      <c r="O195" s="1" t="s">
        <v>8556</v>
      </c>
      <c r="P195" t="s">
        <v>25</v>
      </c>
      <c r="Q195" t="s">
        <v>25</v>
      </c>
      <c r="R195" t="s">
        <v>9724</v>
      </c>
      <c r="S195" t="s">
        <v>38</v>
      </c>
      <c r="T195">
        <f>IFERROR(MONTH(DATEVALUE("1-"&amp;LEFT(processed_links_csv2[[#This Row],[post_date_manual]],3)&amp;"-2023")),processed_links_csv2[[#This Row],[post_date_manual]])</f>
        <v>7</v>
      </c>
      <c r="U195" t="str">
        <f>IF(processed_links_csv2[[#This Row],[date_validation]]&lt;13,AA195,processed_links_csv2[[#This Row],[date_validation]])</f>
        <v>2020-07-21</v>
      </c>
      <c r="W195" t="str" cm="1">
        <f t="array" ref="W195:Y195">_xlfn.TEXTSPLIT(processed_links_csv2[[#This Row],[post_date_manual]]," ")</f>
        <v>Jul</v>
      </c>
      <c r="X195" t="str">
        <v>21</v>
      </c>
      <c r="Y195" t="str">
        <v>2020</v>
      </c>
      <c r="AA195" t="str">
        <f>Y195&amp;"-"&amp;TEXT(processed_links_csv2[[#This Row],[date_validation]],"0#")&amp;"-"&amp;TEXT(X195,"0#")</f>
        <v>2020-07-21</v>
      </c>
    </row>
    <row r="196" spans="1:27">
      <c r="A196" t="s">
        <v>1087</v>
      </c>
      <c r="B196">
        <v>1812</v>
      </c>
      <c r="C196" t="s">
        <v>1088</v>
      </c>
      <c r="D196" t="s">
        <v>8558</v>
      </c>
      <c r="E196" t="s">
        <v>8559</v>
      </c>
      <c r="F196" t="s">
        <v>8560</v>
      </c>
      <c r="G196" t="s">
        <v>8561</v>
      </c>
      <c r="H196" t="s">
        <v>10084</v>
      </c>
      <c r="I196" t="s">
        <v>1089</v>
      </c>
      <c r="J196" t="s">
        <v>23</v>
      </c>
      <c r="K196" t="s">
        <v>7165</v>
      </c>
      <c r="L196" s="2" t="s">
        <v>9593</v>
      </c>
      <c r="M196" t="s">
        <v>25</v>
      </c>
      <c r="N196" t="s">
        <v>8251</v>
      </c>
      <c r="O196" t="s">
        <v>62</v>
      </c>
      <c r="P196" t="s">
        <v>25</v>
      </c>
      <c r="Q196" t="s">
        <v>25</v>
      </c>
      <c r="R196" t="s">
        <v>9725</v>
      </c>
      <c r="S196" t="s">
        <v>38</v>
      </c>
      <c r="T196">
        <f>IFERROR(MONTH(DATEVALUE("1-"&amp;LEFT(processed_links_csv2[[#This Row],[post_date_manual]],3)&amp;"-2023")),processed_links_csv2[[#This Row],[post_date_manual]])</f>
        <v>9</v>
      </c>
      <c r="U196" t="str">
        <f>IF(processed_links_csv2[[#This Row],[date_validation]]&lt;13,AA196,processed_links_csv2[[#This Row],[date_validation]])</f>
        <v>2020-09-14</v>
      </c>
      <c r="W196" t="str" cm="1">
        <f t="array" ref="W196:Y196">_xlfn.TEXTSPLIT(processed_links_csv2[[#This Row],[post_date_manual]]," ")</f>
        <v>Sep</v>
      </c>
      <c r="X196" t="str">
        <v>14</v>
      </c>
      <c r="Y196" t="str">
        <v>2020</v>
      </c>
      <c r="AA196" t="str">
        <f>Y196&amp;"-"&amp;TEXT(processed_links_csv2[[#This Row],[date_validation]],"0#")&amp;"-"&amp;TEXT(X196,"0#")</f>
        <v>2020-09-14</v>
      </c>
    </row>
    <row r="197" spans="1:27">
      <c r="A197" t="s">
        <v>1090</v>
      </c>
      <c r="B197">
        <v>1811</v>
      </c>
      <c r="C197" t="s">
        <v>1091</v>
      </c>
      <c r="D197" t="s">
        <v>1092</v>
      </c>
      <c r="E197" t="s">
        <v>8563</v>
      </c>
      <c r="F197" t="s">
        <v>8562</v>
      </c>
      <c r="G197" t="s">
        <v>9953</v>
      </c>
      <c r="H197" t="s">
        <v>10218</v>
      </c>
      <c r="I197" t="s">
        <v>1093</v>
      </c>
      <c r="J197" t="s">
        <v>23</v>
      </c>
      <c r="K197" t="s">
        <v>7166</v>
      </c>
      <c r="L197" s="2" t="s">
        <v>9649</v>
      </c>
      <c r="M197" t="s">
        <v>25</v>
      </c>
      <c r="N197" t="s">
        <v>26</v>
      </c>
      <c r="O197" s="1" t="s">
        <v>8566</v>
      </c>
      <c r="P197" t="s">
        <v>25</v>
      </c>
      <c r="Q197" t="s">
        <v>25</v>
      </c>
      <c r="R197" t="s">
        <v>9726</v>
      </c>
      <c r="S197" t="s">
        <v>38</v>
      </c>
      <c r="T197">
        <f>IFERROR(MONTH(DATEVALUE("1-"&amp;LEFT(processed_links_csv2[[#This Row],[post_date_manual]],3)&amp;"-2023")),processed_links_csv2[[#This Row],[post_date_manual]])</f>
        <v>9</v>
      </c>
      <c r="U197" t="str">
        <f>IF(processed_links_csv2[[#This Row],[date_validation]]&lt;13,AA197,processed_links_csv2[[#This Row],[date_validation]])</f>
        <v>2020-09-11</v>
      </c>
      <c r="W197" t="str" cm="1">
        <f t="array" ref="W197:Y197">_xlfn.TEXTSPLIT(processed_links_csv2[[#This Row],[post_date_manual]]," ")</f>
        <v>Sep</v>
      </c>
      <c r="X197" t="str">
        <v>11</v>
      </c>
      <c r="Y197" t="str">
        <v>2020</v>
      </c>
      <c r="AA197" t="str">
        <f>Y197&amp;"-"&amp;TEXT(processed_links_csv2[[#This Row],[date_validation]],"0#")&amp;"-"&amp;TEXT(X197,"0#")</f>
        <v>2020-09-11</v>
      </c>
    </row>
    <row r="198" spans="1:27">
      <c r="A198" t="s">
        <v>1094</v>
      </c>
      <c r="B198">
        <v>1810</v>
      </c>
      <c r="C198" t="s">
        <v>1095</v>
      </c>
      <c r="D198" t="s">
        <v>1096</v>
      </c>
      <c r="E198" t="s">
        <v>8564</v>
      </c>
      <c r="F198" t="s">
        <v>8565</v>
      </c>
      <c r="G198" t="s">
        <v>9954</v>
      </c>
      <c r="H198" t="s">
        <v>10219</v>
      </c>
      <c r="I198" t="s">
        <v>1097</v>
      </c>
      <c r="J198" t="s">
        <v>23</v>
      </c>
      <c r="K198" t="s">
        <v>7167</v>
      </c>
      <c r="L198" s="2" t="s">
        <v>9629</v>
      </c>
      <c r="M198" t="s">
        <v>25</v>
      </c>
      <c r="N198" t="s">
        <v>26</v>
      </c>
      <c r="O198" t="s">
        <v>1098</v>
      </c>
      <c r="P198" t="s">
        <v>25</v>
      </c>
      <c r="Q198" t="s">
        <v>25</v>
      </c>
      <c r="R198" t="s">
        <v>9629</v>
      </c>
      <c r="S198" t="s">
        <v>38</v>
      </c>
      <c r="T198" t="str">
        <f>IFERROR(MONTH(DATEVALUE("1-"&amp;LEFT(processed_links_csv2[[#This Row],[post_date_manual]],3)&amp;"-2023")),processed_links_csv2[[#This Row],[post_date_manual]])</f>
        <v>2021-05</v>
      </c>
      <c r="U198" t="str">
        <f>IF(processed_links_csv2[[#This Row],[date_validation]]&lt;13,AA198,processed_links_csv2[[#This Row],[date_validation]])</f>
        <v>2021-05</v>
      </c>
      <c r="W198" t="str" cm="1">
        <f t="array" ref="W198">_xlfn.TEXTSPLIT(processed_links_csv2[[#This Row],[post_date_manual]]," ")</f>
        <v>2021-05</v>
      </c>
      <c r="AA198" t="str">
        <f>Y198&amp;"-"&amp;TEXT(processed_links_csv2[[#This Row],[date_validation]],"0#")&amp;"-"&amp;TEXT(X198,"0#")</f>
        <v>-44317-0</v>
      </c>
    </row>
    <row r="199" spans="1:27">
      <c r="A199" t="s">
        <v>1099</v>
      </c>
      <c r="B199">
        <v>1809</v>
      </c>
      <c r="C199" t="s">
        <v>1100</v>
      </c>
      <c r="D199" t="s">
        <v>8567</v>
      </c>
      <c r="E199" t="s">
        <v>8568</v>
      </c>
      <c r="F199" t="s">
        <v>8569</v>
      </c>
      <c r="G199" t="s">
        <v>8570</v>
      </c>
      <c r="H199" t="s">
        <v>10085</v>
      </c>
      <c r="I199" t="s">
        <v>1101</v>
      </c>
      <c r="J199" t="s">
        <v>23</v>
      </c>
      <c r="K199" t="s">
        <v>7168</v>
      </c>
      <c r="L199" s="2" t="s">
        <v>8571</v>
      </c>
      <c r="M199" t="s">
        <v>25</v>
      </c>
      <c r="N199" t="s">
        <v>8251</v>
      </c>
      <c r="O199" t="s">
        <v>62</v>
      </c>
      <c r="P199" t="s">
        <v>25</v>
      </c>
      <c r="Q199" t="s">
        <v>25</v>
      </c>
      <c r="R199" t="s">
        <v>8571</v>
      </c>
      <c r="S199" t="s">
        <v>38</v>
      </c>
      <c r="T199" t="str">
        <f>IFERROR(MONTH(DATEVALUE("1-"&amp;LEFT(processed_links_csv2[[#This Row],[post_date_manual]],3)&amp;"-2023")),processed_links_csv2[[#This Row],[post_date_manual]])</f>
        <v>2017</v>
      </c>
      <c r="U199" t="str">
        <f>IF(processed_links_csv2[[#This Row],[date_validation]]&lt;13,AA199,processed_links_csv2[[#This Row],[date_validation]])</f>
        <v>2017</v>
      </c>
      <c r="W199" t="str" cm="1">
        <f t="array" ref="W199">_xlfn.TEXTSPLIT(processed_links_csv2[[#This Row],[post_date_manual]]," ")</f>
        <v>2017</v>
      </c>
      <c r="AA199" t="str">
        <f>Y199&amp;"-"&amp;TEXT(processed_links_csv2[[#This Row],[date_validation]],"0#")&amp;"-"&amp;TEXT(X199,"0#")</f>
        <v>-2017-0</v>
      </c>
    </row>
    <row r="200" spans="1:27">
      <c r="A200" t="s">
        <v>1102</v>
      </c>
      <c r="B200">
        <v>1808</v>
      </c>
      <c r="C200" t="s">
        <v>1103</v>
      </c>
      <c r="D200" t="s">
        <v>1104</v>
      </c>
      <c r="E200" t="s">
        <v>8573</v>
      </c>
      <c r="F200" t="s">
        <v>8572</v>
      </c>
      <c r="G200" t="s">
        <v>9996</v>
      </c>
      <c r="H200" t="s">
        <v>10086</v>
      </c>
      <c r="I200" t="s">
        <v>1105</v>
      </c>
      <c r="J200" t="s">
        <v>23</v>
      </c>
      <c r="K200" t="s">
        <v>7169</v>
      </c>
      <c r="L200" s="2" t="s">
        <v>9584</v>
      </c>
      <c r="M200" t="s">
        <v>25</v>
      </c>
      <c r="N200" t="s">
        <v>26</v>
      </c>
      <c r="O200" t="s">
        <v>1106</v>
      </c>
      <c r="P200" t="s">
        <v>25</v>
      </c>
      <c r="Q200" t="s">
        <v>25</v>
      </c>
      <c r="R200" t="s">
        <v>9727</v>
      </c>
      <c r="S200" t="s">
        <v>38</v>
      </c>
      <c r="T200">
        <f>IFERROR(MONTH(DATEVALUE("1-"&amp;LEFT(processed_links_csv2[[#This Row],[post_date_manual]],3)&amp;"-2023")),processed_links_csv2[[#This Row],[post_date_manual]])</f>
        <v>8</v>
      </c>
      <c r="U200" t="str">
        <f>IF(processed_links_csv2[[#This Row],[date_validation]]&lt;13,AA200,processed_links_csv2[[#This Row],[date_validation]])</f>
        <v>2020-08-24</v>
      </c>
      <c r="W200" t="str" cm="1">
        <f t="array" ref="W200:Y200">_xlfn.TEXTSPLIT(processed_links_csv2[[#This Row],[post_date_manual]]," ")</f>
        <v>Aug</v>
      </c>
      <c r="X200" t="str">
        <v>24</v>
      </c>
      <c r="Y200" t="str">
        <v>2020</v>
      </c>
      <c r="AA200" t="str">
        <f>Y200&amp;"-"&amp;TEXT(processed_links_csv2[[#This Row],[date_validation]],"0#")&amp;"-"&amp;TEXT(X200,"0#")</f>
        <v>2020-08-24</v>
      </c>
    </row>
    <row r="201" spans="1:27">
      <c r="A201" t="s">
        <v>1107</v>
      </c>
      <c r="B201">
        <v>1807</v>
      </c>
      <c r="C201" t="s">
        <v>1108</v>
      </c>
      <c r="D201" t="s">
        <v>1109</v>
      </c>
      <c r="E201" t="s">
        <v>514</v>
      </c>
      <c r="F201" t="s">
        <v>1110</v>
      </c>
      <c r="G201" t="s">
        <v>9945</v>
      </c>
      <c r="H201" t="s">
        <v>10277</v>
      </c>
      <c r="I201" t="s">
        <v>516</v>
      </c>
      <c r="J201" t="s">
        <v>23</v>
      </c>
      <c r="K201" t="s">
        <v>7170</v>
      </c>
      <c r="L201" s="2" t="s">
        <v>9594</v>
      </c>
      <c r="M201" t="s">
        <v>25</v>
      </c>
      <c r="N201" t="s">
        <v>26</v>
      </c>
      <c r="O201" t="s">
        <v>1111</v>
      </c>
      <c r="P201" t="s">
        <v>25</v>
      </c>
      <c r="Q201" t="s">
        <v>25</v>
      </c>
      <c r="R201" t="s">
        <v>9728</v>
      </c>
      <c r="S201" t="s">
        <v>38</v>
      </c>
      <c r="T201">
        <f>IFERROR(MONTH(DATEVALUE("1-"&amp;LEFT(processed_links_csv2[[#This Row],[post_date_manual]],3)&amp;"-2023")),processed_links_csv2[[#This Row],[post_date_manual]])</f>
        <v>9</v>
      </c>
      <c r="U201" t="str">
        <f>IF(processed_links_csv2[[#This Row],[date_validation]]&lt;13,AA201,processed_links_csv2[[#This Row],[date_validation]])</f>
        <v>2020-09-09</v>
      </c>
      <c r="W201" t="str" cm="1">
        <f t="array" ref="W201:Z201">_xlfn.TEXTSPLIT(processed_links_csv2[[#This Row],[post_date_manual]]," ")</f>
        <v>Sep</v>
      </c>
      <c r="X201" t="str">
        <v>9</v>
      </c>
      <c r="Y201" t="str">
        <v>2020</v>
      </c>
      <c r="Z201" t="str">
        <v/>
      </c>
      <c r="AA201" t="str">
        <f>Y201&amp;"-"&amp;TEXT(processed_links_csv2[[#This Row],[date_validation]],"0#")&amp;"-"&amp;TEXT(X201,"0#")</f>
        <v>2020-09-09</v>
      </c>
    </row>
    <row r="202" spans="1:27">
      <c r="A202" t="s">
        <v>1112</v>
      </c>
      <c r="B202">
        <v>1806</v>
      </c>
      <c r="C202" t="s">
        <v>1113</v>
      </c>
      <c r="D202" t="s">
        <v>8574</v>
      </c>
      <c r="E202" t="s">
        <v>8575</v>
      </c>
      <c r="F202" t="s">
        <v>8576</v>
      </c>
      <c r="G202" t="s">
        <v>8577</v>
      </c>
      <c r="H202" t="s">
        <v>10087</v>
      </c>
      <c r="I202" t="s">
        <v>146</v>
      </c>
      <c r="J202" t="s">
        <v>23</v>
      </c>
      <c r="K202" t="s">
        <v>7171</v>
      </c>
      <c r="L202" s="2" t="s">
        <v>9596</v>
      </c>
      <c r="M202" t="s">
        <v>25</v>
      </c>
      <c r="N202" t="s">
        <v>36</v>
      </c>
      <c r="O202" t="s">
        <v>8518</v>
      </c>
      <c r="P202" t="s">
        <v>25</v>
      </c>
      <c r="Q202" t="s">
        <v>25</v>
      </c>
      <c r="R202" t="s">
        <v>9729</v>
      </c>
      <c r="S202" t="s">
        <v>38</v>
      </c>
      <c r="T202">
        <f>IFERROR(MONTH(DATEVALUE("1-"&amp;LEFT(processed_links_csv2[[#This Row],[post_date_manual]],3)&amp;"-2023")),processed_links_csv2[[#This Row],[post_date_manual]])</f>
        <v>9</v>
      </c>
      <c r="U202" t="str">
        <f>IF(processed_links_csv2[[#This Row],[date_validation]]&lt;13,AA202,processed_links_csv2[[#This Row],[date_validation]])</f>
        <v>2020-09-04</v>
      </c>
      <c r="W202" t="str" cm="1">
        <f t="array" ref="W202:Y202">_xlfn.TEXTSPLIT(processed_links_csv2[[#This Row],[post_date_manual]]," ")</f>
        <v>Sep</v>
      </c>
      <c r="X202" t="str">
        <v>4</v>
      </c>
      <c r="Y202" t="str">
        <v>2020</v>
      </c>
      <c r="AA202" t="str">
        <f>Y202&amp;"-"&amp;TEXT(processed_links_csv2[[#This Row],[date_validation]],"0#")&amp;"-"&amp;TEXT(X202,"0#")</f>
        <v>2020-09-04</v>
      </c>
    </row>
    <row r="203" spans="1:27" ht="255">
      <c r="A203" t="s">
        <v>1114</v>
      </c>
      <c r="B203">
        <v>1805</v>
      </c>
      <c r="C203" t="s">
        <v>1115</v>
      </c>
      <c r="D203" t="s">
        <v>1116</v>
      </c>
      <c r="E203" t="s">
        <v>8578</v>
      </c>
      <c r="F203" s="3" t="s">
        <v>8579</v>
      </c>
      <c r="G203" t="s">
        <v>8580</v>
      </c>
      <c r="H203" t="s">
        <v>10199</v>
      </c>
      <c r="I203" t="s">
        <v>8581</v>
      </c>
      <c r="J203" t="s">
        <v>23</v>
      </c>
      <c r="K203" t="s">
        <v>7172</v>
      </c>
      <c r="L203" s="9" t="s">
        <v>9677</v>
      </c>
      <c r="M203" t="s">
        <v>25</v>
      </c>
      <c r="N203" t="s">
        <v>8251</v>
      </c>
      <c r="O203" t="s">
        <v>62</v>
      </c>
      <c r="P203" t="s">
        <v>25</v>
      </c>
      <c r="Q203" t="s">
        <v>25</v>
      </c>
      <c r="R203" t="s">
        <v>9677</v>
      </c>
      <c r="S203" t="s">
        <v>38</v>
      </c>
      <c r="T203" t="str">
        <f>IFERROR(MONTH(DATEVALUE("1-"&amp;LEFT(processed_links_csv2[[#This Row],[post_date_manual]],3)&amp;"-2023")),processed_links_csv2[[#This Row],[post_date_manual]])</f>
        <v>2020-07-30</v>
      </c>
      <c r="U203" t="str">
        <f>IF(processed_links_csv2[[#This Row],[date_validation]]&lt;13,AA203,processed_links_csv2[[#This Row],[date_validation]])</f>
        <v>2020-07-30</v>
      </c>
      <c r="W203" t="str" cm="1">
        <f t="array" ref="W203">_xlfn.TEXTSPLIT(processed_links_csv2[[#This Row],[post_date_manual]]," ")</f>
        <v>2020-07-30</v>
      </c>
      <c r="AA203" t="str">
        <f>Y203&amp;"-"&amp;TEXT(processed_links_csv2[[#This Row],[date_validation]],"0#")&amp;"-"&amp;TEXT(X203,"0#")</f>
        <v>-44042-0</v>
      </c>
    </row>
    <row r="204" spans="1:27">
      <c r="A204" t="s">
        <v>1117</v>
      </c>
      <c r="B204">
        <v>1803</v>
      </c>
      <c r="C204" t="s">
        <v>1118</v>
      </c>
      <c r="D204" t="s">
        <v>8583</v>
      </c>
      <c r="E204" t="s">
        <v>8582</v>
      </c>
      <c r="F204" t="s">
        <v>8584</v>
      </c>
      <c r="G204" t="s">
        <v>9955</v>
      </c>
      <c r="H204" t="s">
        <v>10220</v>
      </c>
      <c r="I204" t="s">
        <v>1119</v>
      </c>
      <c r="J204" t="s">
        <v>23</v>
      </c>
      <c r="K204" t="s">
        <v>7173</v>
      </c>
      <c r="L204" s="2" t="s">
        <v>199</v>
      </c>
      <c r="M204" t="s">
        <v>25</v>
      </c>
      <c r="N204" t="s">
        <v>8251</v>
      </c>
      <c r="O204" t="s">
        <v>62</v>
      </c>
      <c r="P204" t="s">
        <v>25</v>
      </c>
      <c r="Q204" t="s">
        <v>25</v>
      </c>
      <c r="R204" t="s">
        <v>199</v>
      </c>
      <c r="S204" t="s">
        <v>38</v>
      </c>
      <c r="T204" t="str">
        <f>IFERROR(MONTH(DATEVALUE("1-"&amp;LEFT(processed_links_csv2[[#This Row],[post_date_manual]],3)&amp;"-2023")),processed_links_csv2[[#This Row],[post_date_manual]])</f>
        <v>2022</v>
      </c>
      <c r="U204" t="str">
        <f>IF(processed_links_csv2[[#This Row],[date_validation]]&lt;13,AA204,processed_links_csv2[[#This Row],[date_validation]])</f>
        <v>2022</v>
      </c>
      <c r="W204" t="str" cm="1">
        <f t="array" ref="W204">_xlfn.TEXTSPLIT(processed_links_csv2[[#This Row],[post_date_manual]]," ")</f>
        <v>2022</v>
      </c>
      <c r="AA204" t="str">
        <f>Y204&amp;"-"&amp;TEXT(processed_links_csv2[[#This Row],[date_validation]],"0#")&amp;"-"&amp;TEXT(X204,"0#")</f>
        <v>-2022-0</v>
      </c>
    </row>
    <row r="205" spans="1:27">
      <c r="A205" t="s">
        <v>1120</v>
      </c>
      <c r="B205">
        <v>1802</v>
      </c>
      <c r="C205" t="s">
        <v>1121</v>
      </c>
      <c r="D205" t="s">
        <v>1122</v>
      </c>
      <c r="E205" t="s">
        <v>8585</v>
      </c>
      <c r="F205" t="s">
        <v>8586</v>
      </c>
      <c r="G205" t="s">
        <v>9972</v>
      </c>
      <c r="H205" t="s">
        <v>9972</v>
      </c>
      <c r="I205" t="s">
        <v>925</v>
      </c>
      <c r="J205" t="s">
        <v>23</v>
      </c>
      <c r="K205" t="s">
        <v>7174</v>
      </c>
      <c r="L205" s="2" t="s">
        <v>9595</v>
      </c>
      <c r="M205" t="s">
        <v>25</v>
      </c>
      <c r="N205" t="s">
        <v>36</v>
      </c>
      <c r="O205" t="s">
        <v>1123</v>
      </c>
      <c r="P205" t="s">
        <v>25</v>
      </c>
      <c r="Q205" t="s">
        <v>25</v>
      </c>
      <c r="R205" t="s">
        <v>9730</v>
      </c>
      <c r="S205" t="s">
        <v>38</v>
      </c>
      <c r="T205">
        <f>IFERROR(MONTH(DATEVALUE("1-"&amp;LEFT(processed_links_csv2[[#This Row],[post_date_manual]],3)&amp;"-2023")),processed_links_csv2[[#This Row],[post_date_manual]])</f>
        <v>9</v>
      </c>
      <c r="U205" t="str">
        <f>IF(processed_links_csv2[[#This Row],[date_validation]]&lt;13,AA205,processed_links_csv2[[#This Row],[date_validation]])</f>
        <v>2020-09-07</v>
      </c>
      <c r="W205" t="str" cm="1">
        <f t="array" ref="W205:Y205">_xlfn.TEXTSPLIT(processed_links_csv2[[#This Row],[post_date_manual]]," ")</f>
        <v>Sep</v>
      </c>
      <c r="X205" t="str">
        <v>7</v>
      </c>
      <c r="Y205" t="str">
        <v>2020</v>
      </c>
      <c r="AA205" t="str">
        <f>Y205&amp;"-"&amp;TEXT(processed_links_csv2[[#This Row],[date_validation]],"0#")&amp;"-"&amp;TEXT(X205,"0#")</f>
        <v>2020-09-07</v>
      </c>
    </row>
    <row r="206" spans="1:27">
      <c r="A206" t="s">
        <v>1124</v>
      </c>
      <c r="B206">
        <v>1801</v>
      </c>
      <c r="C206" t="s">
        <v>1125</v>
      </c>
      <c r="D206" t="s">
        <v>1126</v>
      </c>
      <c r="E206" t="s">
        <v>8587</v>
      </c>
      <c r="F206" t="s">
        <v>1127</v>
      </c>
      <c r="G206" t="s">
        <v>9997</v>
      </c>
      <c r="H206" t="s">
        <v>10088</v>
      </c>
      <c r="I206" t="s">
        <v>1128</v>
      </c>
      <c r="J206" t="s">
        <v>23</v>
      </c>
      <c r="K206" t="s">
        <v>7175</v>
      </c>
      <c r="L206" s="9" t="s">
        <v>9650</v>
      </c>
      <c r="M206" t="s">
        <v>25</v>
      </c>
      <c r="N206" t="s">
        <v>36</v>
      </c>
      <c r="O206" s="1" t="s">
        <v>8588</v>
      </c>
      <c r="P206" t="s">
        <v>25</v>
      </c>
      <c r="Q206" t="s">
        <v>25</v>
      </c>
      <c r="R206" t="s">
        <v>9650</v>
      </c>
      <c r="S206" t="s">
        <v>38</v>
      </c>
      <c r="T206" t="str">
        <f>IFERROR(MONTH(DATEVALUE("1-"&amp;LEFT(processed_links_csv2[[#This Row],[post_date_manual]],3)&amp;"-2023")),processed_links_csv2[[#This Row],[post_date_manual]])</f>
        <v>2020-09-06</v>
      </c>
      <c r="U206" t="str">
        <f>IF(processed_links_csv2[[#This Row],[date_validation]]&lt;13,AA206,processed_links_csv2[[#This Row],[date_validation]])</f>
        <v>2020-09-06</v>
      </c>
      <c r="W206" t="str" cm="1">
        <f t="array" ref="W206">_xlfn.TEXTSPLIT(processed_links_csv2[[#This Row],[post_date_manual]]," ")</f>
        <v>2020-09-06</v>
      </c>
      <c r="AA206" t="str">
        <f>Y206&amp;"-"&amp;TEXT(processed_links_csv2[[#This Row],[date_validation]],"0#")&amp;"-"&amp;TEXT(X206,"0#")</f>
        <v>-44080-0</v>
      </c>
    </row>
    <row r="207" spans="1:27">
      <c r="A207" t="s">
        <v>1129</v>
      </c>
      <c r="B207">
        <v>1800</v>
      </c>
      <c r="C207" t="s">
        <v>1130</v>
      </c>
      <c r="D207" t="s">
        <v>8590</v>
      </c>
      <c r="E207" t="s">
        <v>8589</v>
      </c>
      <c r="F207" t="s">
        <v>8591</v>
      </c>
      <c r="G207" t="s">
        <v>8592</v>
      </c>
      <c r="H207" t="s">
        <v>9892</v>
      </c>
      <c r="I207" t="s">
        <v>1131</v>
      </c>
      <c r="J207" t="s">
        <v>23</v>
      </c>
      <c r="K207" t="s">
        <v>7176</v>
      </c>
      <c r="L207" s="2" t="s">
        <v>9596</v>
      </c>
      <c r="M207" t="s">
        <v>25</v>
      </c>
      <c r="N207" t="s">
        <v>26</v>
      </c>
      <c r="O207" t="s">
        <v>1132</v>
      </c>
      <c r="P207" t="s">
        <v>25</v>
      </c>
      <c r="Q207" t="s">
        <v>25</v>
      </c>
      <c r="R207" t="s">
        <v>9729</v>
      </c>
      <c r="S207" t="s">
        <v>38</v>
      </c>
      <c r="T207">
        <f>IFERROR(MONTH(DATEVALUE("1-"&amp;LEFT(processed_links_csv2[[#This Row],[post_date_manual]],3)&amp;"-2023")),processed_links_csv2[[#This Row],[post_date_manual]])</f>
        <v>9</v>
      </c>
      <c r="U207" t="str">
        <f>IF(processed_links_csv2[[#This Row],[date_validation]]&lt;13,AA207,processed_links_csv2[[#This Row],[date_validation]])</f>
        <v>2020-09-04</v>
      </c>
      <c r="W207" t="str" cm="1">
        <f t="array" ref="W207:Y207">_xlfn.TEXTSPLIT(processed_links_csv2[[#This Row],[post_date_manual]]," ")</f>
        <v>Sep</v>
      </c>
      <c r="X207" t="str">
        <v>4</v>
      </c>
      <c r="Y207" t="str">
        <v>2020</v>
      </c>
      <c r="AA207" t="str">
        <f>Y207&amp;"-"&amp;TEXT(processed_links_csv2[[#This Row],[date_validation]],"0#")&amp;"-"&amp;TEXT(X207,"0#")</f>
        <v>2020-09-04</v>
      </c>
    </row>
    <row r="208" spans="1:27">
      <c r="A208" t="s">
        <v>1133</v>
      </c>
      <c r="B208">
        <v>1798</v>
      </c>
      <c r="C208" t="s">
        <v>1134</v>
      </c>
      <c r="D208" t="s">
        <v>9479</v>
      </c>
      <c r="E208" t="s">
        <v>8593</v>
      </c>
      <c r="F208" t="s">
        <v>9480</v>
      </c>
      <c r="G208" t="s">
        <v>8594</v>
      </c>
      <c r="H208" t="s">
        <v>10089</v>
      </c>
      <c r="I208" t="s">
        <v>1058</v>
      </c>
      <c r="J208" t="s">
        <v>23</v>
      </c>
      <c r="K208" t="s">
        <v>7177</v>
      </c>
      <c r="L208" s="2" t="s">
        <v>9504</v>
      </c>
      <c r="M208" t="s">
        <v>25</v>
      </c>
      <c r="N208" t="s">
        <v>26</v>
      </c>
      <c r="O208" t="s">
        <v>1059</v>
      </c>
      <c r="P208" t="s">
        <v>25</v>
      </c>
      <c r="Q208" t="s">
        <v>25</v>
      </c>
      <c r="R208" t="s">
        <v>9731</v>
      </c>
      <c r="S208" t="s">
        <v>38</v>
      </c>
      <c r="T208">
        <f>IFERROR(MONTH(DATEVALUE("1-"&amp;LEFT(processed_links_csv2[[#This Row],[post_date_manual]],3)&amp;"-2023")),processed_links_csv2[[#This Row],[post_date_manual]])</f>
        <v>8</v>
      </c>
      <c r="U208" t="str">
        <f>IF(processed_links_csv2[[#This Row],[date_validation]]&lt;13,AA208,processed_links_csv2[[#This Row],[date_validation]])</f>
        <v>2020-08-29</v>
      </c>
      <c r="W208" t="str" cm="1">
        <f t="array" ref="W208:Y208">_xlfn.TEXTSPLIT(processed_links_csv2[[#This Row],[post_date_manual]]," ")</f>
        <v>Aug</v>
      </c>
      <c r="X208" t="str">
        <v>29</v>
      </c>
      <c r="Y208" t="str">
        <v>2020</v>
      </c>
      <c r="AA208" t="str">
        <f>Y208&amp;"-"&amp;TEXT(processed_links_csv2[[#This Row],[date_validation]],"0#")&amp;"-"&amp;TEXT(X208,"0#")</f>
        <v>2020-08-29</v>
      </c>
    </row>
    <row r="209" spans="1:27">
      <c r="A209" t="s">
        <v>1135</v>
      </c>
      <c r="B209">
        <v>1797</v>
      </c>
      <c r="C209" t="s">
        <v>1136</v>
      </c>
      <c r="D209" t="s">
        <v>1137</v>
      </c>
      <c r="E209" s="4" t="s">
        <v>8595</v>
      </c>
      <c r="F209" t="s">
        <v>8596</v>
      </c>
      <c r="G209" t="s">
        <v>8597</v>
      </c>
      <c r="H209" t="s">
        <v>10090</v>
      </c>
      <c r="I209" t="s">
        <v>1138</v>
      </c>
      <c r="J209" t="s">
        <v>23</v>
      </c>
      <c r="K209" t="s">
        <v>7178</v>
      </c>
      <c r="L209" s="2" t="s">
        <v>410</v>
      </c>
      <c r="M209" t="s">
        <v>25</v>
      </c>
      <c r="N209" t="s">
        <v>26</v>
      </c>
      <c r="O209" t="s">
        <v>1139</v>
      </c>
      <c r="P209" t="s">
        <v>25</v>
      </c>
      <c r="Q209" t="s">
        <v>25</v>
      </c>
      <c r="R209" t="s">
        <v>410</v>
      </c>
      <c r="S209" t="s">
        <v>38</v>
      </c>
      <c r="T209" t="str">
        <f>IFERROR(MONTH(DATEVALUE("1-"&amp;LEFT(processed_links_csv2[[#This Row],[post_date_manual]],3)&amp;"-2023")),processed_links_csv2[[#This Row],[post_date_manual]])</f>
        <v>Multiple</v>
      </c>
      <c r="U209" t="str">
        <f>IF(processed_links_csv2[[#This Row],[date_validation]]&lt;13,AA209,processed_links_csv2[[#This Row],[date_validation]])</f>
        <v>Multiple</v>
      </c>
      <c r="W209" t="str" cm="1">
        <f t="array" ref="W209">_xlfn.TEXTSPLIT(processed_links_csv2[[#This Row],[post_date_manual]]," ")</f>
        <v>Multiple</v>
      </c>
      <c r="AA209" t="str">
        <f>Y209&amp;"-"&amp;TEXT(processed_links_csv2[[#This Row],[date_validation]],"0#")&amp;"-"&amp;TEXT(X209,"0#")</f>
        <v>-Multiple-0</v>
      </c>
    </row>
    <row r="210" spans="1:27">
      <c r="A210" t="s">
        <v>1140</v>
      </c>
      <c r="B210">
        <v>1795</v>
      </c>
      <c r="C210" t="s">
        <v>1141</v>
      </c>
      <c r="D210" t="s">
        <v>8598</v>
      </c>
      <c r="E210" s="4" t="s">
        <v>8599</v>
      </c>
      <c r="F210" t="s">
        <v>8600</v>
      </c>
      <c r="G210" t="s">
        <v>8601</v>
      </c>
      <c r="H210" t="s">
        <v>10069</v>
      </c>
      <c r="I210" t="s">
        <v>1142</v>
      </c>
      <c r="J210" t="s">
        <v>23</v>
      </c>
      <c r="K210" t="s">
        <v>7179</v>
      </c>
      <c r="L210" s="2" t="s">
        <v>9640</v>
      </c>
      <c r="M210" t="s">
        <v>25</v>
      </c>
      <c r="N210" t="s">
        <v>8251</v>
      </c>
      <c r="O210" t="s">
        <v>62</v>
      </c>
      <c r="P210" t="s">
        <v>25</v>
      </c>
      <c r="Q210" t="s">
        <v>25</v>
      </c>
      <c r="R210" t="s">
        <v>9732</v>
      </c>
      <c r="S210" t="s">
        <v>38</v>
      </c>
      <c r="T210">
        <f>IFERROR(MONTH(DATEVALUE("1-"&amp;LEFT(processed_links_csv2[[#This Row],[post_date_manual]],3)&amp;"-2023")),processed_links_csv2[[#This Row],[post_date_manual]])</f>
        <v>7</v>
      </c>
      <c r="U210" t="str">
        <f>IF(processed_links_csv2[[#This Row],[date_validation]]&lt;13,AA210,processed_links_csv2[[#This Row],[date_validation]])</f>
        <v>2022-07-18</v>
      </c>
      <c r="W210" t="str" cm="1">
        <f t="array" ref="W210:Y210">_xlfn.TEXTSPLIT(processed_links_csv2[[#This Row],[post_date_manual]]," ")</f>
        <v>Jul</v>
      </c>
      <c r="X210" t="str">
        <v>18</v>
      </c>
      <c r="Y210" t="str">
        <v>2022</v>
      </c>
      <c r="AA210" t="str">
        <f>Y210&amp;"-"&amp;TEXT(processed_links_csv2[[#This Row],[date_validation]],"0#")&amp;"-"&amp;TEXT(X210,"0#")</f>
        <v>2022-07-18</v>
      </c>
    </row>
    <row r="211" spans="1:27">
      <c r="A211" t="s">
        <v>1143</v>
      </c>
      <c r="B211">
        <v>1794</v>
      </c>
      <c r="C211" t="s">
        <v>1144</v>
      </c>
      <c r="D211" t="s">
        <v>8602</v>
      </c>
      <c r="E211" t="s">
        <v>8603</v>
      </c>
      <c r="F211" s="1" t="s">
        <v>8604</v>
      </c>
      <c r="G211" t="s">
        <v>8605</v>
      </c>
      <c r="H211" t="s">
        <v>10091</v>
      </c>
      <c r="I211" t="s">
        <v>58</v>
      </c>
      <c r="J211" t="s">
        <v>59</v>
      </c>
      <c r="K211" t="s">
        <v>25</v>
      </c>
      <c r="L211" s="2" t="s">
        <v>9665</v>
      </c>
      <c r="M211" t="s">
        <v>61</v>
      </c>
      <c r="N211" t="s">
        <v>8251</v>
      </c>
      <c r="O211" t="s">
        <v>62</v>
      </c>
      <c r="P211" t="s">
        <v>1145</v>
      </c>
      <c r="Q211" t="s">
        <v>1146</v>
      </c>
      <c r="R211" t="s">
        <v>9733</v>
      </c>
      <c r="S211" t="s">
        <v>65</v>
      </c>
      <c r="T211">
        <f>IFERROR(MONTH(DATEVALUE("1-"&amp;LEFT(processed_links_csv2[[#This Row],[post_date_manual]],3)&amp;"-2023")),processed_links_csv2[[#This Row],[post_date_manual]])</f>
        <v>8</v>
      </c>
      <c r="U211" t="str">
        <f>IF(processed_links_csv2[[#This Row],[date_validation]]&lt;13,AA211,processed_links_csv2[[#This Row],[date_validation]])</f>
        <v>2020-08-27</v>
      </c>
      <c r="W211" t="str" cm="1">
        <f t="array" ref="W211:Y211">_xlfn.TEXTSPLIT(processed_links_csv2[[#This Row],[post_date_manual]]," ")</f>
        <v>Aug</v>
      </c>
      <c r="X211" t="str">
        <v>27</v>
      </c>
      <c r="Y211" t="str">
        <v>2020</v>
      </c>
      <c r="AA211" t="str">
        <f>Y211&amp;"-"&amp;TEXT(processed_links_csv2[[#This Row],[date_validation]],"0#")&amp;"-"&amp;TEXT(X211,"0#")</f>
        <v>2020-08-27</v>
      </c>
    </row>
    <row r="212" spans="1:27">
      <c r="A212" t="s">
        <v>1147</v>
      </c>
      <c r="B212">
        <v>1793</v>
      </c>
      <c r="C212" t="s">
        <v>1148</v>
      </c>
      <c r="D212" t="s">
        <v>8606</v>
      </c>
      <c r="E212" t="s">
        <v>8607</v>
      </c>
      <c r="F212" s="1" t="s">
        <v>8608</v>
      </c>
      <c r="G212" t="s">
        <v>8609</v>
      </c>
      <c r="H212" t="s">
        <v>10261</v>
      </c>
      <c r="I212" t="s">
        <v>58</v>
      </c>
      <c r="J212" t="s">
        <v>59</v>
      </c>
      <c r="K212" t="s">
        <v>25</v>
      </c>
      <c r="L212" s="2" t="s">
        <v>9666</v>
      </c>
      <c r="M212" t="s">
        <v>61</v>
      </c>
      <c r="N212" t="s">
        <v>8251</v>
      </c>
      <c r="O212" t="s">
        <v>62</v>
      </c>
      <c r="P212" t="s">
        <v>1149</v>
      </c>
      <c r="Q212" t="s">
        <v>25</v>
      </c>
      <c r="R212" t="s">
        <v>9734</v>
      </c>
      <c r="S212" t="s">
        <v>65</v>
      </c>
      <c r="T212">
        <f>IFERROR(MONTH(DATEVALUE("1-"&amp;LEFT(processed_links_csv2[[#This Row],[post_date_manual]],3)&amp;"-2023")),processed_links_csv2[[#This Row],[post_date_manual]])</f>
        <v>8</v>
      </c>
      <c r="U212" t="str">
        <f>IF(processed_links_csv2[[#This Row],[date_validation]]&lt;13,AA212,processed_links_csv2[[#This Row],[date_validation]])</f>
        <v>2020-08-23</v>
      </c>
      <c r="W212" t="str" cm="1">
        <f t="array" ref="W212:Y212">_xlfn.TEXTSPLIT(processed_links_csv2[[#This Row],[post_date_manual]]," ")</f>
        <v>Aug</v>
      </c>
      <c r="X212" t="str">
        <v>23</v>
      </c>
      <c r="Y212" t="str">
        <v>2020</v>
      </c>
      <c r="AA212" t="str">
        <f>Y212&amp;"-"&amp;TEXT(processed_links_csv2[[#This Row],[date_validation]],"0#")&amp;"-"&amp;TEXT(X212,"0#")</f>
        <v>2020-08-23</v>
      </c>
    </row>
    <row r="213" spans="1:27">
      <c r="A213" t="s">
        <v>1150</v>
      </c>
      <c r="B213">
        <v>1792</v>
      </c>
      <c r="C213" t="s">
        <v>1151</v>
      </c>
      <c r="D213" t="s">
        <v>1152</v>
      </c>
      <c r="E213" t="s">
        <v>8610</v>
      </c>
      <c r="F213" t="s">
        <v>8611</v>
      </c>
      <c r="G213" t="s">
        <v>8612</v>
      </c>
      <c r="H213" t="s">
        <v>10092</v>
      </c>
      <c r="I213" t="s">
        <v>1153</v>
      </c>
      <c r="J213" t="s">
        <v>23</v>
      </c>
      <c r="K213" t="s">
        <v>7180</v>
      </c>
      <c r="L213" s="2" t="s">
        <v>9555</v>
      </c>
      <c r="M213" t="s">
        <v>25</v>
      </c>
      <c r="N213" t="s">
        <v>26</v>
      </c>
      <c r="O213" t="s">
        <v>1154</v>
      </c>
      <c r="P213" t="s">
        <v>25</v>
      </c>
      <c r="Q213" t="s">
        <v>25</v>
      </c>
      <c r="R213" t="s">
        <v>9735</v>
      </c>
      <c r="S213" t="s">
        <v>38</v>
      </c>
      <c r="T213">
        <f>IFERROR(MONTH(DATEVALUE("1-"&amp;LEFT(processed_links_csv2[[#This Row],[post_date_manual]],3)&amp;"-2023")),processed_links_csv2[[#This Row],[post_date_manual]])</f>
        <v>4</v>
      </c>
      <c r="U213" t="str">
        <f>IF(processed_links_csv2[[#This Row],[date_validation]]&lt;13,AA213,processed_links_csv2[[#This Row],[date_validation]])</f>
        <v>2019-04-02</v>
      </c>
      <c r="W213" t="str" cm="1">
        <f t="array" ref="W213:Y213">_xlfn.TEXTSPLIT(processed_links_csv2[[#This Row],[post_date_manual]]," ")</f>
        <v>Apr</v>
      </c>
      <c r="X213" t="str">
        <v>2</v>
      </c>
      <c r="Y213" t="str">
        <v>2019</v>
      </c>
      <c r="AA213" t="str">
        <f>Y213&amp;"-"&amp;TEXT(processed_links_csv2[[#This Row],[date_validation]],"0#")&amp;"-"&amp;TEXT(X213,"0#")</f>
        <v>2019-04-02</v>
      </c>
    </row>
    <row r="214" spans="1:27">
      <c r="A214" t="s">
        <v>1155</v>
      </c>
      <c r="B214">
        <v>1788</v>
      </c>
      <c r="C214" t="s">
        <v>1156</v>
      </c>
      <c r="D214" t="s">
        <v>8614</v>
      </c>
      <c r="E214" t="s">
        <v>8615</v>
      </c>
      <c r="F214" t="s">
        <v>8616</v>
      </c>
      <c r="G214" t="s">
        <v>8617</v>
      </c>
      <c r="H214" t="s">
        <v>10093</v>
      </c>
      <c r="I214" t="s">
        <v>1158</v>
      </c>
      <c r="J214" t="s">
        <v>23</v>
      </c>
      <c r="K214" t="s">
        <v>7181</v>
      </c>
      <c r="L214" s="2" t="s">
        <v>9585</v>
      </c>
      <c r="M214" t="s">
        <v>25</v>
      </c>
      <c r="N214" t="s">
        <v>8251</v>
      </c>
      <c r="O214" t="s">
        <v>62</v>
      </c>
      <c r="P214" t="s">
        <v>25</v>
      </c>
      <c r="Q214" t="s">
        <v>25</v>
      </c>
      <c r="R214" t="s">
        <v>6229</v>
      </c>
      <c r="S214" t="s">
        <v>38</v>
      </c>
      <c r="T214">
        <f>IFERROR(MONTH(DATEVALUE("1-"&amp;LEFT(processed_links_csv2[[#This Row],[post_date_manual]],3)&amp;"-2023")),processed_links_csv2[[#This Row],[post_date_manual]])</f>
        <v>8</v>
      </c>
      <c r="U214" t="str">
        <f>IF(processed_links_csv2[[#This Row],[date_validation]]&lt;13,AA214,processed_links_csv2[[#This Row],[date_validation]])</f>
        <v>2020-08-21</v>
      </c>
      <c r="W214" t="str" cm="1">
        <f t="array" ref="W214:Y214">_xlfn.TEXTSPLIT(processed_links_csv2[[#This Row],[post_date_manual]]," ")</f>
        <v>Aug</v>
      </c>
      <c r="X214" t="str">
        <v>21</v>
      </c>
      <c r="Y214" t="str">
        <v>2020</v>
      </c>
      <c r="AA214" t="str">
        <f>Y214&amp;"-"&amp;TEXT(processed_links_csv2[[#This Row],[date_validation]],"0#")&amp;"-"&amp;TEXT(X214,"0#")</f>
        <v>2020-08-21</v>
      </c>
    </row>
    <row r="215" spans="1:27">
      <c r="A215" t="s">
        <v>1159</v>
      </c>
      <c r="B215">
        <v>1786</v>
      </c>
      <c r="C215" t="s">
        <v>1160</v>
      </c>
      <c r="D215" t="s">
        <v>8618</v>
      </c>
      <c r="E215" t="s">
        <v>8619</v>
      </c>
      <c r="F215" t="s">
        <v>8620</v>
      </c>
      <c r="G215" t="s">
        <v>8621</v>
      </c>
      <c r="H215" t="s">
        <v>10094</v>
      </c>
      <c r="I215" t="s">
        <v>1161</v>
      </c>
      <c r="J215" t="s">
        <v>23</v>
      </c>
      <c r="K215" t="s">
        <v>7182</v>
      </c>
      <c r="L215" s="2" t="s">
        <v>9505</v>
      </c>
      <c r="M215" t="s">
        <v>25</v>
      </c>
      <c r="N215" t="s">
        <v>8251</v>
      </c>
      <c r="O215" t="s">
        <v>62</v>
      </c>
      <c r="P215" t="s">
        <v>25</v>
      </c>
      <c r="Q215" t="s">
        <v>25</v>
      </c>
      <c r="R215" t="s">
        <v>9736</v>
      </c>
      <c r="S215" t="s">
        <v>38</v>
      </c>
      <c r="T215">
        <f>IFERROR(MONTH(DATEVALUE("1-"&amp;LEFT(processed_links_csv2[[#This Row],[post_date_manual]],3)&amp;"-2023")),processed_links_csv2[[#This Row],[post_date_manual]])</f>
        <v>8</v>
      </c>
      <c r="U215" t="str">
        <f>IF(processed_links_csv2[[#This Row],[date_validation]]&lt;13,AA215,processed_links_csv2[[#This Row],[date_validation]])</f>
        <v>2020-08-17</v>
      </c>
      <c r="W215" t="str" cm="1">
        <f t="array" ref="W215:Y215">_xlfn.TEXTSPLIT(processed_links_csv2[[#This Row],[post_date_manual]]," ")</f>
        <v>Aug</v>
      </c>
      <c r="X215" t="str">
        <v>17</v>
      </c>
      <c r="Y215" t="str">
        <v>2020</v>
      </c>
      <c r="AA215" t="str">
        <f>Y215&amp;"-"&amp;TEXT(processed_links_csv2[[#This Row],[date_validation]],"0#")&amp;"-"&amp;TEXT(X215,"0#")</f>
        <v>2020-08-17</v>
      </c>
    </row>
    <row r="216" spans="1:27">
      <c r="A216" t="s">
        <v>1162</v>
      </c>
      <c r="B216">
        <v>1784</v>
      </c>
      <c r="C216" t="s">
        <v>1163</v>
      </c>
      <c r="D216" t="s">
        <v>8622</v>
      </c>
      <c r="E216" t="s">
        <v>8624</v>
      </c>
      <c r="F216" t="s">
        <v>8623</v>
      </c>
      <c r="G216" t="s">
        <v>8625</v>
      </c>
      <c r="H216" t="s">
        <v>10278</v>
      </c>
      <c r="I216" t="s">
        <v>1164</v>
      </c>
      <c r="J216" t="s">
        <v>23</v>
      </c>
      <c r="K216" t="s">
        <v>7183</v>
      </c>
      <c r="L216" s="2" t="s">
        <v>52</v>
      </c>
      <c r="M216" t="s">
        <v>25</v>
      </c>
      <c r="N216" t="s">
        <v>36</v>
      </c>
      <c r="O216" s="1" t="s">
        <v>8626</v>
      </c>
      <c r="P216" t="s">
        <v>25</v>
      </c>
      <c r="Q216" t="s">
        <v>25</v>
      </c>
      <c r="R216" t="s">
        <v>52</v>
      </c>
      <c r="S216" t="s">
        <v>38</v>
      </c>
      <c r="T216" t="str">
        <f>IFERROR(MONTH(DATEVALUE("1-"&amp;LEFT(processed_links_csv2[[#This Row],[post_date_manual]],3)&amp;"-2023")),processed_links_csv2[[#This Row],[post_date_manual]])</f>
        <v>Undated</v>
      </c>
      <c r="U216" t="str">
        <f>IF(processed_links_csv2[[#This Row],[date_validation]]&lt;13,AA216,processed_links_csv2[[#This Row],[date_validation]])</f>
        <v>Undated</v>
      </c>
      <c r="W216" t="str" cm="1">
        <f t="array" ref="W216">_xlfn.TEXTSPLIT(processed_links_csv2[[#This Row],[post_date_manual]]," ")</f>
        <v>Undated</v>
      </c>
      <c r="AA216" t="str">
        <f>Y216&amp;"-"&amp;TEXT(processed_links_csv2[[#This Row],[date_validation]],"0#")&amp;"-"&amp;TEXT(X216,"0#")</f>
        <v>-Undated-0</v>
      </c>
    </row>
    <row r="217" spans="1:27" ht="45">
      <c r="A217" t="s">
        <v>1165</v>
      </c>
      <c r="B217">
        <v>1783</v>
      </c>
      <c r="C217" t="s">
        <v>1166</v>
      </c>
      <c r="D217" s="3" t="s">
        <v>8627</v>
      </c>
      <c r="E217" t="s">
        <v>8628</v>
      </c>
      <c r="F217" s="1" t="s">
        <v>8629</v>
      </c>
      <c r="G217" t="s">
        <v>8630</v>
      </c>
      <c r="H217" t="s">
        <v>10095</v>
      </c>
      <c r="I217" t="s">
        <v>58</v>
      </c>
      <c r="J217" t="s">
        <v>59</v>
      </c>
      <c r="K217" t="s">
        <v>25</v>
      </c>
      <c r="L217" s="2" t="s">
        <v>1169</v>
      </c>
      <c r="M217" t="s">
        <v>61</v>
      </c>
      <c r="N217" t="s">
        <v>26</v>
      </c>
      <c r="O217" t="s">
        <v>8631</v>
      </c>
      <c r="P217" t="s">
        <v>1167</v>
      </c>
      <c r="Q217" t="s">
        <v>1168</v>
      </c>
      <c r="R217" t="s">
        <v>1169</v>
      </c>
      <c r="S217" t="s">
        <v>65</v>
      </c>
      <c r="T217" t="str">
        <f>IFERROR(MONTH(DATEVALUE("1-"&amp;LEFT(processed_links_csv2[[#This Row],[post_date_manual]],3)&amp;"-2023")),processed_links_csv2[[#This Row],[post_date_manual]])</f>
        <v>2020-08-19</v>
      </c>
      <c r="U217" t="str">
        <f>IF(processed_links_csv2[[#This Row],[date_validation]]&lt;13,AA217,processed_links_csv2[[#This Row],[date_validation]])</f>
        <v>2020-08-19</v>
      </c>
      <c r="W217" t="str" cm="1">
        <f t="array" ref="W217">_xlfn.TEXTSPLIT(processed_links_csv2[[#This Row],[post_date_manual]]," ")</f>
        <v>2020-08-19</v>
      </c>
      <c r="AA217" t="str">
        <f>Y217&amp;"-"&amp;TEXT(processed_links_csv2[[#This Row],[date_validation]],"0#")&amp;"-"&amp;TEXT(X217,"0#")</f>
        <v>-44062-0</v>
      </c>
    </row>
    <row r="218" spans="1:27">
      <c r="A218" t="s">
        <v>1170</v>
      </c>
      <c r="B218">
        <v>1782</v>
      </c>
      <c r="C218" t="s">
        <v>1171</v>
      </c>
      <c r="D218" t="s">
        <v>8632</v>
      </c>
      <c r="E218" t="s">
        <v>8634</v>
      </c>
      <c r="F218" t="s">
        <v>8633</v>
      </c>
      <c r="G218" t="s">
        <v>8635</v>
      </c>
      <c r="H218" t="s">
        <v>10096</v>
      </c>
      <c r="I218" t="s">
        <v>58</v>
      </c>
      <c r="J218" t="s">
        <v>59</v>
      </c>
      <c r="K218" t="s">
        <v>25</v>
      </c>
      <c r="L218" s="2" t="s">
        <v>8636</v>
      </c>
      <c r="M218" t="s">
        <v>61</v>
      </c>
      <c r="N218" t="s">
        <v>26</v>
      </c>
      <c r="O218" t="s">
        <v>62</v>
      </c>
      <c r="P218" t="s">
        <v>1172</v>
      </c>
      <c r="Q218" t="s">
        <v>1173</v>
      </c>
      <c r="R218" t="s">
        <v>1174</v>
      </c>
      <c r="S218" t="s">
        <v>65</v>
      </c>
      <c r="T218" t="str">
        <f>IFERROR(MONTH(DATEVALUE("1-"&amp;LEFT(processed_links_csv2[[#This Row],[post_date_manual]],3)&amp;"-2023")),processed_links_csv2[[#This Row],[post_date_manual]])</f>
        <v>2020-08-20</v>
      </c>
      <c r="U218" t="str">
        <f>IF(processed_links_csv2[[#This Row],[date_validation]]&lt;13,AA218,processed_links_csv2[[#This Row],[date_validation]])</f>
        <v>2020-08-20</v>
      </c>
      <c r="W218" t="str" cm="1">
        <f t="array" ref="W218">_xlfn.TEXTSPLIT(processed_links_csv2[[#This Row],[post_date_manual]]," ")</f>
        <v>2020-08-20</v>
      </c>
      <c r="AA218" t="str">
        <f>Y218&amp;"-"&amp;TEXT(processed_links_csv2[[#This Row],[date_validation]],"0#")&amp;"-"&amp;TEXT(X218,"0#")</f>
        <v>-44063-0</v>
      </c>
    </row>
    <row r="219" spans="1:27">
      <c r="A219" t="s">
        <v>1175</v>
      </c>
      <c r="B219">
        <v>1779</v>
      </c>
      <c r="C219" t="s">
        <v>1176</v>
      </c>
      <c r="D219" t="s">
        <v>1177</v>
      </c>
      <c r="E219" t="s">
        <v>8639</v>
      </c>
      <c r="F219" t="s">
        <v>8637</v>
      </c>
      <c r="G219" t="s">
        <v>8638</v>
      </c>
      <c r="H219" t="s">
        <v>10183</v>
      </c>
      <c r="I219" t="s">
        <v>1178</v>
      </c>
      <c r="J219" t="s">
        <v>23</v>
      </c>
      <c r="K219" t="s">
        <v>7184</v>
      </c>
      <c r="L219" s="2" t="s">
        <v>9506</v>
      </c>
      <c r="M219" t="s">
        <v>25</v>
      </c>
      <c r="N219" t="s">
        <v>26</v>
      </c>
      <c r="O219" t="s">
        <v>1179</v>
      </c>
      <c r="P219" t="s">
        <v>25</v>
      </c>
      <c r="Q219" t="s">
        <v>25</v>
      </c>
      <c r="R219" t="s">
        <v>9736</v>
      </c>
      <c r="S219" t="s">
        <v>38</v>
      </c>
      <c r="T219">
        <f>IFERROR(MONTH(DATEVALUE("1-"&amp;LEFT(processed_links_csv2[[#This Row],[post_date_manual]],3)&amp;"-2023")),processed_links_csv2[[#This Row],[post_date_manual]])</f>
        <v>8</v>
      </c>
      <c r="U219" t="str">
        <f>IF(processed_links_csv2[[#This Row],[date_validation]]&lt;13,AA219,processed_links_csv2[[#This Row],[date_validation]])</f>
        <v>2020-08-17</v>
      </c>
      <c r="W219" t="str" cm="1">
        <f t="array" ref="W219:Z219">_xlfn.TEXTSPLIT(processed_links_csv2[[#This Row],[post_date_manual]]," ")</f>
        <v>Aug</v>
      </c>
      <c r="X219" t="str">
        <v>17</v>
      </c>
      <c r="Y219" t="str">
        <v>2020</v>
      </c>
      <c r="Z219" t="str">
        <v/>
      </c>
      <c r="AA219" t="str">
        <f>Y219&amp;"-"&amp;TEXT(processed_links_csv2[[#This Row],[date_validation]],"0#")&amp;"-"&amp;TEXT(X219,"0#")</f>
        <v>2020-08-17</v>
      </c>
    </row>
    <row r="220" spans="1:27">
      <c r="A220" t="s">
        <v>1180</v>
      </c>
      <c r="B220">
        <v>1778</v>
      </c>
      <c r="C220" t="s">
        <v>1181</v>
      </c>
      <c r="D220" t="s">
        <v>1182</v>
      </c>
      <c r="E220" t="s">
        <v>8640</v>
      </c>
      <c r="F220" t="s">
        <v>8641</v>
      </c>
      <c r="G220" t="s">
        <v>8642</v>
      </c>
      <c r="H220" t="s">
        <v>10221</v>
      </c>
      <c r="I220" t="s">
        <v>1183</v>
      </c>
      <c r="J220" t="s">
        <v>23</v>
      </c>
      <c r="K220" t="s">
        <v>7185</v>
      </c>
      <c r="L220" s="2" t="s">
        <v>9507</v>
      </c>
      <c r="M220" t="s">
        <v>25</v>
      </c>
      <c r="N220" t="s">
        <v>26</v>
      </c>
      <c r="O220" t="s">
        <v>1184</v>
      </c>
      <c r="P220" t="s">
        <v>25</v>
      </c>
      <c r="Q220" t="s">
        <v>25</v>
      </c>
      <c r="R220" t="s">
        <v>1200</v>
      </c>
      <c r="S220" t="s">
        <v>38</v>
      </c>
      <c r="T220">
        <f>IFERROR(MONTH(DATEVALUE("1-"&amp;LEFT(processed_links_csv2[[#This Row],[post_date_manual]],3)&amp;"-2023")),processed_links_csv2[[#This Row],[post_date_manual]])</f>
        <v>8</v>
      </c>
      <c r="U220" t="str">
        <f>IF(processed_links_csv2[[#This Row],[date_validation]]&lt;13,AA220,processed_links_csv2[[#This Row],[date_validation]])</f>
        <v>2020-08-12</v>
      </c>
      <c r="W220" t="str" cm="1">
        <f t="array" ref="W220:Y220">_xlfn.TEXTSPLIT(processed_links_csv2[[#This Row],[post_date_manual]]," ")</f>
        <v>Aug</v>
      </c>
      <c r="X220" t="str">
        <v>12</v>
      </c>
      <c r="Y220" t="str">
        <v>2020</v>
      </c>
      <c r="AA220" t="str">
        <f>Y220&amp;"-"&amp;TEXT(processed_links_csv2[[#This Row],[date_validation]],"0#")&amp;"-"&amp;TEXT(X220,"0#")</f>
        <v>2020-08-12</v>
      </c>
    </row>
    <row r="221" spans="1:27">
      <c r="A221" t="s">
        <v>1185</v>
      </c>
      <c r="B221">
        <v>1777</v>
      </c>
      <c r="C221" t="s">
        <v>1186</v>
      </c>
      <c r="D221" t="s">
        <v>1187</v>
      </c>
      <c r="E221" t="s">
        <v>8643</v>
      </c>
      <c r="F221" t="s">
        <v>8644</v>
      </c>
      <c r="G221" t="s">
        <v>8645</v>
      </c>
      <c r="H221" t="s">
        <v>10097</v>
      </c>
      <c r="I221" t="s">
        <v>1183</v>
      </c>
      <c r="J221" t="s">
        <v>23</v>
      </c>
      <c r="K221" t="s">
        <v>7186</v>
      </c>
      <c r="L221" s="2" t="s">
        <v>9508</v>
      </c>
      <c r="M221" t="s">
        <v>25</v>
      </c>
      <c r="N221" t="s">
        <v>26</v>
      </c>
      <c r="O221" t="s">
        <v>1188</v>
      </c>
      <c r="P221" t="s">
        <v>25</v>
      </c>
      <c r="Q221" t="s">
        <v>25</v>
      </c>
      <c r="R221" t="s">
        <v>9737</v>
      </c>
      <c r="S221" t="s">
        <v>38</v>
      </c>
      <c r="T221">
        <f>IFERROR(MONTH(DATEVALUE("1-"&amp;LEFT(processed_links_csv2[[#This Row],[post_date_manual]],3)&amp;"-2023")),processed_links_csv2[[#This Row],[post_date_manual]])</f>
        <v>8</v>
      </c>
      <c r="U221" t="str">
        <f>IF(processed_links_csv2[[#This Row],[date_validation]]&lt;13,AA221,processed_links_csv2[[#This Row],[date_validation]])</f>
        <v>2020-08-14</v>
      </c>
      <c r="W221" t="str" cm="1">
        <f t="array" ref="W221:Y221">_xlfn.TEXTSPLIT(processed_links_csv2[[#This Row],[post_date_manual]]," ")</f>
        <v>Aug</v>
      </c>
      <c r="X221" t="str">
        <v>14</v>
      </c>
      <c r="Y221" t="str">
        <v>2020</v>
      </c>
      <c r="AA221" t="str">
        <f>Y221&amp;"-"&amp;TEXT(processed_links_csv2[[#This Row],[date_validation]],"0#")&amp;"-"&amp;TEXT(X221,"0#")</f>
        <v>2020-08-14</v>
      </c>
    </row>
    <row r="222" spans="1:27">
      <c r="A222" s="1" t="s">
        <v>1189</v>
      </c>
      <c r="B222">
        <v>1776</v>
      </c>
      <c r="C222" t="s">
        <v>1190</v>
      </c>
      <c r="D222" t="s">
        <v>1191</v>
      </c>
      <c r="E222" t="s">
        <v>8647</v>
      </c>
      <c r="F222" t="s">
        <v>8646</v>
      </c>
      <c r="G222" t="s">
        <v>8648</v>
      </c>
      <c r="H222" t="s">
        <v>10098</v>
      </c>
      <c r="I222" t="s">
        <v>1192</v>
      </c>
      <c r="J222" t="s">
        <v>23</v>
      </c>
      <c r="K222" t="s">
        <v>7187</v>
      </c>
      <c r="L222" s="2" t="s">
        <v>9647</v>
      </c>
      <c r="M222" t="s">
        <v>25</v>
      </c>
      <c r="N222" t="s">
        <v>8251</v>
      </c>
      <c r="O222" t="s">
        <v>62</v>
      </c>
      <c r="P222" t="s">
        <v>25</v>
      </c>
      <c r="Q222" t="s">
        <v>25</v>
      </c>
      <c r="R222" t="s">
        <v>9738</v>
      </c>
      <c r="S222" t="s">
        <v>38</v>
      </c>
      <c r="T222">
        <f>IFERROR(MONTH(DATEVALUE("1-"&amp;LEFT(processed_links_csv2[[#This Row],[post_date_manual]],3)&amp;"-2023")),processed_links_csv2[[#This Row],[post_date_manual]])</f>
        <v>8</v>
      </c>
      <c r="U222" t="str">
        <f>IF(processed_links_csv2[[#This Row],[date_validation]]&lt;13,AA222,processed_links_csv2[[#This Row],[date_validation]])</f>
        <v>2020-08-03</v>
      </c>
      <c r="W222" t="str" cm="1">
        <f t="array" ref="W222:Y222">_xlfn.TEXTSPLIT(processed_links_csv2[[#This Row],[post_date_manual]]," ")</f>
        <v>Aug</v>
      </c>
      <c r="X222" t="str">
        <v>3</v>
      </c>
      <c r="Y222" t="str">
        <v>2020</v>
      </c>
      <c r="AA222" t="str">
        <f>Y222&amp;"-"&amp;TEXT(processed_links_csv2[[#This Row],[date_validation]],"0#")&amp;"-"&amp;TEXT(X222,"0#")</f>
        <v>2020-08-03</v>
      </c>
    </row>
    <row r="223" spans="1:27">
      <c r="A223" t="s">
        <v>1193</v>
      </c>
      <c r="B223">
        <v>1775</v>
      </c>
      <c r="C223" t="s">
        <v>1194</v>
      </c>
      <c r="D223" t="s">
        <v>8651</v>
      </c>
      <c r="E223" t="s">
        <v>8649</v>
      </c>
      <c r="F223" t="s">
        <v>8650</v>
      </c>
      <c r="G223" t="s">
        <v>8652</v>
      </c>
      <c r="H223" t="s">
        <v>10222</v>
      </c>
      <c r="I223" t="s">
        <v>1195</v>
      </c>
      <c r="J223" t="s">
        <v>23</v>
      </c>
      <c r="K223" t="s">
        <v>7188</v>
      </c>
      <c r="L223" s="2" t="s">
        <v>8339</v>
      </c>
      <c r="M223" t="s">
        <v>25</v>
      </c>
      <c r="N223" t="s">
        <v>36</v>
      </c>
      <c r="O223" t="s">
        <v>8653</v>
      </c>
      <c r="P223" t="s">
        <v>25</v>
      </c>
      <c r="Q223" t="s">
        <v>25</v>
      </c>
      <c r="R223" t="s">
        <v>8339</v>
      </c>
      <c r="S223" t="s">
        <v>38</v>
      </c>
      <c r="T223" t="str">
        <f>IFERROR(MONTH(DATEVALUE("1-"&amp;LEFT(processed_links_csv2[[#This Row],[post_date_manual]],3)&amp;"-2023")),processed_links_csv2[[#This Row],[post_date_manual]])</f>
        <v>2020</v>
      </c>
      <c r="U223" t="str">
        <f>IF(processed_links_csv2[[#This Row],[date_validation]]&lt;13,AA223,processed_links_csv2[[#This Row],[date_validation]])</f>
        <v>2020</v>
      </c>
      <c r="W223" t="str" cm="1">
        <f t="array" ref="W223">_xlfn.TEXTSPLIT(processed_links_csv2[[#This Row],[post_date_manual]]," ")</f>
        <v>2020</v>
      </c>
      <c r="AA223" t="str">
        <f>Y223&amp;"-"&amp;TEXT(processed_links_csv2[[#This Row],[date_validation]],"0#")&amp;"-"&amp;TEXT(X223,"0#")</f>
        <v>-2020-0</v>
      </c>
    </row>
    <row r="224" spans="1:27">
      <c r="A224" t="s">
        <v>1196</v>
      </c>
      <c r="B224">
        <v>1774</v>
      </c>
      <c r="C224" t="s">
        <v>1197</v>
      </c>
      <c r="D224" t="s">
        <v>8654</v>
      </c>
      <c r="E224" t="s">
        <v>8336</v>
      </c>
      <c r="F224" t="s">
        <v>8655</v>
      </c>
      <c r="G224" t="s">
        <v>8656</v>
      </c>
      <c r="H224" t="s">
        <v>10223</v>
      </c>
      <c r="I224" t="s">
        <v>855</v>
      </c>
      <c r="J224" t="s">
        <v>23</v>
      </c>
      <c r="K224" t="s">
        <v>7189</v>
      </c>
      <c r="L224" s="2" t="s">
        <v>9509</v>
      </c>
      <c r="M224" t="s">
        <v>25</v>
      </c>
      <c r="N224" t="s">
        <v>8251</v>
      </c>
      <c r="O224" t="s">
        <v>62</v>
      </c>
      <c r="P224" t="s">
        <v>25</v>
      </c>
      <c r="Q224" t="s">
        <v>25</v>
      </c>
      <c r="R224" t="s">
        <v>9739</v>
      </c>
      <c r="S224" t="s">
        <v>38</v>
      </c>
      <c r="T224">
        <f>IFERROR(MONTH(DATEVALUE("1-"&amp;LEFT(processed_links_csv2[[#This Row],[post_date_manual]],3)&amp;"-2023")),processed_links_csv2[[#This Row],[post_date_manual]])</f>
        <v>10</v>
      </c>
      <c r="U224" t="str">
        <f>IF(processed_links_csv2[[#This Row],[date_validation]]&lt;13,AA224,processed_links_csv2[[#This Row],[date_validation]])</f>
        <v>2022-10-12</v>
      </c>
      <c r="W224" t="str" cm="1">
        <f t="array" ref="W224:Y224">_xlfn.TEXTSPLIT(processed_links_csv2[[#This Row],[post_date_manual]]," ")</f>
        <v>Oct</v>
      </c>
      <c r="X224" t="str">
        <v>12</v>
      </c>
      <c r="Y224" t="str">
        <v>2022</v>
      </c>
      <c r="AA224" t="str">
        <f>Y224&amp;"-"&amp;TEXT(processed_links_csv2[[#This Row],[date_validation]],"0#")&amp;"-"&amp;TEXT(X224,"0#")</f>
        <v>2022-10-12</v>
      </c>
    </row>
    <row r="225" spans="1:27">
      <c r="A225" s="1" t="s">
        <v>8657</v>
      </c>
      <c r="B225">
        <v>1772</v>
      </c>
      <c r="C225" t="s">
        <v>1198</v>
      </c>
      <c r="D225" t="s">
        <v>8660</v>
      </c>
      <c r="E225" t="s">
        <v>8659</v>
      </c>
      <c r="F225" t="s">
        <v>8661</v>
      </c>
      <c r="G225" t="s">
        <v>8662</v>
      </c>
      <c r="H225" t="s">
        <v>268</v>
      </c>
      <c r="I225" t="s">
        <v>58</v>
      </c>
      <c r="J225" t="s">
        <v>59</v>
      </c>
      <c r="K225" t="s">
        <v>25</v>
      </c>
      <c r="L225" s="2" t="s">
        <v>1200</v>
      </c>
      <c r="M225" t="s">
        <v>61</v>
      </c>
      <c r="N225" t="s">
        <v>8251</v>
      </c>
      <c r="O225" t="s">
        <v>62</v>
      </c>
      <c r="P225" t="s">
        <v>1199</v>
      </c>
      <c r="Q225" t="s">
        <v>25</v>
      </c>
      <c r="R225" t="s">
        <v>1200</v>
      </c>
      <c r="S225" t="s">
        <v>65</v>
      </c>
      <c r="T225" t="str">
        <f>IFERROR(MONTH(DATEVALUE("1-"&amp;LEFT(processed_links_csv2[[#This Row],[post_date_manual]],3)&amp;"-2023")),processed_links_csv2[[#This Row],[post_date_manual]])</f>
        <v>2020-08-12</v>
      </c>
      <c r="U225" t="str">
        <f>IF(processed_links_csv2[[#This Row],[date_validation]]&lt;13,AA225,processed_links_csv2[[#This Row],[date_validation]])</f>
        <v>2020-08-12</v>
      </c>
      <c r="W225" t="str" cm="1">
        <f t="array" ref="W225">_xlfn.TEXTSPLIT(processed_links_csv2[[#This Row],[post_date_manual]]," ")</f>
        <v>2020-08-12</v>
      </c>
      <c r="AA225" t="str">
        <f>Y225&amp;"-"&amp;TEXT(processed_links_csv2[[#This Row],[date_validation]],"0#")&amp;"-"&amp;TEXT(X225,"0#")</f>
        <v>-44055-0</v>
      </c>
    </row>
    <row r="226" spans="1:27">
      <c r="A226" s="1" t="s">
        <v>8658</v>
      </c>
      <c r="B226">
        <v>1770</v>
      </c>
      <c r="C226" t="s">
        <v>1201</v>
      </c>
      <c r="D226" t="s">
        <v>8664</v>
      </c>
      <c r="E226" t="s">
        <v>8663</v>
      </c>
      <c r="F226" s="3" t="s">
        <v>8665</v>
      </c>
      <c r="G226" t="s">
        <v>8666</v>
      </c>
      <c r="H226" t="s">
        <v>10099</v>
      </c>
      <c r="I226" t="s">
        <v>58</v>
      </c>
      <c r="J226" t="s">
        <v>59</v>
      </c>
      <c r="K226" t="s">
        <v>25</v>
      </c>
      <c r="L226" s="2" t="s">
        <v>9667</v>
      </c>
      <c r="M226" t="s">
        <v>61</v>
      </c>
      <c r="N226" t="s">
        <v>36</v>
      </c>
      <c r="O226" t="s">
        <v>9481</v>
      </c>
      <c r="P226" t="s">
        <v>1202</v>
      </c>
      <c r="Q226" t="s">
        <v>1203</v>
      </c>
      <c r="R226" t="s">
        <v>1204</v>
      </c>
      <c r="S226" t="s">
        <v>65</v>
      </c>
      <c r="T226">
        <f>IFERROR(MONTH(DATEVALUE("1-"&amp;LEFT(processed_links_csv2[[#This Row],[post_date_manual]],3)&amp;"-2023")),processed_links_csv2[[#This Row],[post_date_manual]])</f>
        <v>8</v>
      </c>
      <c r="U226" t="str">
        <f>IF(processed_links_csv2[[#This Row],[date_validation]]&lt;13,AA226,processed_links_csv2[[#This Row],[date_validation]])</f>
        <v>2020-08-07</v>
      </c>
      <c r="W226" t="str" cm="1">
        <f t="array" ref="W226:Y226">_xlfn.TEXTSPLIT(processed_links_csv2[[#This Row],[post_date_manual]]," ")</f>
        <v>Aug</v>
      </c>
      <c r="X226" t="str">
        <v>7</v>
      </c>
      <c r="Y226" t="str">
        <v>2020</v>
      </c>
      <c r="AA226" t="str">
        <f>Y226&amp;"-"&amp;TEXT(processed_links_csv2[[#This Row],[date_validation]],"0#")&amp;"-"&amp;TEXT(X226,"0#")</f>
        <v>2020-08-07</v>
      </c>
    </row>
    <row r="227" spans="1:27">
      <c r="A227" t="s">
        <v>1205</v>
      </c>
      <c r="B227">
        <v>1769</v>
      </c>
      <c r="C227" t="s">
        <v>1206</v>
      </c>
      <c r="D227" t="s">
        <v>1207</v>
      </c>
      <c r="E227" t="s">
        <v>8667</v>
      </c>
      <c r="F227" t="s">
        <v>8668</v>
      </c>
      <c r="G227" t="s">
        <v>8669</v>
      </c>
      <c r="H227" t="s">
        <v>9921</v>
      </c>
      <c r="I227" t="s">
        <v>925</v>
      </c>
      <c r="J227" t="s">
        <v>23</v>
      </c>
      <c r="K227" t="s">
        <v>7190</v>
      </c>
      <c r="L227" s="2" t="s">
        <v>9547</v>
      </c>
      <c r="M227" t="s">
        <v>25</v>
      </c>
      <c r="N227" t="s">
        <v>36</v>
      </c>
      <c r="O227" t="s">
        <v>1208</v>
      </c>
      <c r="P227" t="s">
        <v>25</v>
      </c>
      <c r="Q227" t="s">
        <v>25</v>
      </c>
      <c r="R227" t="s">
        <v>9740</v>
      </c>
      <c r="S227" t="s">
        <v>38</v>
      </c>
      <c r="T227">
        <f>IFERROR(MONTH(DATEVALUE("1-"&amp;LEFT(processed_links_csv2[[#This Row],[post_date_manual]],3)&amp;"-2023")),processed_links_csv2[[#This Row],[post_date_manual]])</f>
        <v>3</v>
      </c>
      <c r="U227" t="str">
        <f>IF(processed_links_csv2[[#This Row],[date_validation]]&lt;13,AA227,processed_links_csv2[[#This Row],[date_validation]])</f>
        <v>2019-03-20</v>
      </c>
      <c r="W227" t="str" cm="1">
        <f t="array" ref="W227:Y227">_xlfn.TEXTSPLIT(processed_links_csv2[[#This Row],[post_date_manual]]," ")</f>
        <v>Mar</v>
      </c>
      <c r="X227" t="str">
        <v>20</v>
      </c>
      <c r="Y227" t="str">
        <v>2019</v>
      </c>
      <c r="AA227" t="str">
        <f>Y227&amp;"-"&amp;TEXT(processed_links_csv2[[#This Row],[date_validation]],"0#")&amp;"-"&amp;TEXT(X227,"0#")</f>
        <v>2019-03-20</v>
      </c>
    </row>
    <row r="228" spans="1:27" ht="30">
      <c r="A228" s="1" t="s">
        <v>1209</v>
      </c>
      <c r="B228">
        <v>1768</v>
      </c>
      <c r="C228" t="s">
        <v>1210</v>
      </c>
      <c r="D228" t="s">
        <v>8671</v>
      </c>
      <c r="E228" s="4" t="s">
        <v>8670</v>
      </c>
      <c r="F228" s="3" t="s">
        <v>8672</v>
      </c>
      <c r="G228" t="s">
        <v>9973</v>
      </c>
      <c r="H228" t="s">
        <v>10100</v>
      </c>
      <c r="I228" t="s">
        <v>58</v>
      </c>
      <c r="J228" t="s">
        <v>59</v>
      </c>
      <c r="K228" t="s">
        <v>25</v>
      </c>
      <c r="L228" s="2" t="s">
        <v>1213</v>
      </c>
      <c r="M228" t="s">
        <v>61</v>
      </c>
      <c r="N228" t="s">
        <v>8251</v>
      </c>
      <c r="O228" t="s">
        <v>62</v>
      </c>
      <c r="P228" t="s">
        <v>1211</v>
      </c>
      <c r="Q228" t="s">
        <v>1212</v>
      </c>
      <c r="R228" t="s">
        <v>1213</v>
      </c>
      <c r="S228" t="s">
        <v>65</v>
      </c>
      <c r="T228" t="str">
        <f>IFERROR(MONTH(DATEVALUE("1-"&amp;LEFT(processed_links_csv2[[#This Row],[post_date_manual]],3)&amp;"-2023")),processed_links_csv2[[#This Row],[post_date_manual]])</f>
        <v>2020-08-06</v>
      </c>
      <c r="U228" t="str">
        <f>IF(processed_links_csv2[[#This Row],[date_validation]]&lt;13,AA228,processed_links_csv2[[#This Row],[date_validation]])</f>
        <v>2020-08-06</v>
      </c>
      <c r="W228" t="str" cm="1">
        <f t="array" ref="W228">_xlfn.TEXTSPLIT(processed_links_csv2[[#This Row],[post_date_manual]]," ")</f>
        <v>2020-08-06</v>
      </c>
      <c r="AA228" t="str">
        <f>Y228&amp;"-"&amp;TEXT(processed_links_csv2[[#This Row],[date_validation]],"0#")&amp;"-"&amp;TEXT(X228,"0#")</f>
        <v>-44049-0</v>
      </c>
    </row>
    <row r="229" spans="1:27">
      <c r="A229" t="s">
        <v>1214</v>
      </c>
      <c r="B229">
        <v>1766</v>
      </c>
      <c r="C229" t="s">
        <v>1215</v>
      </c>
      <c r="D229" t="s">
        <v>1216</v>
      </c>
      <c r="E229" t="s">
        <v>8673</v>
      </c>
      <c r="F229" t="s">
        <v>8674</v>
      </c>
      <c r="G229" t="s">
        <v>8675</v>
      </c>
      <c r="H229" t="s">
        <v>10224</v>
      </c>
      <c r="I229" t="s">
        <v>1217</v>
      </c>
      <c r="J229" t="s">
        <v>23</v>
      </c>
      <c r="K229" t="s">
        <v>7191</v>
      </c>
      <c r="L229" s="2" t="s">
        <v>8676</v>
      </c>
      <c r="M229" t="s">
        <v>25</v>
      </c>
      <c r="N229" t="s">
        <v>8251</v>
      </c>
      <c r="O229" t="s">
        <v>62</v>
      </c>
      <c r="P229" t="s">
        <v>25</v>
      </c>
      <c r="Q229" t="s">
        <v>25</v>
      </c>
      <c r="R229" t="s">
        <v>8676</v>
      </c>
      <c r="S229" t="s">
        <v>38</v>
      </c>
      <c r="T229" t="str">
        <f>IFERROR(MONTH(DATEVALUE("1-"&amp;LEFT(processed_links_csv2[[#This Row],[post_date_manual]],3)&amp;"-2023")),processed_links_csv2[[#This Row],[post_date_manual]])</f>
        <v>2020-07-24</v>
      </c>
      <c r="U229" t="str">
        <f>IF(processed_links_csv2[[#This Row],[date_validation]]&lt;13,AA229,processed_links_csv2[[#This Row],[date_validation]])</f>
        <v>2020-07-24</v>
      </c>
      <c r="W229" t="str" cm="1">
        <f t="array" ref="W229">_xlfn.TEXTSPLIT(processed_links_csv2[[#This Row],[post_date_manual]]," ")</f>
        <v>2020-07-24</v>
      </c>
      <c r="AA229" t="str">
        <f>Y229&amp;"-"&amp;TEXT(processed_links_csv2[[#This Row],[date_validation]],"0#")&amp;"-"&amp;TEXT(X229,"0#")</f>
        <v>-44036-0</v>
      </c>
    </row>
    <row r="230" spans="1:27">
      <c r="A230" t="s">
        <v>1219</v>
      </c>
      <c r="B230">
        <v>1765</v>
      </c>
      <c r="C230" t="s">
        <v>1220</v>
      </c>
      <c r="D230" t="s">
        <v>8677</v>
      </c>
      <c r="E230" t="s">
        <v>8678</v>
      </c>
      <c r="F230" t="s">
        <v>8679</v>
      </c>
      <c r="G230" t="s">
        <v>8680</v>
      </c>
      <c r="H230" t="s">
        <v>10200</v>
      </c>
      <c r="I230" t="s">
        <v>1221</v>
      </c>
      <c r="J230" t="s">
        <v>23</v>
      </c>
      <c r="K230" t="s">
        <v>7192</v>
      </c>
      <c r="L230" s="2" t="s">
        <v>8681</v>
      </c>
      <c r="M230" t="s">
        <v>25</v>
      </c>
      <c r="N230" t="s">
        <v>36</v>
      </c>
      <c r="O230" t="s">
        <v>1222</v>
      </c>
      <c r="P230" t="s">
        <v>25</v>
      </c>
      <c r="Q230" t="s">
        <v>25</v>
      </c>
      <c r="R230" t="s">
        <v>8681</v>
      </c>
      <c r="S230" t="s">
        <v>38</v>
      </c>
      <c r="T230" t="str">
        <f>IFERROR(MONTH(DATEVALUE("1-"&amp;LEFT(processed_links_csv2[[#This Row],[post_date_manual]],3)&amp;"-2023")),processed_links_csv2[[#This Row],[post_date_manual]])</f>
        <v>2020-08-02</v>
      </c>
      <c r="U230" t="str">
        <f>IF(processed_links_csv2[[#This Row],[date_validation]]&lt;13,AA230,processed_links_csv2[[#This Row],[date_validation]])</f>
        <v>2020-08-02</v>
      </c>
      <c r="W230" t="str" cm="1">
        <f t="array" ref="W230">_xlfn.TEXTSPLIT(processed_links_csv2[[#This Row],[post_date_manual]]," ")</f>
        <v>2020-08-02</v>
      </c>
      <c r="AA230" t="str">
        <f>Y230&amp;"-"&amp;TEXT(processed_links_csv2[[#This Row],[date_validation]],"0#")&amp;"-"&amp;TEXT(X230,"0#")</f>
        <v>-44045-0</v>
      </c>
    </row>
    <row r="231" spans="1:27">
      <c r="A231" t="s">
        <v>1223</v>
      </c>
      <c r="B231">
        <v>1762</v>
      </c>
      <c r="C231" t="s">
        <v>1224</v>
      </c>
      <c r="D231" t="s">
        <v>1225</v>
      </c>
      <c r="E231" t="s">
        <v>8683</v>
      </c>
      <c r="F231" t="s">
        <v>8682</v>
      </c>
      <c r="G231" t="s">
        <v>8684</v>
      </c>
      <c r="H231" t="s">
        <v>10101</v>
      </c>
      <c r="I231" t="s">
        <v>1226</v>
      </c>
      <c r="J231" t="s">
        <v>23</v>
      </c>
      <c r="K231" t="s">
        <v>7193</v>
      </c>
      <c r="L231" s="2" t="s">
        <v>8357</v>
      </c>
      <c r="M231" t="s">
        <v>25</v>
      </c>
      <c r="N231" t="s">
        <v>26</v>
      </c>
      <c r="O231" t="s">
        <v>1227</v>
      </c>
      <c r="P231" t="s">
        <v>25</v>
      </c>
      <c r="Q231" t="s">
        <v>25</v>
      </c>
      <c r="R231" t="s">
        <v>8357</v>
      </c>
      <c r="S231" t="s">
        <v>38</v>
      </c>
      <c r="T231" t="str">
        <f>IFERROR(MONTH(DATEVALUE("1-"&amp;LEFT(processed_links_csv2[[#This Row],[post_date_manual]],3)&amp;"-2023")),processed_links_csv2[[#This Row],[post_date_manual]])</f>
        <v>2018</v>
      </c>
      <c r="U231" t="str">
        <f>IF(processed_links_csv2[[#This Row],[date_validation]]&lt;13,AA231,processed_links_csv2[[#This Row],[date_validation]])</f>
        <v>2018</v>
      </c>
      <c r="W231" t="str" cm="1">
        <f t="array" ref="W231">_xlfn.TEXTSPLIT(processed_links_csv2[[#This Row],[post_date_manual]]," ")</f>
        <v>2018</v>
      </c>
      <c r="AA231" t="str">
        <f>Y231&amp;"-"&amp;TEXT(processed_links_csv2[[#This Row],[date_validation]],"0#")&amp;"-"&amp;TEXT(X231,"0#")</f>
        <v>-2018-0</v>
      </c>
    </row>
    <row r="232" spans="1:27">
      <c r="A232" t="s">
        <v>1228</v>
      </c>
      <c r="B232">
        <v>1761</v>
      </c>
      <c r="C232" t="s">
        <v>1229</v>
      </c>
      <c r="D232" t="s">
        <v>8686</v>
      </c>
      <c r="E232" t="s">
        <v>8685</v>
      </c>
      <c r="F232" t="s">
        <v>8687</v>
      </c>
      <c r="G232" t="s">
        <v>8688</v>
      </c>
      <c r="H232" t="s">
        <v>10225</v>
      </c>
      <c r="I232" t="s">
        <v>58</v>
      </c>
      <c r="J232" t="s">
        <v>59</v>
      </c>
      <c r="K232" t="s">
        <v>25</v>
      </c>
      <c r="L232" s="2" t="s">
        <v>1232</v>
      </c>
      <c r="M232" t="s">
        <v>61</v>
      </c>
      <c r="N232" t="s">
        <v>8251</v>
      </c>
      <c r="O232" t="s">
        <v>62</v>
      </c>
      <c r="P232" t="s">
        <v>1230</v>
      </c>
      <c r="Q232" t="s">
        <v>1231</v>
      </c>
      <c r="R232" t="s">
        <v>1232</v>
      </c>
      <c r="S232" t="s">
        <v>65</v>
      </c>
      <c r="T232" t="str">
        <f>IFERROR(MONTH(DATEVALUE("1-"&amp;LEFT(processed_links_csv2[[#This Row],[post_date_manual]],3)&amp;"-2023")),processed_links_csv2[[#This Row],[post_date_manual]])</f>
        <v>2020-07-26</v>
      </c>
      <c r="U232" t="str">
        <f>IF(processed_links_csv2[[#This Row],[date_validation]]&lt;13,AA232,processed_links_csv2[[#This Row],[date_validation]])</f>
        <v>2020-07-26</v>
      </c>
      <c r="W232" t="str" cm="1">
        <f t="array" ref="W232">_xlfn.TEXTSPLIT(processed_links_csv2[[#This Row],[post_date_manual]]," ")</f>
        <v>2020-07-26</v>
      </c>
      <c r="AA232" t="str">
        <f>Y232&amp;"-"&amp;TEXT(processed_links_csv2[[#This Row],[date_validation]],"0#")&amp;"-"&amp;TEXT(X232,"0#")</f>
        <v>-44038-0</v>
      </c>
    </row>
    <row r="233" spans="1:27">
      <c r="A233" t="s">
        <v>1233</v>
      </c>
      <c r="B233">
        <v>1759</v>
      </c>
      <c r="C233" t="s">
        <v>1234</v>
      </c>
      <c r="D233" t="s">
        <v>1235</v>
      </c>
      <c r="E233" t="s">
        <v>8690</v>
      </c>
      <c r="F233" t="s">
        <v>8691</v>
      </c>
      <c r="G233" t="s">
        <v>8692</v>
      </c>
      <c r="H233" t="s">
        <v>10102</v>
      </c>
      <c r="I233" t="s">
        <v>1236</v>
      </c>
      <c r="J233" t="s">
        <v>23</v>
      </c>
      <c r="K233" t="s">
        <v>7194</v>
      </c>
      <c r="L233" s="2" t="s">
        <v>8689</v>
      </c>
      <c r="M233" t="s">
        <v>25</v>
      </c>
      <c r="N233" t="s">
        <v>36</v>
      </c>
      <c r="O233" t="s">
        <v>62</v>
      </c>
      <c r="P233" t="s">
        <v>25</v>
      </c>
      <c r="Q233" t="s">
        <v>25</v>
      </c>
      <c r="R233" t="s">
        <v>8689</v>
      </c>
      <c r="S233" t="s">
        <v>38</v>
      </c>
      <c r="T233" t="str">
        <f>IFERROR(MONTH(DATEVALUE("1-"&amp;LEFT(processed_links_csv2[[#This Row],[post_date_manual]],3)&amp;"-2023")),processed_links_csv2[[#This Row],[post_date_manual]])</f>
        <v>2020-07-29</v>
      </c>
      <c r="U233" t="str">
        <f>IF(processed_links_csv2[[#This Row],[date_validation]]&lt;13,AA233,processed_links_csv2[[#This Row],[date_validation]])</f>
        <v>2020-07-29</v>
      </c>
      <c r="W233" t="str" cm="1">
        <f t="array" ref="W233">_xlfn.TEXTSPLIT(processed_links_csv2[[#This Row],[post_date_manual]]," ")</f>
        <v>2020-07-29</v>
      </c>
      <c r="AA233" t="str">
        <f>Y233&amp;"-"&amp;TEXT(processed_links_csv2[[#This Row],[date_validation]],"0#")&amp;"-"&amp;TEXT(X233,"0#")</f>
        <v>-44041-0</v>
      </c>
    </row>
    <row r="234" spans="1:27" ht="30">
      <c r="A234" t="s">
        <v>1237</v>
      </c>
      <c r="B234">
        <v>1758</v>
      </c>
      <c r="C234" t="s">
        <v>1238</v>
      </c>
      <c r="D234" t="s">
        <v>1239</v>
      </c>
      <c r="E234" s="3" t="s">
        <v>8366</v>
      </c>
      <c r="F234" t="s">
        <v>8693</v>
      </c>
      <c r="G234" t="s">
        <v>8694</v>
      </c>
      <c r="H234" t="s">
        <v>10184</v>
      </c>
      <c r="I234" t="s">
        <v>739</v>
      </c>
      <c r="J234" t="s">
        <v>23</v>
      </c>
      <c r="K234" t="s">
        <v>7195</v>
      </c>
      <c r="L234" s="2" t="s">
        <v>8689</v>
      </c>
      <c r="M234" t="s">
        <v>25</v>
      </c>
      <c r="N234" t="s">
        <v>26</v>
      </c>
      <c r="O234" t="s">
        <v>1240</v>
      </c>
      <c r="P234" t="s">
        <v>25</v>
      </c>
      <c r="Q234" t="s">
        <v>25</v>
      </c>
      <c r="R234" t="s">
        <v>8689</v>
      </c>
      <c r="S234" t="s">
        <v>38</v>
      </c>
      <c r="T234" t="str">
        <f>IFERROR(MONTH(DATEVALUE("1-"&amp;LEFT(processed_links_csv2[[#This Row],[post_date_manual]],3)&amp;"-2023")),processed_links_csv2[[#This Row],[post_date_manual]])</f>
        <v>2020-07-29</v>
      </c>
      <c r="U234" t="str">
        <f>IF(processed_links_csv2[[#This Row],[date_validation]]&lt;13,AA234,processed_links_csv2[[#This Row],[date_validation]])</f>
        <v>2020-07-29</v>
      </c>
      <c r="W234" t="str" cm="1">
        <f t="array" ref="W234">_xlfn.TEXTSPLIT(processed_links_csv2[[#This Row],[post_date_manual]]," ")</f>
        <v>2020-07-29</v>
      </c>
      <c r="AA234" t="str">
        <f>Y234&amp;"-"&amp;TEXT(processed_links_csv2[[#This Row],[date_validation]],"0#")&amp;"-"&amp;TEXT(X234,"0#")</f>
        <v>-44041-0</v>
      </c>
    </row>
    <row r="235" spans="1:27">
      <c r="A235" t="s">
        <v>1241</v>
      </c>
      <c r="B235">
        <v>1757</v>
      </c>
      <c r="C235" t="s">
        <v>1242</v>
      </c>
      <c r="D235" t="s">
        <v>8695</v>
      </c>
      <c r="E235" t="s">
        <v>8696</v>
      </c>
      <c r="F235" t="s">
        <v>8697</v>
      </c>
      <c r="G235" t="s">
        <v>8698</v>
      </c>
      <c r="H235" t="s">
        <v>10201</v>
      </c>
      <c r="I235" t="s">
        <v>1243</v>
      </c>
      <c r="J235" t="s">
        <v>23</v>
      </c>
      <c r="K235" t="s">
        <v>7196</v>
      </c>
      <c r="L235" s="2" t="s">
        <v>9572</v>
      </c>
      <c r="M235" t="s">
        <v>25</v>
      </c>
      <c r="N235" t="s">
        <v>8251</v>
      </c>
      <c r="O235" t="s">
        <v>62</v>
      </c>
      <c r="P235" t="s">
        <v>25</v>
      </c>
      <c r="Q235" t="s">
        <v>25</v>
      </c>
      <c r="R235" t="s">
        <v>9741</v>
      </c>
      <c r="S235" t="s">
        <v>38</v>
      </c>
      <c r="T235">
        <f>IFERROR(MONTH(DATEVALUE("1-"&amp;LEFT(processed_links_csv2[[#This Row],[post_date_manual]],3)&amp;"-2023")),processed_links_csv2[[#This Row],[post_date_manual]])</f>
        <v>7</v>
      </c>
      <c r="U235" t="str">
        <f>IF(processed_links_csv2[[#This Row],[date_validation]]&lt;13,AA235,processed_links_csv2[[#This Row],[date_validation]])</f>
        <v>2020-07-28</v>
      </c>
      <c r="W235" t="str" cm="1">
        <f t="array" ref="W235:Y235">_xlfn.TEXTSPLIT(processed_links_csv2[[#This Row],[post_date_manual]]," ")</f>
        <v>Jul</v>
      </c>
      <c r="X235" t="str">
        <v>28</v>
      </c>
      <c r="Y235" t="str">
        <v>2020</v>
      </c>
      <c r="AA235" t="str">
        <f>Y235&amp;"-"&amp;TEXT(processed_links_csv2[[#This Row],[date_validation]],"0#")&amp;"-"&amp;TEXT(X235,"0#")</f>
        <v>2020-07-28</v>
      </c>
    </row>
    <row r="236" spans="1:27">
      <c r="A236" t="s">
        <v>1244</v>
      </c>
      <c r="B236">
        <v>1755</v>
      </c>
      <c r="C236" t="s">
        <v>1245</v>
      </c>
      <c r="D236" t="s">
        <v>1246</v>
      </c>
      <c r="E236" t="s">
        <v>8699</v>
      </c>
      <c r="F236" t="s">
        <v>8700</v>
      </c>
      <c r="G236" t="s">
        <v>8701</v>
      </c>
      <c r="H236" t="s">
        <v>8701</v>
      </c>
      <c r="I236" t="s">
        <v>1247</v>
      </c>
      <c r="J236" t="s">
        <v>23</v>
      </c>
      <c r="K236" t="s">
        <v>7197</v>
      </c>
      <c r="L236" s="2" t="s">
        <v>9641</v>
      </c>
      <c r="M236" t="s">
        <v>25</v>
      </c>
      <c r="N236" t="s">
        <v>36</v>
      </c>
      <c r="O236" s="1" t="s">
        <v>8702</v>
      </c>
      <c r="P236" t="s">
        <v>25</v>
      </c>
      <c r="Q236" t="s">
        <v>25</v>
      </c>
      <c r="R236" t="s">
        <v>9742</v>
      </c>
      <c r="S236" t="s">
        <v>38</v>
      </c>
      <c r="T236">
        <f>IFERROR(MONTH(DATEVALUE("1-"&amp;LEFT(processed_links_csv2[[#This Row],[post_date_manual]],3)&amp;"-2023")),processed_links_csv2[[#This Row],[post_date_manual]])</f>
        <v>7</v>
      </c>
      <c r="U236" t="str">
        <f>IF(processed_links_csv2[[#This Row],[date_validation]]&lt;13,AA236,processed_links_csv2[[#This Row],[date_validation]])</f>
        <v>2020-07-22</v>
      </c>
      <c r="W236" t="str" cm="1">
        <f t="array" ref="W236:Y236">_xlfn.TEXTSPLIT(processed_links_csv2[[#This Row],[post_date_manual]]," ")</f>
        <v>Jul</v>
      </c>
      <c r="X236" t="str">
        <v>22</v>
      </c>
      <c r="Y236" t="str">
        <v>2020</v>
      </c>
      <c r="AA236" t="str">
        <f>Y236&amp;"-"&amp;TEXT(processed_links_csv2[[#This Row],[date_validation]],"0#")&amp;"-"&amp;TEXT(X236,"0#")</f>
        <v>2020-07-22</v>
      </c>
    </row>
    <row r="237" spans="1:27">
      <c r="A237" t="s">
        <v>1248</v>
      </c>
      <c r="B237">
        <v>1754</v>
      </c>
      <c r="C237" t="s">
        <v>1249</v>
      </c>
      <c r="D237" t="s">
        <v>1250</v>
      </c>
      <c r="E237" t="s">
        <v>8703</v>
      </c>
      <c r="F237" t="s">
        <v>8704</v>
      </c>
      <c r="G237" t="s">
        <v>8705</v>
      </c>
      <c r="H237" t="s">
        <v>10103</v>
      </c>
      <c r="I237" t="s">
        <v>1183</v>
      </c>
      <c r="J237" t="s">
        <v>23</v>
      </c>
      <c r="K237" t="s">
        <v>7198</v>
      </c>
      <c r="L237" s="2" t="s">
        <v>9510</v>
      </c>
      <c r="M237" t="s">
        <v>25</v>
      </c>
      <c r="N237" t="s">
        <v>26</v>
      </c>
      <c r="O237" t="s">
        <v>1251</v>
      </c>
      <c r="P237" t="s">
        <v>25</v>
      </c>
      <c r="Q237" t="s">
        <v>25</v>
      </c>
      <c r="R237" t="s">
        <v>9743</v>
      </c>
      <c r="S237" t="s">
        <v>38</v>
      </c>
      <c r="T237">
        <f>IFERROR(MONTH(DATEVALUE("1-"&amp;LEFT(processed_links_csv2[[#This Row],[post_date_manual]],3)&amp;"-2023")),processed_links_csv2[[#This Row],[post_date_manual]])</f>
        <v>7</v>
      </c>
      <c r="U237" t="str">
        <f>IF(processed_links_csv2[[#This Row],[date_validation]]&lt;13,AA237,processed_links_csv2[[#This Row],[date_validation]])</f>
        <v>2020-07-27</v>
      </c>
      <c r="W237" t="str" cm="1">
        <f t="array" ref="W237:Y237">_xlfn.TEXTSPLIT(processed_links_csv2[[#This Row],[post_date_manual]]," ")</f>
        <v>Jul</v>
      </c>
      <c r="X237" t="str">
        <v>27</v>
      </c>
      <c r="Y237" t="str">
        <v>2020</v>
      </c>
      <c r="AA237" t="str">
        <f>Y237&amp;"-"&amp;TEXT(processed_links_csv2[[#This Row],[date_validation]],"0#")&amp;"-"&amp;TEXT(X237,"0#")</f>
        <v>2020-07-27</v>
      </c>
    </row>
    <row r="238" spans="1:27">
      <c r="A238" t="s">
        <v>1252</v>
      </c>
      <c r="B238">
        <v>1753</v>
      </c>
      <c r="C238" t="s">
        <v>1253</v>
      </c>
      <c r="D238" t="s">
        <v>8706</v>
      </c>
      <c r="E238" s="3" t="s">
        <v>8707</v>
      </c>
      <c r="F238" t="s">
        <v>8708</v>
      </c>
      <c r="G238" t="s">
        <v>9985</v>
      </c>
      <c r="H238" t="s">
        <v>9927</v>
      </c>
      <c r="I238" t="s">
        <v>1254</v>
      </c>
      <c r="J238" t="s">
        <v>23</v>
      </c>
      <c r="K238" t="s">
        <v>7199</v>
      </c>
      <c r="L238" s="2" t="s">
        <v>8339</v>
      </c>
      <c r="M238" t="s">
        <v>25</v>
      </c>
      <c r="N238" t="s">
        <v>8251</v>
      </c>
      <c r="O238" t="s">
        <v>62</v>
      </c>
      <c r="P238" t="s">
        <v>25</v>
      </c>
      <c r="Q238" t="s">
        <v>25</v>
      </c>
      <c r="R238" t="s">
        <v>8339</v>
      </c>
      <c r="S238" t="s">
        <v>38</v>
      </c>
      <c r="T238" t="str">
        <f>IFERROR(MONTH(DATEVALUE("1-"&amp;LEFT(processed_links_csv2[[#This Row],[post_date_manual]],3)&amp;"-2023")),processed_links_csv2[[#This Row],[post_date_manual]])</f>
        <v>2020</v>
      </c>
      <c r="U238" t="str">
        <f>IF(processed_links_csv2[[#This Row],[date_validation]]&lt;13,AA238,processed_links_csv2[[#This Row],[date_validation]])</f>
        <v>2020</v>
      </c>
      <c r="W238" t="str" cm="1">
        <f t="array" ref="W238">_xlfn.TEXTSPLIT(processed_links_csv2[[#This Row],[post_date_manual]]," ")</f>
        <v>2020</v>
      </c>
      <c r="AA238" t="str">
        <f>Y238&amp;"-"&amp;TEXT(processed_links_csv2[[#This Row],[date_validation]],"0#")&amp;"-"&amp;TEXT(X238,"0#")</f>
        <v>-2020-0</v>
      </c>
    </row>
    <row r="239" spans="1:27">
      <c r="A239" t="s">
        <v>1255</v>
      </c>
      <c r="B239">
        <v>1752</v>
      </c>
      <c r="C239" t="s">
        <v>1256</v>
      </c>
      <c r="D239" t="s">
        <v>1257</v>
      </c>
      <c r="E239" t="s">
        <v>8709</v>
      </c>
      <c r="F239" t="s">
        <v>8710</v>
      </c>
      <c r="G239" t="s">
        <v>8711</v>
      </c>
      <c r="H239" t="s">
        <v>9932</v>
      </c>
      <c r="I239" t="s">
        <v>1258</v>
      </c>
      <c r="J239" t="s">
        <v>23</v>
      </c>
      <c r="K239" t="s">
        <v>7200</v>
      </c>
      <c r="L239" s="2" t="s">
        <v>9512</v>
      </c>
      <c r="M239" t="s">
        <v>25</v>
      </c>
      <c r="N239" t="s">
        <v>36</v>
      </c>
      <c r="O239" s="1" t="s">
        <v>8712</v>
      </c>
      <c r="P239" t="s">
        <v>25</v>
      </c>
      <c r="Q239" t="s">
        <v>25</v>
      </c>
      <c r="R239" t="s">
        <v>1292</v>
      </c>
      <c r="S239" t="s">
        <v>38</v>
      </c>
      <c r="T239">
        <f>IFERROR(MONTH(DATEVALUE("1-"&amp;LEFT(processed_links_csv2[[#This Row],[post_date_manual]],3)&amp;"-2023")),processed_links_csv2[[#This Row],[post_date_manual]])</f>
        <v>7</v>
      </c>
      <c r="U239" t="str">
        <f>IF(processed_links_csv2[[#This Row],[date_validation]]&lt;13,AA239,processed_links_csv2[[#This Row],[date_validation]])</f>
        <v>2020-07-10</v>
      </c>
      <c r="W239" t="str" cm="1">
        <f t="array" ref="W239:Y239">_xlfn.TEXTSPLIT(processed_links_csv2[[#This Row],[post_date_manual]]," ")</f>
        <v>Jul</v>
      </c>
      <c r="X239" t="str">
        <v>10</v>
      </c>
      <c r="Y239" t="str">
        <v>2020</v>
      </c>
      <c r="AA239" t="str">
        <f>Y239&amp;"-"&amp;TEXT(processed_links_csv2[[#This Row],[date_validation]],"0#")&amp;"-"&amp;TEXT(X239,"0#")</f>
        <v>2020-07-10</v>
      </c>
    </row>
    <row r="240" spans="1:27">
      <c r="A240" t="s">
        <v>1259</v>
      </c>
      <c r="B240">
        <v>1749</v>
      </c>
      <c r="C240" t="s">
        <v>1260</v>
      </c>
      <c r="D240" t="s">
        <v>1261</v>
      </c>
      <c r="E240" t="s">
        <v>499</v>
      </c>
      <c r="F240" t="s">
        <v>8713</v>
      </c>
      <c r="G240" t="s">
        <v>8714</v>
      </c>
      <c r="H240" t="s">
        <v>8714</v>
      </c>
      <c r="I240" t="s">
        <v>1262</v>
      </c>
      <c r="J240" t="s">
        <v>23</v>
      </c>
      <c r="K240" t="s">
        <v>7201</v>
      </c>
      <c r="L240" s="2" t="s">
        <v>8339</v>
      </c>
      <c r="M240" t="s">
        <v>25</v>
      </c>
      <c r="N240" t="s">
        <v>8251</v>
      </c>
      <c r="O240" t="s">
        <v>62</v>
      </c>
      <c r="P240" t="s">
        <v>25</v>
      </c>
      <c r="Q240" t="s">
        <v>25</v>
      </c>
      <c r="R240" t="s">
        <v>8339</v>
      </c>
      <c r="S240" t="s">
        <v>38</v>
      </c>
      <c r="T240" t="str">
        <f>IFERROR(MONTH(DATEVALUE("1-"&amp;LEFT(processed_links_csv2[[#This Row],[post_date_manual]],3)&amp;"-2023")),processed_links_csv2[[#This Row],[post_date_manual]])</f>
        <v>2020</v>
      </c>
      <c r="U240" t="str">
        <f>IF(processed_links_csv2[[#This Row],[date_validation]]&lt;13,AA240,processed_links_csv2[[#This Row],[date_validation]])</f>
        <v>2020</v>
      </c>
      <c r="W240" t="str" cm="1">
        <f t="array" ref="W240">_xlfn.TEXTSPLIT(processed_links_csv2[[#This Row],[post_date_manual]]," ")</f>
        <v>2020</v>
      </c>
      <c r="AA240" t="str">
        <f>Y240&amp;"-"&amp;TEXT(processed_links_csv2[[#This Row],[date_validation]],"0#")&amp;"-"&amp;TEXT(X240,"0#")</f>
        <v>-2020-0</v>
      </c>
    </row>
    <row r="241" spans="1:27">
      <c r="A241" s="1" t="s">
        <v>8715</v>
      </c>
      <c r="B241">
        <v>1748</v>
      </c>
      <c r="C241" t="s">
        <v>1263</v>
      </c>
      <c r="D241" t="s">
        <v>8717</v>
      </c>
      <c r="E241" t="s">
        <v>8716</v>
      </c>
      <c r="F241" t="s">
        <v>8718</v>
      </c>
      <c r="G241" t="s">
        <v>8720</v>
      </c>
      <c r="H241" t="s">
        <v>10226</v>
      </c>
      <c r="I241" s="1" t="s">
        <v>8719</v>
      </c>
      <c r="J241" t="s">
        <v>23</v>
      </c>
      <c r="K241" t="s">
        <v>7202</v>
      </c>
      <c r="L241" s="2" t="s">
        <v>8339</v>
      </c>
      <c r="M241" t="s">
        <v>25</v>
      </c>
      <c r="N241" t="s">
        <v>8251</v>
      </c>
      <c r="O241" t="s">
        <v>62</v>
      </c>
      <c r="P241" t="s">
        <v>25</v>
      </c>
      <c r="Q241" t="s">
        <v>25</v>
      </c>
      <c r="R241" t="s">
        <v>8339</v>
      </c>
      <c r="S241" t="s">
        <v>38</v>
      </c>
      <c r="T241" t="str">
        <f>IFERROR(MONTH(DATEVALUE("1-"&amp;LEFT(processed_links_csv2[[#This Row],[post_date_manual]],3)&amp;"-2023")),processed_links_csv2[[#This Row],[post_date_manual]])</f>
        <v>2020</v>
      </c>
      <c r="U241" t="str">
        <f>IF(processed_links_csv2[[#This Row],[date_validation]]&lt;13,AA241,processed_links_csv2[[#This Row],[date_validation]])</f>
        <v>2020</v>
      </c>
      <c r="W241" t="str" cm="1">
        <f t="array" ref="W241">_xlfn.TEXTSPLIT(processed_links_csv2[[#This Row],[post_date_manual]]," ")</f>
        <v>2020</v>
      </c>
      <c r="AA241" t="str">
        <f>Y241&amp;"-"&amp;TEXT(processed_links_csv2[[#This Row],[date_validation]],"0#")&amp;"-"&amp;TEXT(X241,"0#")</f>
        <v>-2020-0</v>
      </c>
    </row>
    <row r="242" spans="1:27">
      <c r="A242" t="s">
        <v>1264</v>
      </c>
      <c r="B242">
        <v>1747</v>
      </c>
      <c r="C242" t="s">
        <v>1265</v>
      </c>
      <c r="D242" t="s">
        <v>1266</v>
      </c>
      <c r="E242" t="s">
        <v>8368</v>
      </c>
      <c r="F242" t="s">
        <v>8721</v>
      </c>
      <c r="G242" t="s">
        <v>8722</v>
      </c>
      <c r="H242" t="s">
        <v>10243</v>
      </c>
      <c r="I242" t="s">
        <v>744</v>
      </c>
      <c r="J242" t="s">
        <v>23</v>
      </c>
      <c r="K242" t="s">
        <v>7203</v>
      </c>
      <c r="L242" s="2" t="s">
        <v>9564</v>
      </c>
      <c r="M242" t="s">
        <v>25</v>
      </c>
      <c r="N242" t="s">
        <v>26</v>
      </c>
      <c r="O242" s="1" t="s">
        <v>9482</v>
      </c>
      <c r="P242" t="s">
        <v>25</v>
      </c>
      <c r="Q242" t="s">
        <v>25</v>
      </c>
      <c r="R242" t="s">
        <v>9744</v>
      </c>
      <c r="S242" t="s">
        <v>38</v>
      </c>
      <c r="T242">
        <f>IFERROR(MONTH(DATEVALUE("1-"&amp;LEFT(processed_links_csv2[[#This Row],[post_date_manual]],3)&amp;"-2023")),processed_links_csv2[[#This Row],[post_date_manual]])</f>
        <v>6</v>
      </c>
      <c r="U242" t="str">
        <f>IF(processed_links_csv2[[#This Row],[date_validation]]&lt;13,AA242,processed_links_csv2[[#This Row],[date_validation]])</f>
        <v>2020-06-12</v>
      </c>
      <c r="W242" t="str" cm="1">
        <f t="array" ref="W242:Y242">_xlfn.TEXTSPLIT(processed_links_csv2[[#This Row],[post_date_manual]]," ")</f>
        <v>Jun</v>
      </c>
      <c r="X242" t="str">
        <v>12</v>
      </c>
      <c r="Y242" t="str">
        <v>2020</v>
      </c>
      <c r="AA242" t="str">
        <f>Y242&amp;"-"&amp;TEXT(processed_links_csv2[[#This Row],[date_validation]],"0#")&amp;"-"&amp;TEXT(X242,"0#")</f>
        <v>2020-06-12</v>
      </c>
    </row>
    <row r="243" spans="1:27" ht="225">
      <c r="A243" t="s">
        <v>1267</v>
      </c>
      <c r="B243">
        <v>1743</v>
      </c>
      <c r="C243" t="s">
        <v>1268</v>
      </c>
      <c r="D243" t="s">
        <v>1269</v>
      </c>
      <c r="E243" t="s">
        <v>8368</v>
      </c>
      <c r="F243" s="3" t="s">
        <v>8723</v>
      </c>
      <c r="G243" t="s">
        <v>8724</v>
      </c>
      <c r="H243" t="s">
        <v>586</v>
      </c>
      <c r="I243" t="s">
        <v>744</v>
      </c>
      <c r="J243" t="s">
        <v>23</v>
      </c>
      <c r="K243" t="s">
        <v>7204</v>
      </c>
      <c r="L243" s="2" t="s">
        <v>9565</v>
      </c>
      <c r="M243" t="s">
        <v>25</v>
      </c>
      <c r="N243" t="s">
        <v>26</v>
      </c>
      <c r="O243" s="1" t="s">
        <v>9483</v>
      </c>
      <c r="P243" t="s">
        <v>25</v>
      </c>
      <c r="Q243" t="s">
        <v>25</v>
      </c>
      <c r="R243" t="s">
        <v>9745</v>
      </c>
      <c r="S243" t="s">
        <v>38</v>
      </c>
      <c r="T243">
        <f>IFERROR(MONTH(DATEVALUE("1-"&amp;LEFT(processed_links_csv2[[#This Row],[post_date_manual]],3)&amp;"-2023")),processed_links_csv2[[#This Row],[post_date_manual]])</f>
        <v>6</v>
      </c>
      <c r="U243" t="str">
        <f>IF(processed_links_csv2[[#This Row],[date_validation]]&lt;13,AA243,processed_links_csv2[[#This Row],[date_validation]])</f>
        <v>2020-06-20</v>
      </c>
      <c r="W243" t="str" cm="1">
        <f t="array" ref="W243:Y243">_xlfn.TEXTSPLIT(processed_links_csv2[[#This Row],[post_date_manual]]," ")</f>
        <v>Jun</v>
      </c>
      <c r="X243" t="str">
        <v>20</v>
      </c>
      <c r="Y243" t="str">
        <v>2020</v>
      </c>
      <c r="AA243" t="str">
        <f>Y243&amp;"-"&amp;TEXT(processed_links_csv2[[#This Row],[date_validation]],"0#")&amp;"-"&amp;TEXT(X243,"0#")</f>
        <v>2020-06-20</v>
      </c>
    </row>
    <row r="244" spans="1:27">
      <c r="A244" t="s">
        <v>1270</v>
      </c>
      <c r="B244">
        <v>1741</v>
      </c>
      <c r="C244" t="s">
        <v>1271</v>
      </c>
      <c r="D244" t="s">
        <v>8725</v>
      </c>
      <c r="E244" t="s">
        <v>8726</v>
      </c>
      <c r="F244" t="s">
        <v>8728</v>
      </c>
      <c r="G244" t="s">
        <v>8729</v>
      </c>
      <c r="H244" t="s">
        <v>10104</v>
      </c>
      <c r="I244" t="s">
        <v>1272</v>
      </c>
      <c r="J244" t="s">
        <v>23</v>
      </c>
      <c r="K244" t="s">
        <v>7205</v>
      </c>
      <c r="L244" s="2" t="s">
        <v>8727</v>
      </c>
      <c r="M244" t="s">
        <v>25</v>
      </c>
      <c r="N244" t="s">
        <v>8248</v>
      </c>
      <c r="O244" t="s">
        <v>8730</v>
      </c>
      <c r="P244" t="s">
        <v>25</v>
      </c>
      <c r="Q244" t="s">
        <v>25</v>
      </c>
      <c r="R244" t="s">
        <v>8727</v>
      </c>
      <c r="S244" t="s">
        <v>38</v>
      </c>
      <c r="T244" t="str">
        <f>IFERROR(MONTH(DATEVALUE("1-"&amp;LEFT(processed_links_csv2[[#This Row],[post_date_manual]],3)&amp;"-2023")),processed_links_csv2[[#This Row],[post_date_manual]])</f>
        <v>2020-02-24</v>
      </c>
      <c r="U244" t="str">
        <f>IF(processed_links_csv2[[#This Row],[date_validation]]&lt;13,AA244,processed_links_csv2[[#This Row],[date_validation]])</f>
        <v>2020-02-24</v>
      </c>
      <c r="W244" t="str" cm="1">
        <f t="array" ref="W244">_xlfn.TEXTSPLIT(processed_links_csv2[[#This Row],[post_date_manual]]," ")</f>
        <v>2020-02-24</v>
      </c>
      <c r="AA244" t="str">
        <f>Y244&amp;"-"&amp;TEXT(processed_links_csv2[[#This Row],[date_validation]],"0#")&amp;"-"&amp;TEXT(X244,"0#")</f>
        <v>-43885-0</v>
      </c>
    </row>
    <row r="245" spans="1:27">
      <c r="A245" t="s">
        <v>1273</v>
      </c>
      <c r="B245">
        <v>1740</v>
      </c>
      <c r="C245" t="s">
        <v>1274</v>
      </c>
      <c r="D245" t="s">
        <v>8732</v>
      </c>
      <c r="E245" t="s">
        <v>8746</v>
      </c>
      <c r="F245" t="s">
        <v>8734</v>
      </c>
      <c r="G245" t="s">
        <v>8735</v>
      </c>
      <c r="H245" t="s">
        <v>10105</v>
      </c>
      <c r="I245" t="s">
        <v>1276</v>
      </c>
      <c r="J245" t="s">
        <v>23</v>
      </c>
      <c r="K245" t="s">
        <v>7206</v>
      </c>
      <c r="L245" s="2" t="s">
        <v>8733</v>
      </c>
      <c r="M245" t="s">
        <v>25</v>
      </c>
      <c r="N245" t="s">
        <v>36</v>
      </c>
      <c r="O245" t="s">
        <v>8731</v>
      </c>
      <c r="P245" t="s">
        <v>25</v>
      </c>
      <c r="Q245" t="s">
        <v>25</v>
      </c>
      <c r="R245" t="s">
        <v>8733</v>
      </c>
      <c r="S245" t="s">
        <v>38</v>
      </c>
      <c r="T245" t="str">
        <f>IFERROR(MONTH(DATEVALUE("1-"&amp;LEFT(processed_links_csv2[[#This Row],[post_date_manual]],3)&amp;"-2023")),processed_links_csv2[[#This Row],[post_date_manual]])</f>
        <v>2020-07-23</v>
      </c>
      <c r="U245" t="str">
        <f>IF(processed_links_csv2[[#This Row],[date_validation]]&lt;13,AA245,processed_links_csv2[[#This Row],[date_validation]])</f>
        <v>2020-07-23</v>
      </c>
      <c r="W245" t="str" cm="1">
        <f t="array" ref="W245">_xlfn.TEXTSPLIT(processed_links_csv2[[#This Row],[post_date_manual]]," ")</f>
        <v>2020-07-23</v>
      </c>
      <c r="AA245" t="str">
        <f>Y245&amp;"-"&amp;TEXT(processed_links_csv2[[#This Row],[date_validation]],"0#")&amp;"-"&amp;TEXT(X245,"0#")</f>
        <v>-44035-0</v>
      </c>
    </row>
    <row r="246" spans="1:27">
      <c r="A246" t="s">
        <v>1277</v>
      </c>
      <c r="B246">
        <v>1734</v>
      </c>
      <c r="C246" t="s">
        <v>1278</v>
      </c>
      <c r="D246" t="s">
        <v>8736</v>
      </c>
      <c r="E246" t="s">
        <v>8738</v>
      </c>
      <c r="F246" t="s">
        <v>8737</v>
      </c>
      <c r="G246" t="s">
        <v>8739</v>
      </c>
      <c r="H246" t="s">
        <v>10106</v>
      </c>
      <c r="I246" t="s">
        <v>1279</v>
      </c>
      <c r="J246" t="s">
        <v>23</v>
      </c>
      <c r="K246" t="s">
        <v>7207</v>
      </c>
      <c r="L246" s="2" t="s">
        <v>8339</v>
      </c>
      <c r="M246" t="s">
        <v>25</v>
      </c>
      <c r="N246" t="s">
        <v>36</v>
      </c>
      <c r="O246" s="1" t="s">
        <v>8740</v>
      </c>
      <c r="P246" t="s">
        <v>25</v>
      </c>
      <c r="Q246" t="s">
        <v>25</v>
      </c>
      <c r="R246" t="s">
        <v>8339</v>
      </c>
      <c r="S246" t="s">
        <v>38</v>
      </c>
      <c r="T246" t="str">
        <f>IFERROR(MONTH(DATEVALUE("1-"&amp;LEFT(processed_links_csv2[[#This Row],[post_date_manual]],3)&amp;"-2023")),processed_links_csv2[[#This Row],[post_date_manual]])</f>
        <v>2020</v>
      </c>
      <c r="U246" t="str">
        <f>IF(processed_links_csv2[[#This Row],[date_validation]]&lt;13,AA246,processed_links_csv2[[#This Row],[date_validation]])</f>
        <v>2020</v>
      </c>
      <c r="W246" t="str" cm="1">
        <f t="array" ref="W246">_xlfn.TEXTSPLIT(processed_links_csv2[[#This Row],[post_date_manual]]," ")</f>
        <v>2020</v>
      </c>
      <c r="AA246" t="str">
        <f>Y246&amp;"-"&amp;TEXT(processed_links_csv2[[#This Row],[date_validation]],"0#")&amp;"-"&amp;TEXT(X246,"0#")</f>
        <v>-2020-0</v>
      </c>
    </row>
    <row r="247" spans="1:27" ht="60">
      <c r="A247" t="s">
        <v>1280</v>
      </c>
      <c r="B247">
        <v>1731</v>
      </c>
      <c r="C247" t="s">
        <v>1281</v>
      </c>
      <c r="D247" t="s">
        <v>1282</v>
      </c>
      <c r="E247" t="s">
        <v>8745</v>
      </c>
      <c r="F247" s="3" t="s">
        <v>8741</v>
      </c>
      <c r="G247" t="s">
        <v>8742</v>
      </c>
      <c r="H247" t="s">
        <v>10107</v>
      </c>
      <c r="I247" t="s">
        <v>1283</v>
      </c>
      <c r="J247" t="s">
        <v>23</v>
      </c>
      <c r="K247" t="s">
        <v>7208</v>
      </c>
      <c r="L247" s="2" t="s">
        <v>9630</v>
      </c>
      <c r="M247" t="s">
        <v>25</v>
      </c>
      <c r="N247" t="s">
        <v>36</v>
      </c>
      <c r="O247" t="s">
        <v>8743</v>
      </c>
      <c r="P247" t="s">
        <v>25</v>
      </c>
      <c r="Q247" t="s">
        <v>25</v>
      </c>
      <c r="R247" t="s">
        <v>9746</v>
      </c>
      <c r="S247" t="s">
        <v>38</v>
      </c>
      <c r="T247">
        <f>IFERROR(MONTH(DATEVALUE("1-"&amp;LEFT(processed_links_csv2[[#This Row],[post_date_manual]],3)&amp;"-2023")),processed_links_csv2[[#This Row],[post_date_manual]])</f>
        <v>5</v>
      </c>
      <c r="U247" t="str">
        <f>IF(processed_links_csv2[[#This Row],[date_validation]]&lt;13,AA247,processed_links_csv2[[#This Row],[date_validation]])</f>
        <v>2019-05-24</v>
      </c>
      <c r="W247" t="str" cm="1">
        <f t="array" ref="W247:Y247">_xlfn.TEXTSPLIT(processed_links_csv2[[#This Row],[post_date_manual]]," ")</f>
        <v>May</v>
      </c>
      <c r="X247" t="str">
        <v>24</v>
      </c>
      <c r="Y247" t="str">
        <v>2019</v>
      </c>
      <c r="AA247" t="str">
        <f>Y247&amp;"-"&amp;TEXT(processed_links_csv2[[#This Row],[date_validation]],"0#")&amp;"-"&amp;TEXT(X247,"0#")</f>
        <v>2019-05-24</v>
      </c>
    </row>
    <row r="248" spans="1:27">
      <c r="A248" t="s">
        <v>1284</v>
      </c>
      <c r="B248">
        <v>1730</v>
      </c>
      <c r="C248" t="s">
        <v>1285</v>
      </c>
      <c r="D248" t="s">
        <v>1286</v>
      </c>
      <c r="E248" t="s">
        <v>8744</v>
      </c>
      <c r="F248" t="s">
        <v>8747</v>
      </c>
      <c r="G248" t="s">
        <v>8748</v>
      </c>
      <c r="H248" t="s">
        <v>8748</v>
      </c>
      <c r="I248" t="s">
        <v>1183</v>
      </c>
      <c r="J248" t="s">
        <v>23</v>
      </c>
      <c r="K248" t="s">
        <v>7209</v>
      </c>
      <c r="L248" s="2" t="s">
        <v>9511</v>
      </c>
      <c r="M248" t="s">
        <v>25</v>
      </c>
      <c r="N248" t="s">
        <v>26</v>
      </c>
      <c r="O248" t="s">
        <v>1287</v>
      </c>
      <c r="P248" t="s">
        <v>25</v>
      </c>
      <c r="Q248" t="s">
        <v>25</v>
      </c>
      <c r="R248" t="s">
        <v>9747</v>
      </c>
      <c r="S248" t="s">
        <v>38</v>
      </c>
      <c r="T248">
        <f>IFERROR(MONTH(DATEVALUE("1-"&amp;LEFT(processed_links_csv2[[#This Row],[post_date_manual]],3)&amp;"-2023")),processed_links_csv2[[#This Row],[post_date_manual]])</f>
        <v>7</v>
      </c>
      <c r="U248" t="str">
        <f>IF(processed_links_csv2[[#This Row],[date_validation]]&lt;13,AA248,processed_links_csv2[[#This Row],[date_validation]])</f>
        <v>2020-07-16</v>
      </c>
      <c r="W248" t="str" cm="1">
        <f t="array" ref="W248:Y248">_xlfn.TEXTSPLIT(processed_links_csv2[[#This Row],[post_date_manual]]," ")</f>
        <v>Jul</v>
      </c>
      <c r="X248" t="str">
        <v>16</v>
      </c>
      <c r="Y248" t="str">
        <v>2020</v>
      </c>
      <c r="AA248" t="str">
        <f>Y248&amp;"-"&amp;TEXT(processed_links_csv2[[#This Row],[date_validation]],"0#")&amp;"-"&amp;TEXT(X248,"0#")</f>
        <v>2020-07-16</v>
      </c>
    </row>
    <row r="249" spans="1:27">
      <c r="A249" t="s">
        <v>1288</v>
      </c>
      <c r="B249">
        <v>1726</v>
      </c>
      <c r="C249" t="s">
        <v>1289</v>
      </c>
      <c r="D249" t="s">
        <v>8749</v>
      </c>
      <c r="E249" t="s">
        <v>8470</v>
      </c>
      <c r="F249" t="s">
        <v>8750</v>
      </c>
      <c r="G249" t="s">
        <v>8751</v>
      </c>
      <c r="H249" t="s">
        <v>10227</v>
      </c>
      <c r="I249" t="s">
        <v>58</v>
      </c>
      <c r="J249" t="s">
        <v>59</v>
      </c>
      <c r="K249" t="s">
        <v>25</v>
      </c>
      <c r="L249" s="2" t="s">
        <v>8752</v>
      </c>
      <c r="M249" t="s">
        <v>61</v>
      </c>
      <c r="N249" t="s">
        <v>8251</v>
      </c>
      <c r="O249" t="s">
        <v>62</v>
      </c>
      <c r="P249" t="s">
        <v>1290</v>
      </c>
      <c r="Q249" t="s">
        <v>1291</v>
      </c>
      <c r="R249" t="s">
        <v>1292</v>
      </c>
      <c r="S249" t="s">
        <v>65</v>
      </c>
      <c r="T249">
        <f>IFERROR(MONTH(DATEVALUE("1-"&amp;LEFT(processed_links_csv2[[#This Row],[post_date_manual]],3)&amp;"-2023")),processed_links_csv2[[#This Row],[post_date_manual]])</f>
        <v>7</v>
      </c>
      <c r="U249" t="str">
        <f>IF(processed_links_csv2[[#This Row],[date_validation]]&lt;13,AA249,processed_links_csv2[[#This Row],[date_validation]])</f>
        <v>2020-07-10</v>
      </c>
      <c r="W249" t="str" cm="1">
        <f t="array" ref="W249:Y249">_xlfn.TEXTSPLIT(processed_links_csv2[[#This Row],[post_date_manual]]," ")</f>
        <v>Jul</v>
      </c>
      <c r="X249" t="str">
        <v>10,</v>
      </c>
      <c r="Y249" t="str">
        <v>2020</v>
      </c>
      <c r="AA249" t="str">
        <f>Y249&amp;"-"&amp;TEXT(processed_links_csv2[[#This Row],[date_validation]],"0#")&amp;"-"&amp;TEXT(X249,"0#")</f>
        <v>2020-07-10</v>
      </c>
    </row>
    <row r="250" spans="1:27">
      <c r="A250" t="s">
        <v>1293</v>
      </c>
      <c r="B250">
        <v>1725</v>
      </c>
      <c r="C250" t="s">
        <v>1294</v>
      </c>
      <c r="D250" t="s">
        <v>8753</v>
      </c>
      <c r="E250" t="s">
        <v>8755</v>
      </c>
      <c r="F250" t="s">
        <v>1295</v>
      </c>
      <c r="G250" t="s">
        <v>8754</v>
      </c>
      <c r="H250" t="s">
        <v>9875</v>
      </c>
      <c r="I250" t="s">
        <v>58</v>
      </c>
      <c r="J250" t="s">
        <v>59</v>
      </c>
      <c r="K250" t="s">
        <v>25</v>
      </c>
      <c r="L250" s="2" t="s">
        <v>9668</v>
      </c>
      <c r="M250" t="s">
        <v>61</v>
      </c>
      <c r="N250" t="s">
        <v>8251</v>
      </c>
      <c r="O250" t="s">
        <v>62</v>
      </c>
      <c r="P250" t="s">
        <v>1296</v>
      </c>
      <c r="Q250" t="s">
        <v>1297</v>
      </c>
      <c r="R250" t="s">
        <v>1298</v>
      </c>
      <c r="S250" t="s">
        <v>65</v>
      </c>
      <c r="T250">
        <f>IFERROR(MONTH(DATEVALUE("1-"&amp;LEFT(processed_links_csv2[[#This Row],[post_date_manual]],3)&amp;"-2023")),processed_links_csv2[[#This Row],[post_date_manual]])</f>
        <v>7</v>
      </c>
      <c r="U250" t="str">
        <f>IF(processed_links_csv2[[#This Row],[date_validation]]&lt;13,AA250,processed_links_csv2[[#This Row],[date_validation]])</f>
        <v>2020-07-17</v>
      </c>
      <c r="W250" t="str" cm="1">
        <f t="array" ref="W250:Y250">_xlfn.TEXTSPLIT(processed_links_csv2[[#This Row],[post_date_manual]]," ")</f>
        <v>Jul</v>
      </c>
      <c r="X250" t="str">
        <v>17</v>
      </c>
      <c r="Y250" t="str">
        <v>2020</v>
      </c>
      <c r="AA250" t="str">
        <f>Y250&amp;"-"&amp;TEXT(processed_links_csv2[[#This Row],[date_validation]],"0#")&amp;"-"&amp;TEXT(X250,"0#")</f>
        <v>2020-07-17</v>
      </c>
    </row>
    <row r="251" spans="1:27">
      <c r="A251" t="s">
        <v>1299</v>
      </c>
      <c r="B251">
        <v>1722</v>
      </c>
      <c r="C251" t="s">
        <v>1300</v>
      </c>
      <c r="D251" t="s">
        <v>8756</v>
      </c>
      <c r="E251" t="s">
        <v>446</v>
      </c>
      <c r="F251" t="s">
        <v>1301</v>
      </c>
      <c r="G251" t="s">
        <v>8757</v>
      </c>
      <c r="H251" t="s">
        <v>10026</v>
      </c>
      <c r="I251" t="s">
        <v>448</v>
      </c>
      <c r="J251" t="s">
        <v>23</v>
      </c>
      <c r="K251" t="s">
        <v>7210</v>
      </c>
      <c r="L251" s="2" t="s">
        <v>8339</v>
      </c>
      <c r="M251" t="s">
        <v>25</v>
      </c>
      <c r="N251" t="s">
        <v>36</v>
      </c>
      <c r="O251" t="s">
        <v>1302</v>
      </c>
      <c r="P251" t="s">
        <v>25</v>
      </c>
      <c r="Q251" t="s">
        <v>25</v>
      </c>
      <c r="R251" s="10" t="s">
        <v>8339</v>
      </c>
      <c r="S251" t="s">
        <v>38</v>
      </c>
      <c r="T251" t="str">
        <f>IFERROR(MONTH(DATEVALUE("1-"&amp;LEFT(processed_links_csv2[[#This Row],[post_date_manual]],3)&amp;"-2023")),processed_links_csv2[[#This Row],[post_date_manual]])</f>
        <v>2020</v>
      </c>
      <c r="U251" t="str">
        <f>IF(processed_links_csv2[[#This Row],[date_validation]]&lt;13,AA251,processed_links_csv2[[#This Row],[date_validation]])</f>
        <v>2020</v>
      </c>
      <c r="W251" t="str" cm="1">
        <f t="array" ref="W251">_xlfn.TEXTSPLIT(processed_links_csv2[[#This Row],[post_date_manual]]," ")</f>
        <v>2020</v>
      </c>
      <c r="AA251" t="str">
        <f>Y251&amp;"-"&amp;TEXT(processed_links_csv2[[#This Row],[date_validation]],"0#")&amp;"-"&amp;TEXT(X251,"0#")</f>
        <v>-2020-0</v>
      </c>
    </row>
    <row r="252" spans="1:27">
      <c r="A252" s="1" t="s">
        <v>8761</v>
      </c>
      <c r="B252">
        <v>1720</v>
      </c>
      <c r="C252" t="s">
        <v>1303</v>
      </c>
      <c r="D252" t="s">
        <v>8758</v>
      </c>
      <c r="E252" t="s">
        <v>585</v>
      </c>
      <c r="F252" t="s">
        <v>8759</v>
      </c>
      <c r="G252" t="s">
        <v>8760</v>
      </c>
      <c r="H252" t="s">
        <v>10108</v>
      </c>
      <c r="I252" t="s">
        <v>1304</v>
      </c>
      <c r="J252" t="s">
        <v>23</v>
      </c>
      <c r="K252" t="s">
        <v>7211</v>
      </c>
      <c r="L252" s="2" t="s">
        <v>9647</v>
      </c>
      <c r="M252" t="s">
        <v>25</v>
      </c>
      <c r="N252" t="s">
        <v>26</v>
      </c>
      <c r="O252" t="s">
        <v>1305</v>
      </c>
      <c r="P252" t="s">
        <v>25</v>
      </c>
      <c r="Q252" t="s">
        <v>25</v>
      </c>
      <c r="R252" s="10" t="s">
        <v>9738</v>
      </c>
      <c r="S252" t="s">
        <v>38</v>
      </c>
      <c r="T252">
        <f>IFERROR(MONTH(DATEVALUE("1-"&amp;LEFT(processed_links_csv2[[#This Row],[post_date_manual]],3)&amp;"-2023")),processed_links_csv2[[#This Row],[post_date_manual]])</f>
        <v>8</v>
      </c>
      <c r="U252" t="str">
        <f>IF(processed_links_csv2[[#This Row],[date_validation]]&lt;13,AA252,processed_links_csv2[[#This Row],[date_validation]])</f>
        <v>2020-08-03</v>
      </c>
      <c r="W252" t="str" cm="1">
        <f t="array" ref="W252:Y252">_xlfn.TEXTSPLIT(processed_links_csv2[[#This Row],[post_date_manual]]," ")</f>
        <v>Aug</v>
      </c>
      <c r="X252" t="str">
        <v>3</v>
      </c>
      <c r="Y252" t="str">
        <v>2020</v>
      </c>
      <c r="AA252" t="str">
        <f>Y252&amp;"-"&amp;TEXT(processed_links_csv2[[#This Row],[date_validation]],"0#")&amp;"-"&amp;TEXT(X252,"0#")</f>
        <v>2020-08-03</v>
      </c>
    </row>
    <row r="253" spans="1:27">
      <c r="A253" t="s">
        <v>1306</v>
      </c>
      <c r="B253">
        <v>1719</v>
      </c>
      <c r="C253" t="s">
        <v>1307</v>
      </c>
      <c r="D253" t="s">
        <v>1308</v>
      </c>
      <c r="E253" t="s">
        <v>8763</v>
      </c>
      <c r="F253" t="s">
        <v>8762</v>
      </c>
      <c r="G253" t="s">
        <v>9976</v>
      </c>
      <c r="H253" t="s">
        <v>10109</v>
      </c>
      <c r="I253" t="s">
        <v>1309</v>
      </c>
      <c r="J253" t="s">
        <v>23</v>
      </c>
      <c r="K253" t="s">
        <v>7212</v>
      </c>
      <c r="L253" s="9" t="s">
        <v>9642</v>
      </c>
      <c r="M253" t="s">
        <v>25</v>
      </c>
      <c r="N253" t="s">
        <v>8251</v>
      </c>
      <c r="O253" t="s">
        <v>62</v>
      </c>
      <c r="P253" t="s">
        <v>25</v>
      </c>
      <c r="Q253" t="s">
        <v>25</v>
      </c>
      <c r="R253" s="10" t="s">
        <v>9642</v>
      </c>
      <c r="S253" t="s">
        <v>38</v>
      </c>
      <c r="T253" t="str">
        <f>IFERROR(MONTH(DATEVALUE("1-"&amp;LEFT(processed_links_csv2[[#This Row],[post_date_manual]],3)&amp;"-2023")),processed_links_csv2[[#This Row],[post_date_manual]])</f>
        <v>2020-07-14</v>
      </c>
      <c r="U253" t="str">
        <f>IF(processed_links_csv2[[#This Row],[date_validation]]&lt;13,AA253,processed_links_csv2[[#This Row],[date_validation]])</f>
        <v>2020-07-14</v>
      </c>
      <c r="W253" t="str" cm="1">
        <f t="array" ref="W253">_xlfn.TEXTSPLIT(processed_links_csv2[[#This Row],[post_date_manual]]," ")</f>
        <v>2020-07-14</v>
      </c>
      <c r="AA253" t="str">
        <f>Y253&amp;"-"&amp;TEXT(processed_links_csv2[[#This Row],[date_validation]],"0#")&amp;"-"&amp;TEXT(X253,"0#")</f>
        <v>-44026-0</v>
      </c>
    </row>
    <row r="254" spans="1:27">
      <c r="A254" t="s">
        <v>1310</v>
      </c>
      <c r="B254">
        <v>1718</v>
      </c>
      <c r="C254" t="s">
        <v>1311</v>
      </c>
      <c r="D254" t="s">
        <v>1312</v>
      </c>
      <c r="E254" t="s">
        <v>8764</v>
      </c>
      <c r="F254" t="s">
        <v>8765</v>
      </c>
      <c r="G254" t="s">
        <v>8768</v>
      </c>
      <c r="H254" t="s">
        <v>10279</v>
      </c>
      <c r="I254" t="s">
        <v>557</v>
      </c>
      <c r="J254" t="s">
        <v>23</v>
      </c>
      <c r="K254" t="s">
        <v>7213</v>
      </c>
      <c r="L254" s="2" t="s">
        <v>9643</v>
      </c>
      <c r="M254" t="s">
        <v>25</v>
      </c>
      <c r="N254" t="s">
        <v>36</v>
      </c>
      <c r="O254" t="s">
        <v>8766</v>
      </c>
      <c r="P254" t="s">
        <v>25</v>
      </c>
      <c r="Q254" t="s">
        <v>25</v>
      </c>
      <c r="R254" s="10" t="s">
        <v>9642</v>
      </c>
      <c r="S254" t="s">
        <v>38</v>
      </c>
      <c r="T254">
        <f>IFERROR(MONTH(DATEVALUE("1-"&amp;LEFT(processed_links_csv2[[#This Row],[post_date_manual]],3)&amp;"-2023")),processed_links_csv2[[#This Row],[post_date_manual]])</f>
        <v>7</v>
      </c>
      <c r="U254" t="str">
        <f>IF(processed_links_csv2[[#This Row],[date_validation]]&lt;13,AA254,processed_links_csv2[[#This Row],[date_validation]])</f>
        <v>2020-07-14</v>
      </c>
      <c r="W254" t="str" cm="1">
        <f t="array" ref="W254:Y254">_xlfn.TEXTSPLIT(processed_links_csv2[[#This Row],[post_date_manual]]," ")</f>
        <v>Jul</v>
      </c>
      <c r="X254" t="str">
        <v>14</v>
      </c>
      <c r="Y254" t="str">
        <v>2020</v>
      </c>
      <c r="AA254" t="str">
        <f>Y254&amp;"-"&amp;TEXT(processed_links_csv2[[#This Row],[date_validation]],"0#")&amp;"-"&amp;TEXT(X254,"0#")</f>
        <v>2020-07-14</v>
      </c>
    </row>
    <row r="255" spans="1:27">
      <c r="A255" t="s">
        <v>1313</v>
      </c>
      <c r="B255">
        <v>1715</v>
      </c>
      <c r="C255" t="s">
        <v>1314</v>
      </c>
      <c r="D255" t="s">
        <v>1315</v>
      </c>
      <c r="E255" t="s">
        <v>8769</v>
      </c>
      <c r="F255" t="s">
        <v>8767</v>
      </c>
      <c r="G255" t="s">
        <v>9947</v>
      </c>
      <c r="H255" t="s">
        <v>10228</v>
      </c>
      <c r="I255" t="s">
        <v>1183</v>
      </c>
      <c r="J255" t="s">
        <v>23</v>
      </c>
      <c r="K255" t="s">
        <v>7214</v>
      </c>
      <c r="L255" s="2" t="s">
        <v>9512</v>
      </c>
      <c r="M255" t="s">
        <v>25</v>
      </c>
      <c r="N255" t="s">
        <v>26</v>
      </c>
      <c r="O255" t="s">
        <v>1316</v>
      </c>
      <c r="P255" t="s">
        <v>25</v>
      </c>
      <c r="Q255" t="s">
        <v>25</v>
      </c>
      <c r="R255" s="10" t="s">
        <v>1292</v>
      </c>
      <c r="S255" t="s">
        <v>38</v>
      </c>
      <c r="T255">
        <f>IFERROR(MONTH(DATEVALUE("1-"&amp;LEFT(processed_links_csv2[[#This Row],[post_date_manual]],3)&amp;"-2023")),processed_links_csv2[[#This Row],[post_date_manual]])</f>
        <v>7</v>
      </c>
      <c r="U255" t="str">
        <f>IF(processed_links_csv2[[#This Row],[date_validation]]&lt;13,AA255,processed_links_csv2[[#This Row],[date_validation]])</f>
        <v>2020-07-10</v>
      </c>
      <c r="W255" t="str" cm="1">
        <f t="array" ref="W255:Y255">_xlfn.TEXTSPLIT(processed_links_csv2[[#This Row],[post_date_manual]]," ")</f>
        <v>Jul</v>
      </c>
      <c r="X255" t="str">
        <v>10</v>
      </c>
      <c r="Y255" t="str">
        <v>2020</v>
      </c>
      <c r="AA255" t="str">
        <f>Y255&amp;"-"&amp;TEXT(processed_links_csv2[[#This Row],[date_validation]],"0#")&amp;"-"&amp;TEXT(X255,"0#")</f>
        <v>2020-07-10</v>
      </c>
    </row>
    <row r="256" spans="1:27">
      <c r="A256" t="s">
        <v>8771</v>
      </c>
      <c r="B256">
        <v>1714</v>
      </c>
      <c r="C256" t="s">
        <v>1317</v>
      </c>
      <c r="D256" t="s">
        <v>8772</v>
      </c>
      <c r="E256" t="s">
        <v>8770</v>
      </c>
      <c r="F256" t="s">
        <v>1318</v>
      </c>
      <c r="G256" t="s">
        <v>8773</v>
      </c>
      <c r="H256" t="s">
        <v>10229</v>
      </c>
      <c r="I256" t="s">
        <v>58</v>
      </c>
      <c r="J256" t="s">
        <v>59</v>
      </c>
      <c r="K256" t="s">
        <v>25</v>
      </c>
      <c r="L256" s="2" t="s">
        <v>1321</v>
      </c>
      <c r="M256" t="s">
        <v>61</v>
      </c>
      <c r="N256" t="s">
        <v>8251</v>
      </c>
      <c r="O256" t="s">
        <v>62</v>
      </c>
      <c r="P256" t="s">
        <v>1319</v>
      </c>
      <c r="Q256" t="s">
        <v>1320</v>
      </c>
      <c r="R256" t="s">
        <v>1321</v>
      </c>
      <c r="S256" t="s">
        <v>65</v>
      </c>
      <c r="T256" t="str">
        <f>IFERROR(MONTH(DATEVALUE("1-"&amp;LEFT(processed_links_csv2[[#This Row],[post_date_manual]],3)&amp;"-2023")),processed_links_csv2[[#This Row],[post_date_manual]])</f>
        <v>2020-07-13</v>
      </c>
      <c r="U256" t="str">
        <f>IF(processed_links_csv2[[#This Row],[date_validation]]&lt;13,AA256,processed_links_csv2[[#This Row],[date_validation]])</f>
        <v>2020-07-13</v>
      </c>
      <c r="W256" t="str" cm="1">
        <f t="array" ref="W256">_xlfn.TEXTSPLIT(processed_links_csv2[[#This Row],[post_date_manual]]," ")</f>
        <v>2020-07-13</v>
      </c>
      <c r="AA256" t="str">
        <f>Y256&amp;"-"&amp;TEXT(processed_links_csv2[[#This Row],[date_validation]],"0#")&amp;"-"&amp;TEXT(X256,"0#")</f>
        <v>-44025-0</v>
      </c>
    </row>
    <row r="257" spans="1:27">
      <c r="A257" t="s">
        <v>1322</v>
      </c>
      <c r="B257">
        <v>1713</v>
      </c>
      <c r="C257" t="s">
        <v>1323</v>
      </c>
      <c r="D257" t="s">
        <v>1324</v>
      </c>
      <c r="E257" t="s">
        <v>8777</v>
      </c>
      <c r="F257" t="s">
        <v>8774</v>
      </c>
      <c r="G257" t="s">
        <v>8775</v>
      </c>
      <c r="H257" t="s">
        <v>10230</v>
      </c>
      <c r="I257" t="s">
        <v>1325</v>
      </c>
      <c r="J257" t="s">
        <v>23</v>
      </c>
      <c r="K257" t="s">
        <v>7215</v>
      </c>
      <c r="L257" s="2" t="s">
        <v>9573</v>
      </c>
      <c r="M257" t="s">
        <v>25</v>
      </c>
      <c r="N257" t="s">
        <v>26</v>
      </c>
      <c r="O257" s="1" t="s">
        <v>9484</v>
      </c>
      <c r="P257" t="s">
        <v>25</v>
      </c>
      <c r="Q257" t="s">
        <v>25</v>
      </c>
      <c r="R257" s="10" t="s">
        <v>9748</v>
      </c>
      <c r="S257" t="s">
        <v>38</v>
      </c>
      <c r="T257">
        <f>IFERROR(MONTH(DATEVALUE("1-"&amp;LEFT(processed_links_csv2[[#This Row],[post_date_manual]],3)&amp;"-2023")),processed_links_csv2[[#This Row],[post_date_manual]])</f>
        <v>7</v>
      </c>
      <c r="U257" t="str">
        <f>IF(processed_links_csv2[[#This Row],[date_validation]]&lt;13,AA257,processed_links_csv2[[#This Row],[date_validation]])</f>
        <v>2019-07-08</v>
      </c>
      <c r="W257" t="str" cm="1">
        <f t="array" ref="W257:Y257">_xlfn.TEXTSPLIT(processed_links_csv2[[#This Row],[post_date_manual]]," ")</f>
        <v>Jul</v>
      </c>
      <c r="X257" t="str">
        <v>8</v>
      </c>
      <c r="Y257" t="str">
        <v>2019</v>
      </c>
      <c r="AA257" t="str">
        <f>Y257&amp;"-"&amp;TEXT(processed_links_csv2[[#This Row],[date_validation]],"0#")&amp;"-"&amp;TEXT(X257,"0#")</f>
        <v>2019-07-08</v>
      </c>
    </row>
    <row r="258" spans="1:27">
      <c r="A258" t="s">
        <v>1326</v>
      </c>
      <c r="B258">
        <v>1712</v>
      </c>
      <c r="C258" t="s">
        <v>1327</v>
      </c>
      <c r="D258" t="s">
        <v>8776</v>
      </c>
      <c r="E258" t="s">
        <v>9462</v>
      </c>
      <c r="F258" t="s">
        <v>1328</v>
      </c>
      <c r="G258" t="s">
        <v>8778</v>
      </c>
      <c r="H258" t="s">
        <v>10110</v>
      </c>
      <c r="I258" t="s">
        <v>1329</v>
      </c>
      <c r="J258" t="s">
        <v>23</v>
      </c>
      <c r="K258" t="s">
        <v>7216</v>
      </c>
      <c r="L258" s="2" t="s">
        <v>8779</v>
      </c>
      <c r="M258" t="s">
        <v>25</v>
      </c>
      <c r="N258" t="s">
        <v>26</v>
      </c>
      <c r="O258" t="s">
        <v>9489</v>
      </c>
      <c r="P258" t="s">
        <v>25</v>
      </c>
      <c r="Q258" t="s">
        <v>25</v>
      </c>
      <c r="R258" s="10" t="s">
        <v>8779</v>
      </c>
      <c r="S258" t="s">
        <v>38</v>
      </c>
      <c r="T258" t="str">
        <f>IFERROR(MONTH(DATEVALUE("1-"&amp;LEFT(processed_links_csv2[[#This Row],[post_date_manual]],3)&amp;"-2023")),processed_links_csv2[[#This Row],[post_date_manual]])</f>
        <v>2020-07-12</v>
      </c>
      <c r="U258" t="str">
        <f>IF(processed_links_csv2[[#This Row],[date_validation]]&lt;13,AA258,processed_links_csv2[[#This Row],[date_validation]])</f>
        <v>2020-07-12</v>
      </c>
      <c r="W258" t="str" cm="1">
        <f t="array" ref="W258">_xlfn.TEXTSPLIT(processed_links_csv2[[#This Row],[post_date_manual]]," ")</f>
        <v>2020-07-12</v>
      </c>
      <c r="AA258" t="str">
        <f>Y258&amp;"-"&amp;TEXT(processed_links_csv2[[#This Row],[date_validation]],"0#")&amp;"-"&amp;TEXT(X258,"0#")</f>
        <v>-44024-0</v>
      </c>
    </row>
    <row r="259" spans="1:27">
      <c r="A259" t="s">
        <v>1330</v>
      </c>
      <c r="B259">
        <v>1711</v>
      </c>
      <c r="C259" t="s">
        <v>1331</v>
      </c>
      <c r="D259" t="s">
        <v>8780</v>
      </c>
      <c r="E259" t="s">
        <v>8781</v>
      </c>
      <c r="F259" t="s">
        <v>8782</v>
      </c>
      <c r="G259" t="s">
        <v>8783</v>
      </c>
      <c r="H259" t="s">
        <v>10111</v>
      </c>
      <c r="I259" t="s">
        <v>1332</v>
      </c>
      <c r="J259" t="s">
        <v>23</v>
      </c>
      <c r="K259" t="s">
        <v>7217</v>
      </c>
      <c r="L259" s="2" t="s">
        <v>8784</v>
      </c>
      <c r="M259" t="s">
        <v>25</v>
      </c>
      <c r="N259" t="s">
        <v>8251</v>
      </c>
      <c r="O259" t="s">
        <v>62</v>
      </c>
      <c r="P259" t="s">
        <v>25</v>
      </c>
      <c r="Q259" t="s">
        <v>25</v>
      </c>
      <c r="R259" s="10" t="s">
        <v>8784</v>
      </c>
      <c r="S259" t="s">
        <v>38</v>
      </c>
      <c r="T259" t="str">
        <f>IFERROR(MONTH(DATEVALUE("1-"&amp;LEFT(processed_links_csv2[[#This Row],[post_date_manual]],3)&amp;"-2023")),processed_links_csv2[[#This Row],[post_date_manual]])</f>
        <v>2019</v>
      </c>
      <c r="U259" t="str">
        <f>IF(processed_links_csv2[[#This Row],[date_validation]]&lt;13,AA259,processed_links_csv2[[#This Row],[date_validation]])</f>
        <v>2019</v>
      </c>
      <c r="W259" t="str" cm="1">
        <f t="array" ref="W259">_xlfn.TEXTSPLIT(processed_links_csv2[[#This Row],[post_date_manual]]," ")</f>
        <v>2019</v>
      </c>
      <c r="AA259" t="str">
        <f>Y259&amp;"-"&amp;TEXT(processed_links_csv2[[#This Row],[date_validation]],"0#")&amp;"-"&amp;TEXT(X259,"0#")</f>
        <v>-2019-0</v>
      </c>
    </row>
    <row r="260" spans="1:27">
      <c r="A260" s="1" t="s">
        <v>1333</v>
      </c>
      <c r="B260">
        <v>1706</v>
      </c>
      <c r="C260" t="s">
        <v>1334</v>
      </c>
      <c r="D260" t="s">
        <v>1335</v>
      </c>
      <c r="E260" t="s">
        <v>204</v>
      </c>
      <c r="F260" t="s">
        <v>8785</v>
      </c>
      <c r="G260" t="s">
        <v>8786</v>
      </c>
      <c r="H260" t="s">
        <v>10112</v>
      </c>
      <c r="I260" t="s">
        <v>1336</v>
      </c>
      <c r="J260" t="s">
        <v>23</v>
      </c>
      <c r="K260" t="s">
        <v>7218</v>
      </c>
      <c r="L260" s="2" t="s">
        <v>9574</v>
      </c>
      <c r="M260" t="s">
        <v>25</v>
      </c>
      <c r="N260" t="s">
        <v>36</v>
      </c>
      <c r="O260" t="s">
        <v>8787</v>
      </c>
      <c r="P260" t="s">
        <v>25</v>
      </c>
      <c r="Q260" t="s">
        <v>25</v>
      </c>
      <c r="R260" s="10" t="s">
        <v>9749</v>
      </c>
      <c r="S260" t="s">
        <v>38</v>
      </c>
      <c r="T260">
        <f>IFERROR(MONTH(DATEVALUE("1-"&amp;LEFT(processed_links_csv2[[#This Row],[post_date_manual]],3)&amp;"-2023")),processed_links_csv2[[#This Row],[post_date_manual]])</f>
        <v>7</v>
      </c>
      <c r="U260" t="str">
        <f>IF(processed_links_csv2[[#This Row],[date_validation]]&lt;13,AA260,processed_links_csv2[[#This Row],[date_validation]])</f>
        <v>2016-07-15</v>
      </c>
      <c r="W260" t="str" cm="1">
        <f t="array" ref="W260:Y260">_xlfn.TEXTSPLIT(processed_links_csv2[[#This Row],[post_date_manual]]," ")</f>
        <v>Jul</v>
      </c>
      <c r="X260" t="str">
        <v>15</v>
      </c>
      <c r="Y260" t="str">
        <v>2016</v>
      </c>
      <c r="AA260" t="str">
        <f>Y260&amp;"-"&amp;TEXT(processed_links_csv2[[#This Row],[date_validation]],"0#")&amp;"-"&amp;TEXT(X260,"0#")</f>
        <v>2016-07-15</v>
      </c>
    </row>
    <row r="261" spans="1:27">
      <c r="A261" s="1" t="s">
        <v>1337</v>
      </c>
      <c r="B261">
        <v>1704</v>
      </c>
      <c r="C261" t="s">
        <v>1338</v>
      </c>
      <c r="D261" t="s">
        <v>8788</v>
      </c>
      <c r="E261" t="s">
        <v>8789</v>
      </c>
      <c r="F261" t="s">
        <v>8790</v>
      </c>
      <c r="G261" t="s">
        <v>8791</v>
      </c>
      <c r="H261" t="s">
        <v>10113</v>
      </c>
      <c r="I261" t="s">
        <v>668</v>
      </c>
      <c r="J261" t="s">
        <v>23</v>
      </c>
      <c r="K261" t="s">
        <v>7219</v>
      </c>
      <c r="L261" s="2" t="s">
        <v>9556</v>
      </c>
      <c r="M261" t="s">
        <v>25</v>
      </c>
      <c r="N261" t="s">
        <v>8251</v>
      </c>
      <c r="O261" t="s">
        <v>62</v>
      </c>
      <c r="P261" t="s">
        <v>25</v>
      </c>
      <c r="Q261" t="s">
        <v>25</v>
      </c>
      <c r="R261" s="10" t="s">
        <v>9750</v>
      </c>
      <c r="S261" t="s">
        <v>38</v>
      </c>
      <c r="T261">
        <f>IFERROR(MONTH(DATEVALUE("1-"&amp;LEFT(processed_links_csv2[[#This Row],[post_date_manual]],3)&amp;"-2023")),processed_links_csv2[[#This Row],[post_date_manual]])</f>
        <v>4</v>
      </c>
      <c r="U261" t="str">
        <f>IF(processed_links_csv2[[#This Row],[date_validation]]&lt;13,AA261,processed_links_csv2[[#This Row],[date_validation]])</f>
        <v>2020-04-24</v>
      </c>
      <c r="W261" t="str" cm="1">
        <f t="array" ref="W261:Y261">_xlfn.TEXTSPLIT(processed_links_csv2[[#This Row],[post_date_manual]]," ")</f>
        <v>Apr</v>
      </c>
      <c r="X261" t="str">
        <v>24</v>
      </c>
      <c r="Y261" t="str">
        <v>2020</v>
      </c>
      <c r="AA261" t="str">
        <f>Y261&amp;"-"&amp;TEXT(processed_links_csv2[[#This Row],[date_validation]],"0#")&amp;"-"&amp;TEXT(X261,"0#")</f>
        <v>2020-04-24</v>
      </c>
    </row>
    <row r="262" spans="1:27">
      <c r="A262" t="s">
        <v>1339</v>
      </c>
      <c r="B262">
        <v>1702</v>
      </c>
      <c r="C262" t="s">
        <v>1340</v>
      </c>
      <c r="D262" t="s">
        <v>1341</v>
      </c>
      <c r="E262" s="3" t="s">
        <v>8792</v>
      </c>
      <c r="F262" t="s">
        <v>8793</v>
      </c>
      <c r="G262" t="s">
        <v>8794</v>
      </c>
      <c r="H262" t="s">
        <v>10114</v>
      </c>
      <c r="I262" t="s">
        <v>1342</v>
      </c>
      <c r="J262" t="s">
        <v>23</v>
      </c>
      <c r="K262" t="s">
        <v>7220</v>
      </c>
      <c r="L262" s="2" t="s">
        <v>8795</v>
      </c>
      <c r="M262" t="s">
        <v>25</v>
      </c>
      <c r="N262" t="s">
        <v>8251</v>
      </c>
      <c r="O262" t="s">
        <v>62</v>
      </c>
      <c r="P262" t="s">
        <v>25</v>
      </c>
      <c r="Q262" t="s">
        <v>25</v>
      </c>
      <c r="R262" s="10" t="s">
        <v>8795</v>
      </c>
      <c r="S262" t="s">
        <v>38</v>
      </c>
      <c r="T262" t="str">
        <f>IFERROR(MONTH(DATEVALUE("1-"&amp;LEFT(processed_links_csv2[[#This Row],[post_date_manual]],3)&amp;"-2023")),processed_links_csv2[[#This Row],[post_date_manual]])</f>
        <v>2023-01-31</v>
      </c>
      <c r="U262" t="str">
        <f>IF(processed_links_csv2[[#This Row],[date_validation]]&lt;13,AA262,processed_links_csv2[[#This Row],[date_validation]])</f>
        <v>2023-01-31</v>
      </c>
      <c r="W262" t="str" cm="1">
        <f t="array" ref="W262">_xlfn.TEXTSPLIT(processed_links_csv2[[#This Row],[post_date_manual]]," ")</f>
        <v>2023-01-31</v>
      </c>
      <c r="AA262" t="str">
        <f>Y262&amp;"-"&amp;TEXT(processed_links_csv2[[#This Row],[date_validation]],"0#")&amp;"-"&amp;TEXT(X262,"0#")</f>
        <v>-44957-0</v>
      </c>
    </row>
    <row r="263" spans="1:27">
      <c r="A263" t="s">
        <v>1343</v>
      </c>
      <c r="B263">
        <v>1699</v>
      </c>
      <c r="C263" t="s">
        <v>1344</v>
      </c>
      <c r="D263" t="s">
        <v>1345</v>
      </c>
      <c r="E263" t="s">
        <v>8797</v>
      </c>
      <c r="F263" t="s">
        <v>8796</v>
      </c>
      <c r="G263" t="s">
        <v>9982</v>
      </c>
      <c r="H263" t="s">
        <v>10115</v>
      </c>
      <c r="I263" t="s">
        <v>1346</v>
      </c>
      <c r="J263" t="s">
        <v>23</v>
      </c>
      <c r="K263" t="s">
        <v>7221</v>
      </c>
      <c r="L263" s="2" t="s">
        <v>9614</v>
      </c>
      <c r="M263" t="s">
        <v>25</v>
      </c>
      <c r="N263" t="s">
        <v>8251</v>
      </c>
      <c r="O263" t="s">
        <v>62</v>
      </c>
      <c r="P263" t="s">
        <v>25</v>
      </c>
      <c r="Q263" t="s">
        <v>25</v>
      </c>
      <c r="R263" s="10" t="s">
        <v>9614</v>
      </c>
      <c r="S263" t="s">
        <v>38</v>
      </c>
      <c r="T263" t="str">
        <f>IFERROR(MONTH(DATEVALUE("1-"&amp;LEFT(processed_links_csv2[[#This Row],[post_date_manual]],3)&amp;"-2023")),processed_links_csv2[[#This Row],[post_date_manual]])</f>
        <v>2002-01</v>
      </c>
      <c r="U263" t="str">
        <f>IF(processed_links_csv2[[#This Row],[date_validation]]&lt;13,AA263,processed_links_csv2[[#This Row],[date_validation]])</f>
        <v>2002-01</v>
      </c>
      <c r="W263" t="str" cm="1">
        <f t="array" ref="W263">_xlfn.TEXTSPLIT(processed_links_csv2[[#This Row],[post_date_manual]]," ")</f>
        <v>2002-01</v>
      </c>
      <c r="AA263" t="str">
        <f>Y263&amp;"-"&amp;TEXT(processed_links_csv2[[#This Row],[date_validation]],"0#")&amp;"-"&amp;TEXT(X263,"0#")</f>
        <v>-37257-0</v>
      </c>
    </row>
    <row r="264" spans="1:27">
      <c r="A264" t="s">
        <v>1347</v>
      </c>
      <c r="B264">
        <v>1697</v>
      </c>
      <c r="C264" t="s">
        <v>1348</v>
      </c>
      <c r="D264" t="s">
        <v>8798</v>
      </c>
      <c r="E264" t="s">
        <v>1349</v>
      </c>
      <c r="F264" t="s">
        <v>8799</v>
      </c>
      <c r="G264" t="s">
        <v>8800</v>
      </c>
      <c r="H264" t="s">
        <v>8800</v>
      </c>
      <c r="I264" t="s">
        <v>1350</v>
      </c>
      <c r="J264" t="s">
        <v>23</v>
      </c>
      <c r="K264" t="s">
        <v>7222</v>
      </c>
      <c r="L264" s="2" t="s">
        <v>8801</v>
      </c>
      <c r="M264" t="s">
        <v>25</v>
      </c>
      <c r="N264" t="s">
        <v>36</v>
      </c>
      <c r="O264" t="s">
        <v>9485</v>
      </c>
      <c r="P264" t="s">
        <v>25</v>
      </c>
      <c r="Q264" t="s">
        <v>25</v>
      </c>
      <c r="R264" s="10" t="s">
        <v>8801</v>
      </c>
      <c r="S264" t="s">
        <v>38</v>
      </c>
      <c r="T264" t="str">
        <f>IFERROR(MONTH(DATEVALUE("1-"&amp;LEFT(processed_links_csv2[[#This Row],[post_date_manual]],3)&amp;"-2023")),processed_links_csv2[[#This Row],[post_date_manual]])</f>
        <v>2019-05-14</v>
      </c>
      <c r="U264" t="str">
        <f>IF(processed_links_csv2[[#This Row],[date_validation]]&lt;13,AA264,processed_links_csv2[[#This Row],[date_validation]])</f>
        <v>2019-05-14</v>
      </c>
      <c r="W264" t="str" cm="1">
        <f t="array" ref="W264">_xlfn.TEXTSPLIT(processed_links_csv2[[#This Row],[post_date_manual]]," ")</f>
        <v>2019-05-14</v>
      </c>
      <c r="AA264" t="str">
        <f>Y264&amp;"-"&amp;TEXT(processed_links_csv2[[#This Row],[date_validation]],"0#")&amp;"-"&amp;TEXT(X264,"0#")</f>
        <v>-43599-0</v>
      </c>
    </row>
    <row r="265" spans="1:27">
      <c r="A265" t="s">
        <v>1351</v>
      </c>
      <c r="B265">
        <v>1694</v>
      </c>
      <c r="C265" t="s">
        <v>1352</v>
      </c>
      <c r="D265" s="4" t="s">
        <v>8803</v>
      </c>
      <c r="E265" t="s">
        <v>8802</v>
      </c>
      <c r="F265" t="s">
        <v>8804</v>
      </c>
      <c r="G265" t="s">
        <v>9948</v>
      </c>
      <c r="H265" t="s">
        <v>10116</v>
      </c>
      <c r="I265" t="s">
        <v>1353</v>
      </c>
      <c r="J265" t="s">
        <v>23</v>
      </c>
      <c r="K265" t="s">
        <v>7223</v>
      </c>
      <c r="L265" s="2" t="s">
        <v>9513</v>
      </c>
      <c r="M265" t="s">
        <v>25</v>
      </c>
      <c r="N265" t="s">
        <v>36</v>
      </c>
      <c r="O265" t="s">
        <v>1354</v>
      </c>
      <c r="P265" t="s">
        <v>25</v>
      </c>
      <c r="Q265" t="s">
        <v>25</v>
      </c>
      <c r="R265" s="10" t="s">
        <v>9751</v>
      </c>
      <c r="S265" t="s">
        <v>38</v>
      </c>
      <c r="T265">
        <f>IFERROR(MONTH(DATEVALUE("1-"&amp;LEFT(processed_links_csv2[[#This Row],[post_date_manual]],3)&amp;"-2023")),processed_links_csv2[[#This Row],[post_date_manual]])</f>
        <v>5</v>
      </c>
      <c r="U265" t="str">
        <f>IF(processed_links_csv2[[#This Row],[date_validation]]&lt;13,AA265,processed_links_csv2[[#This Row],[date_validation]])</f>
        <v>2020-05-24</v>
      </c>
      <c r="W265" t="str" cm="1">
        <f t="array" ref="W265:Y265">_xlfn.TEXTSPLIT(processed_links_csv2[[#This Row],[post_date_manual]]," ")</f>
        <v>May</v>
      </c>
      <c r="X265" t="str">
        <v>24</v>
      </c>
      <c r="Y265" t="str">
        <v>2020</v>
      </c>
      <c r="AA265" t="str">
        <f>Y265&amp;"-"&amp;TEXT(processed_links_csv2[[#This Row],[date_validation]],"0#")&amp;"-"&amp;TEXT(X265,"0#")</f>
        <v>2020-05-24</v>
      </c>
    </row>
    <row r="266" spans="1:27">
      <c r="A266" t="s">
        <v>1355</v>
      </c>
      <c r="B266">
        <v>1693</v>
      </c>
      <c r="C266" t="s">
        <v>1356</v>
      </c>
      <c r="D266" t="s">
        <v>1357</v>
      </c>
      <c r="E266" t="s">
        <v>8805</v>
      </c>
      <c r="F266" t="s">
        <v>8806</v>
      </c>
      <c r="G266" t="s">
        <v>8807</v>
      </c>
      <c r="H266" t="s">
        <v>10117</v>
      </c>
      <c r="I266" t="s">
        <v>1358</v>
      </c>
      <c r="J266" t="s">
        <v>23</v>
      </c>
      <c r="K266" t="s">
        <v>7224</v>
      </c>
      <c r="L266" s="2" t="s">
        <v>9575</v>
      </c>
      <c r="M266" t="s">
        <v>25</v>
      </c>
      <c r="N266" t="s">
        <v>26</v>
      </c>
      <c r="O266" t="s">
        <v>1359</v>
      </c>
      <c r="P266" t="s">
        <v>25</v>
      </c>
      <c r="Q266" t="s">
        <v>25</v>
      </c>
      <c r="R266" s="10" t="s">
        <v>9752</v>
      </c>
      <c r="S266" t="s">
        <v>38</v>
      </c>
      <c r="T266">
        <f>IFERROR(MONTH(DATEVALUE("1-"&amp;LEFT(processed_links_csv2[[#This Row],[post_date_manual]],3)&amp;"-2023")),processed_links_csv2[[#This Row],[post_date_manual]])</f>
        <v>7</v>
      </c>
      <c r="U266" t="str">
        <f>IF(processed_links_csv2[[#This Row],[date_validation]]&lt;13,AA266,processed_links_csv2[[#This Row],[date_validation]])</f>
        <v>2020-07-03</v>
      </c>
      <c r="W266" t="str" cm="1">
        <f t="array" ref="W266:Z266">_xlfn.TEXTSPLIT(processed_links_csv2[[#This Row],[post_date_manual]]," ")</f>
        <v>Jul</v>
      </c>
      <c r="X266" t="str">
        <v>3</v>
      </c>
      <c r="Y266" t="str">
        <v>2020</v>
      </c>
      <c r="Z266" t="str">
        <v/>
      </c>
      <c r="AA266" t="str">
        <f>Y266&amp;"-"&amp;TEXT(processed_links_csv2[[#This Row],[date_validation]],"0#")&amp;"-"&amp;TEXT(X266,"0#")</f>
        <v>2020-07-03</v>
      </c>
    </row>
    <row r="267" spans="1:27">
      <c r="A267" t="s">
        <v>1360</v>
      </c>
      <c r="B267">
        <v>1692</v>
      </c>
      <c r="C267" t="s">
        <v>1361</v>
      </c>
      <c r="D267" t="s">
        <v>1362</v>
      </c>
      <c r="E267" t="s">
        <v>173</v>
      </c>
      <c r="F267" t="s">
        <v>8808</v>
      </c>
      <c r="G267" t="s">
        <v>8809</v>
      </c>
      <c r="H267" t="s">
        <v>10118</v>
      </c>
      <c r="I267" t="s">
        <v>1363</v>
      </c>
      <c r="J267" t="s">
        <v>23</v>
      </c>
      <c r="K267" t="s">
        <v>7225</v>
      </c>
      <c r="L267" s="2" t="s">
        <v>9644</v>
      </c>
      <c r="M267" t="s">
        <v>25</v>
      </c>
      <c r="N267" t="s">
        <v>26</v>
      </c>
      <c r="O267" t="s">
        <v>1364</v>
      </c>
      <c r="P267" t="s">
        <v>25</v>
      </c>
      <c r="Q267" t="s">
        <v>25</v>
      </c>
      <c r="R267" s="10" t="s">
        <v>8779</v>
      </c>
      <c r="S267" t="s">
        <v>38</v>
      </c>
      <c r="T267">
        <f>IFERROR(MONTH(DATEVALUE("1-"&amp;LEFT(processed_links_csv2[[#This Row],[post_date_manual]],3)&amp;"-2023")),processed_links_csv2[[#This Row],[post_date_manual]])</f>
        <v>7</v>
      </c>
      <c r="U267" t="str">
        <f>IF(processed_links_csv2[[#This Row],[date_validation]]&lt;13,AA267,processed_links_csv2[[#This Row],[date_validation]])</f>
        <v>2020-07-12</v>
      </c>
      <c r="W267" t="str" cm="1">
        <f t="array" ref="W267:Z267">_xlfn.TEXTSPLIT(processed_links_csv2[[#This Row],[post_date_manual]]," ")</f>
        <v>Jul</v>
      </c>
      <c r="X267" t="str">
        <v>12</v>
      </c>
      <c r="Y267" t="str">
        <v>2020</v>
      </c>
      <c r="Z267" t="str">
        <v/>
      </c>
      <c r="AA267" t="str">
        <f>Y267&amp;"-"&amp;TEXT(processed_links_csv2[[#This Row],[date_validation]],"0#")&amp;"-"&amp;TEXT(X267,"0#")</f>
        <v>2020-07-12</v>
      </c>
    </row>
    <row r="268" spans="1:27">
      <c r="A268" t="s">
        <v>1365</v>
      </c>
      <c r="B268">
        <v>1691</v>
      </c>
      <c r="C268" t="s">
        <v>1366</v>
      </c>
      <c r="D268" t="s">
        <v>1367</v>
      </c>
      <c r="E268" t="s">
        <v>514</v>
      </c>
      <c r="F268" t="s">
        <v>8810</v>
      </c>
      <c r="G268" t="s">
        <v>8811</v>
      </c>
      <c r="H268" t="s">
        <v>10119</v>
      </c>
      <c r="I268" t="s">
        <v>516</v>
      </c>
      <c r="J268" t="s">
        <v>23</v>
      </c>
      <c r="K268" t="s">
        <v>7226</v>
      </c>
      <c r="L268" s="2" t="s">
        <v>9576</v>
      </c>
      <c r="M268" t="s">
        <v>25</v>
      </c>
      <c r="N268" t="s">
        <v>26</v>
      </c>
      <c r="O268" t="s">
        <v>1368</v>
      </c>
      <c r="P268" t="s">
        <v>25</v>
      </c>
      <c r="Q268" t="s">
        <v>25</v>
      </c>
      <c r="R268" s="10" t="s">
        <v>9753</v>
      </c>
      <c r="S268" t="s">
        <v>38</v>
      </c>
      <c r="T268">
        <f>IFERROR(MONTH(DATEVALUE("1-"&amp;LEFT(processed_links_csv2[[#This Row],[post_date_manual]],3)&amp;"-2023")),processed_links_csv2[[#This Row],[post_date_manual]])</f>
        <v>7</v>
      </c>
      <c r="U268" t="str">
        <f>IF(processed_links_csv2[[#This Row],[date_validation]]&lt;13,AA268,processed_links_csv2[[#This Row],[date_validation]])</f>
        <v>2020-07-01</v>
      </c>
      <c r="W268" t="str" cm="1">
        <f t="array" ref="W268:Y268">_xlfn.TEXTSPLIT(processed_links_csv2[[#This Row],[post_date_manual]]," ")</f>
        <v>Jul</v>
      </c>
      <c r="X268" t="str">
        <v>1</v>
      </c>
      <c r="Y268" t="str">
        <v>2020</v>
      </c>
      <c r="AA268" t="str">
        <f>Y268&amp;"-"&amp;TEXT(processed_links_csv2[[#This Row],[date_validation]],"0#")&amp;"-"&amp;TEXT(X268,"0#")</f>
        <v>2020-07-01</v>
      </c>
    </row>
    <row r="269" spans="1:27">
      <c r="A269" t="s">
        <v>1369</v>
      </c>
      <c r="B269">
        <v>1690</v>
      </c>
      <c r="C269" t="s">
        <v>1370</v>
      </c>
      <c r="D269" t="s">
        <v>8812</v>
      </c>
      <c r="E269" t="s">
        <v>8816</v>
      </c>
      <c r="F269" t="s">
        <v>8813</v>
      </c>
      <c r="G269" t="s">
        <v>8814</v>
      </c>
      <c r="H269" t="s">
        <v>10120</v>
      </c>
      <c r="I269" t="s">
        <v>668</v>
      </c>
      <c r="J269" t="s">
        <v>23</v>
      </c>
      <c r="K269" t="s">
        <v>7227</v>
      </c>
      <c r="L269" s="2" t="s">
        <v>9566</v>
      </c>
      <c r="M269" t="s">
        <v>25</v>
      </c>
      <c r="N269" t="s">
        <v>36</v>
      </c>
      <c r="O269" t="s">
        <v>8514</v>
      </c>
      <c r="P269" t="s">
        <v>25</v>
      </c>
      <c r="Q269" t="s">
        <v>25</v>
      </c>
      <c r="R269" s="10" t="s">
        <v>9754</v>
      </c>
      <c r="S269" t="s">
        <v>38</v>
      </c>
      <c r="T269">
        <f>IFERROR(MONTH(DATEVALUE("1-"&amp;LEFT(processed_links_csv2[[#This Row],[post_date_manual]],3)&amp;"-2023")),processed_links_csv2[[#This Row],[post_date_manual]])</f>
        <v>6</v>
      </c>
      <c r="U269" t="str">
        <f>IF(processed_links_csv2[[#This Row],[date_validation]]&lt;13,AA269,processed_links_csv2[[#This Row],[date_validation]])</f>
        <v>2020-06-29</v>
      </c>
      <c r="W269" t="str" cm="1">
        <f t="array" ref="W269:Y269">_xlfn.TEXTSPLIT(processed_links_csv2[[#This Row],[post_date_manual]]," ")</f>
        <v>Jun</v>
      </c>
      <c r="X269" t="str">
        <v>29</v>
      </c>
      <c r="Y269" t="str">
        <v>2020</v>
      </c>
      <c r="AA269" t="str">
        <f>Y269&amp;"-"&amp;TEXT(processed_links_csv2[[#This Row],[date_validation]],"0#")&amp;"-"&amp;TEXT(X269,"0#")</f>
        <v>2020-06-29</v>
      </c>
    </row>
    <row r="270" spans="1:27">
      <c r="A270" t="s">
        <v>1371</v>
      </c>
      <c r="B270">
        <v>1688</v>
      </c>
      <c r="C270" t="s">
        <v>1372</v>
      </c>
      <c r="D270" t="s">
        <v>8815</v>
      </c>
      <c r="E270" t="s">
        <v>323</v>
      </c>
      <c r="F270" t="s">
        <v>8817</v>
      </c>
      <c r="G270" t="s">
        <v>8818</v>
      </c>
      <c r="H270" t="s">
        <v>10266</v>
      </c>
      <c r="I270" t="s">
        <v>1374</v>
      </c>
      <c r="J270" t="s">
        <v>8819</v>
      </c>
      <c r="K270" t="s">
        <v>7228</v>
      </c>
      <c r="L270" s="2" t="s">
        <v>323</v>
      </c>
      <c r="M270" t="s">
        <v>25</v>
      </c>
      <c r="N270" t="s">
        <v>36</v>
      </c>
      <c r="O270" t="s">
        <v>1375</v>
      </c>
      <c r="P270" t="s">
        <v>25</v>
      </c>
      <c r="Q270" t="s">
        <v>25</v>
      </c>
      <c r="R270" s="10" t="s">
        <v>323</v>
      </c>
      <c r="S270" t="s">
        <v>38</v>
      </c>
      <c r="T270" t="str">
        <f>IFERROR(MONTH(DATEVALUE("1-"&amp;LEFT(processed_links_csv2[[#This Row],[post_date_manual]],3)&amp;"-2023")),processed_links_csv2[[#This Row],[post_date_manual]])</f>
        <v>Unknown</v>
      </c>
      <c r="U270" t="str">
        <f>IF(processed_links_csv2[[#This Row],[date_validation]]&lt;13,AA270,processed_links_csv2[[#This Row],[date_validation]])</f>
        <v>Unknown</v>
      </c>
      <c r="W270" t="str" cm="1">
        <f t="array" ref="W270">_xlfn.TEXTSPLIT(processed_links_csv2[[#This Row],[post_date_manual]]," ")</f>
        <v>Unknown</v>
      </c>
      <c r="AA270" t="str">
        <f>Y270&amp;"-"&amp;TEXT(processed_links_csv2[[#This Row],[date_validation]],"0#")&amp;"-"&amp;TEXT(X270,"0#")</f>
        <v>-Unknown-0</v>
      </c>
    </row>
    <row r="271" spans="1:27">
      <c r="A271" t="s">
        <v>1376</v>
      </c>
      <c r="B271">
        <v>1681</v>
      </c>
      <c r="C271" t="s">
        <v>1377</v>
      </c>
      <c r="D271" t="s">
        <v>1378</v>
      </c>
      <c r="E271" t="s">
        <v>8820</v>
      </c>
      <c r="F271" t="s">
        <v>1378</v>
      </c>
      <c r="G271" t="s">
        <v>8821</v>
      </c>
      <c r="H271" t="s">
        <v>10121</v>
      </c>
      <c r="I271" t="s">
        <v>58</v>
      </c>
      <c r="J271" t="s">
        <v>59</v>
      </c>
      <c r="K271" t="s">
        <v>25</v>
      </c>
      <c r="L271" s="2" t="s">
        <v>1381</v>
      </c>
      <c r="M271" t="s">
        <v>61</v>
      </c>
      <c r="N271" t="s">
        <v>8251</v>
      </c>
      <c r="O271" t="s">
        <v>62</v>
      </c>
      <c r="P271" t="s">
        <v>1379</v>
      </c>
      <c r="Q271" t="s">
        <v>1380</v>
      </c>
      <c r="R271" t="s">
        <v>1381</v>
      </c>
      <c r="S271" t="s">
        <v>65</v>
      </c>
      <c r="T271" t="str">
        <f>IFERROR(MONTH(DATEVALUE("1-"&amp;LEFT(processed_links_csv2[[#This Row],[post_date_manual]],3)&amp;"-2023")),processed_links_csv2[[#This Row],[post_date_manual]])</f>
        <v>2020-06-13</v>
      </c>
      <c r="U271" t="str">
        <f>IF(processed_links_csv2[[#This Row],[date_validation]]&lt;13,AA271,processed_links_csv2[[#This Row],[date_validation]])</f>
        <v>2020-06-13</v>
      </c>
      <c r="W271" t="str" cm="1">
        <f t="array" ref="W271">_xlfn.TEXTSPLIT(processed_links_csv2[[#This Row],[post_date_manual]]," ")</f>
        <v>2020-06-13</v>
      </c>
      <c r="AA271" t="str">
        <f>Y271&amp;"-"&amp;TEXT(processed_links_csv2[[#This Row],[date_validation]],"0#")&amp;"-"&amp;TEXT(X271,"0#")</f>
        <v>-43995-0</v>
      </c>
    </row>
    <row r="272" spans="1:27">
      <c r="A272" s="1" t="s">
        <v>8822</v>
      </c>
      <c r="B272">
        <v>1678</v>
      </c>
      <c r="C272" t="s">
        <v>1382</v>
      </c>
      <c r="D272" t="s">
        <v>1383</v>
      </c>
      <c r="E272" s="4" t="s">
        <v>8823</v>
      </c>
      <c r="F272" t="s">
        <v>8824</v>
      </c>
      <c r="G272" t="s">
        <v>8825</v>
      </c>
      <c r="H272" t="s">
        <v>10122</v>
      </c>
      <c r="I272" t="s">
        <v>58</v>
      </c>
      <c r="J272" t="s">
        <v>59</v>
      </c>
      <c r="K272" t="s">
        <v>25</v>
      </c>
      <c r="L272" s="2" t="s">
        <v>1386</v>
      </c>
      <c r="M272" t="s">
        <v>46</v>
      </c>
      <c r="N272" t="s">
        <v>8251</v>
      </c>
      <c r="O272" t="s">
        <v>62</v>
      </c>
      <c r="P272" t="s">
        <v>1384</v>
      </c>
      <c r="Q272" t="s">
        <v>1385</v>
      </c>
      <c r="R272" t="s">
        <v>1386</v>
      </c>
      <c r="S272" t="s">
        <v>65</v>
      </c>
      <c r="T272" t="str">
        <f>IFERROR(MONTH(DATEVALUE("1-"&amp;LEFT(processed_links_csv2[[#This Row],[post_date_manual]],3)&amp;"-2023")),processed_links_csv2[[#This Row],[post_date_manual]])</f>
        <v>2020-05-18</v>
      </c>
      <c r="U272" t="str">
        <f>IF(processed_links_csv2[[#This Row],[date_validation]]&lt;13,AA272,processed_links_csv2[[#This Row],[date_validation]])</f>
        <v>2020-05-18</v>
      </c>
      <c r="W272" t="str" cm="1">
        <f t="array" ref="W272">_xlfn.TEXTSPLIT(processed_links_csv2[[#This Row],[post_date_manual]]," ")</f>
        <v>2020-05-18</v>
      </c>
      <c r="AA272" t="str">
        <f>Y272&amp;"-"&amp;TEXT(processed_links_csv2[[#This Row],[date_validation]],"0#")&amp;"-"&amp;TEXT(X272,"0#")</f>
        <v>-43969-0</v>
      </c>
    </row>
    <row r="273" spans="1:27">
      <c r="A273" t="s">
        <v>1387</v>
      </c>
      <c r="B273">
        <v>1677</v>
      </c>
      <c r="C273" t="s">
        <v>1388</v>
      </c>
      <c r="D273" t="s">
        <v>1389</v>
      </c>
      <c r="E273" t="s">
        <v>8828</v>
      </c>
      <c r="F273" t="s">
        <v>8826</v>
      </c>
      <c r="G273" t="s">
        <v>8827</v>
      </c>
      <c r="H273" t="s">
        <v>10185</v>
      </c>
      <c r="I273" t="s">
        <v>1390</v>
      </c>
      <c r="J273" t="s">
        <v>23</v>
      </c>
      <c r="K273" t="s">
        <v>7229</v>
      </c>
      <c r="L273" s="2" t="s">
        <v>9514</v>
      </c>
      <c r="M273" t="s">
        <v>25</v>
      </c>
      <c r="N273" t="s">
        <v>26</v>
      </c>
      <c r="O273" t="s">
        <v>1391</v>
      </c>
      <c r="P273" t="s">
        <v>25</v>
      </c>
      <c r="Q273" t="s">
        <v>25</v>
      </c>
      <c r="R273" s="10" t="s">
        <v>9755</v>
      </c>
      <c r="S273" t="s">
        <v>38</v>
      </c>
      <c r="T273">
        <f>IFERROR(MONTH(DATEVALUE("1-"&amp;LEFT(processed_links_csv2[[#This Row],[post_date_manual]],3)&amp;"-2023")),processed_links_csv2[[#This Row],[post_date_manual]])</f>
        <v>1</v>
      </c>
      <c r="U273" t="str">
        <f>IF(processed_links_csv2[[#This Row],[date_validation]]&lt;13,AA273,processed_links_csv2[[#This Row],[date_validation]])</f>
        <v>2019-01-03</v>
      </c>
      <c r="W273" t="str" cm="1">
        <f t="array" ref="W273:Y273">_xlfn.TEXTSPLIT(processed_links_csv2[[#This Row],[post_date_manual]]," ")</f>
        <v>Jan</v>
      </c>
      <c r="X273" t="str">
        <v>3</v>
      </c>
      <c r="Y273" t="str">
        <v>2019</v>
      </c>
      <c r="AA273" t="str">
        <f>Y273&amp;"-"&amp;TEXT(processed_links_csv2[[#This Row],[date_validation]],"0#")&amp;"-"&amp;TEXT(X273,"0#")</f>
        <v>2019-01-03</v>
      </c>
    </row>
    <row r="274" spans="1:27">
      <c r="A274" t="s">
        <v>1392</v>
      </c>
      <c r="B274">
        <v>1676</v>
      </c>
      <c r="C274" t="s">
        <v>1393</v>
      </c>
      <c r="D274" t="s">
        <v>1394</v>
      </c>
      <c r="E274" t="s">
        <v>8829</v>
      </c>
      <c r="F274" t="s">
        <v>8830</v>
      </c>
      <c r="G274" t="s">
        <v>8831</v>
      </c>
      <c r="H274" t="s">
        <v>10123</v>
      </c>
      <c r="I274" t="s">
        <v>1395</v>
      </c>
      <c r="J274" t="s">
        <v>23</v>
      </c>
      <c r="K274" t="s">
        <v>7230</v>
      </c>
      <c r="L274" s="2" t="s">
        <v>9606</v>
      </c>
      <c r="M274" t="s">
        <v>25</v>
      </c>
      <c r="N274" t="s">
        <v>36</v>
      </c>
      <c r="O274" t="s">
        <v>8832</v>
      </c>
      <c r="P274" t="s">
        <v>25</v>
      </c>
      <c r="Q274" t="s">
        <v>25</v>
      </c>
      <c r="R274" s="10" t="s">
        <v>4394</v>
      </c>
      <c r="S274" t="s">
        <v>38</v>
      </c>
      <c r="T274">
        <f>IFERROR(MONTH(DATEVALUE("1-"&amp;LEFT(processed_links_csv2[[#This Row],[post_date_manual]],3)&amp;"-2023")),processed_links_csv2[[#This Row],[post_date_manual]])</f>
        <v>10</v>
      </c>
      <c r="U274" t="str">
        <f>IF(processed_links_csv2[[#This Row],[date_validation]]&lt;13,AA274,processed_links_csv2[[#This Row],[date_validation]])</f>
        <v>2017-10-08</v>
      </c>
      <c r="W274" t="str" cm="1">
        <f t="array" ref="W274:Y274">_xlfn.TEXTSPLIT(processed_links_csv2[[#This Row],[post_date_manual]]," ")</f>
        <v>Oct</v>
      </c>
      <c r="X274" t="str">
        <v>8</v>
      </c>
      <c r="Y274" t="str">
        <v>2017</v>
      </c>
      <c r="AA274" t="str">
        <f>Y274&amp;"-"&amp;TEXT(processed_links_csv2[[#This Row],[date_validation]],"0#")&amp;"-"&amp;TEXT(X274,"0#")</f>
        <v>2017-10-08</v>
      </c>
    </row>
    <row r="275" spans="1:27">
      <c r="A275" t="s">
        <v>1396</v>
      </c>
      <c r="B275">
        <v>1674</v>
      </c>
      <c r="C275" t="s">
        <v>1397</v>
      </c>
      <c r="D275" t="s">
        <v>1398</v>
      </c>
      <c r="E275" t="s">
        <v>8834</v>
      </c>
      <c r="F275" t="s">
        <v>8833</v>
      </c>
      <c r="G275" t="s">
        <v>8836</v>
      </c>
      <c r="H275" t="s">
        <v>10124</v>
      </c>
      <c r="I275" t="s">
        <v>1399</v>
      </c>
      <c r="J275" t="s">
        <v>23</v>
      </c>
      <c r="K275" t="s">
        <v>7231</v>
      </c>
      <c r="L275" s="2" t="s">
        <v>8835</v>
      </c>
      <c r="M275" t="s">
        <v>25</v>
      </c>
      <c r="N275" t="s">
        <v>8251</v>
      </c>
      <c r="O275" t="s">
        <v>62</v>
      </c>
      <c r="P275" t="s">
        <v>25</v>
      </c>
      <c r="Q275" t="s">
        <v>25</v>
      </c>
      <c r="R275" s="10" t="s">
        <v>8835</v>
      </c>
      <c r="S275" t="s">
        <v>38</v>
      </c>
      <c r="T275" t="str">
        <f>IFERROR(MONTH(DATEVALUE("1-"&amp;LEFT(processed_links_csv2[[#This Row],[post_date_manual]],3)&amp;"-2023")),processed_links_csv2[[#This Row],[post_date_manual]])</f>
        <v>2020-06-04</v>
      </c>
      <c r="U275" t="str">
        <f>IF(processed_links_csv2[[#This Row],[date_validation]]&lt;13,AA275,processed_links_csv2[[#This Row],[date_validation]])</f>
        <v>2020-06-04</v>
      </c>
      <c r="W275" t="str" cm="1">
        <f t="array" ref="W275">_xlfn.TEXTSPLIT(processed_links_csv2[[#This Row],[post_date_manual]]," ")</f>
        <v>2020-06-04</v>
      </c>
      <c r="AA275" t="str">
        <f>Y275&amp;"-"&amp;TEXT(processed_links_csv2[[#This Row],[date_validation]],"0#")&amp;"-"&amp;TEXT(X275,"0#")</f>
        <v>-43986-0</v>
      </c>
    </row>
    <row r="276" spans="1:27">
      <c r="A276" t="s">
        <v>1400</v>
      </c>
      <c r="B276">
        <v>1673</v>
      </c>
      <c r="C276" t="s">
        <v>1401</v>
      </c>
      <c r="D276" t="s">
        <v>1402</v>
      </c>
      <c r="E276" t="s">
        <v>8838</v>
      </c>
      <c r="F276" t="s">
        <v>1403</v>
      </c>
      <c r="G276" t="s">
        <v>9986</v>
      </c>
      <c r="H276" t="s">
        <v>10125</v>
      </c>
      <c r="I276" t="s">
        <v>1404</v>
      </c>
      <c r="J276" t="s">
        <v>8363</v>
      </c>
      <c r="K276" t="s">
        <v>7232</v>
      </c>
      <c r="L276" s="2" t="s">
        <v>8922</v>
      </c>
      <c r="M276" t="s">
        <v>25</v>
      </c>
      <c r="N276" t="s">
        <v>46</v>
      </c>
      <c r="O276" t="s">
        <v>1405</v>
      </c>
      <c r="P276" t="s">
        <v>25</v>
      </c>
      <c r="Q276" t="s">
        <v>25</v>
      </c>
      <c r="R276" s="10" t="s">
        <v>8922</v>
      </c>
      <c r="S276" t="s">
        <v>38</v>
      </c>
      <c r="T276" t="str">
        <f>IFERROR(MONTH(DATEVALUE("1-"&amp;LEFT(processed_links_csv2[[#This Row],[post_date_manual]],3)&amp;"-2023")),processed_links_csv2[[#This Row],[post_date_manual]])</f>
        <v>Unused</v>
      </c>
      <c r="U276" t="str">
        <f>IF(processed_links_csv2[[#This Row],[date_validation]]&lt;13,AA276,processed_links_csv2[[#This Row],[date_validation]])</f>
        <v>Unused</v>
      </c>
      <c r="W276" t="str" cm="1">
        <f t="array" ref="W276">_xlfn.TEXTSPLIT(processed_links_csv2[[#This Row],[post_date_manual]]," ")</f>
        <v>Unused</v>
      </c>
      <c r="AA276" t="str">
        <f>Y276&amp;"-"&amp;TEXT(processed_links_csv2[[#This Row],[date_validation]],"0#")&amp;"-"&amp;TEXT(X276,"0#")</f>
        <v>-Unused-0</v>
      </c>
    </row>
    <row r="277" spans="1:27">
      <c r="A277" t="s">
        <v>1406</v>
      </c>
      <c r="B277">
        <v>1672</v>
      </c>
      <c r="C277" t="s">
        <v>1407</v>
      </c>
      <c r="D277" t="s">
        <v>1408</v>
      </c>
      <c r="E277" t="s">
        <v>8838</v>
      </c>
      <c r="F277" t="s">
        <v>9214</v>
      </c>
      <c r="G277" t="s">
        <v>8837</v>
      </c>
      <c r="H277" t="s">
        <v>10126</v>
      </c>
      <c r="I277" t="s">
        <v>1409</v>
      </c>
      <c r="J277" t="s">
        <v>23</v>
      </c>
      <c r="K277" t="s">
        <v>7233</v>
      </c>
      <c r="L277" s="2" t="s">
        <v>9636</v>
      </c>
      <c r="M277" t="s">
        <v>25</v>
      </c>
      <c r="N277" t="s">
        <v>8251</v>
      </c>
      <c r="O277" t="s">
        <v>62</v>
      </c>
      <c r="P277" t="s">
        <v>25</v>
      </c>
      <c r="Q277" t="s">
        <v>25</v>
      </c>
      <c r="R277" s="10" t="s">
        <v>9756</v>
      </c>
      <c r="S277" t="s">
        <v>38</v>
      </c>
      <c r="T277">
        <f>IFERROR(MONTH(DATEVALUE("1-"&amp;LEFT(processed_links_csv2[[#This Row],[post_date_manual]],3)&amp;"-2023")),processed_links_csv2[[#This Row],[post_date_manual]])</f>
        <v>6</v>
      </c>
      <c r="U277" t="str">
        <f>IF(processed_links_csv2[[#This Row],[date_validation]]&lt;13,AA277,processed_links_csv2[[#This Row],[date_validation]])</f>
        <v>2020-06-08</v>
      </c>
      <c r="W277" t="str" cm="1">
        <f t="array" ref="W277:Z277">_xlfn.TEXTSPLIT(processed_links_csv2[[#This Row],[post_date_manual]]," ")</f>
        <v>Jun</v>
      </c>
      <c r="X277" t="str">
        <v>08</v>
      </c>
      <c r="Y277" t="str">
        <v>2020</v>
      </c>
      <c r="Z277" t="str">
        <v/>
      </c>
      <c r="AA277" t="str">
        <f>Y277&amp;"-"&amp;TEXT(processed_links_csv2[[#This Row],[date_validation]],"0#")&amp;"-"&amp;TEXT(X277,"0#")</f>
        <v>2020-06-08</v>
      </c>
    </row>
    <row r="278" spans="1:27">
      <c r="A278" t="s">
        <v>1410</v>
      </c>
      <c r="B278">
        <v>1669</v>
      </c>
      <c r="C278" t="s">
        <v>1411</v>
      </c>
      <c r="D278" t="s">
        <v>8839</v>
      </c>
      <c r="E278" t="s">
        <v>8840</v>
      </c>
      <c r="F278" t="s">
        <v>8841</v>
      </c>
      <c r="G278" t="s">
        <v>8844</v>
      </c>
      <c r="H278" t="s">
        <v>10260</v>
      </c>
      <c r="I278" t="s">
        <v>1412</v>
      </c>
      <c r="J278" t="s">
        <v>23</v>
      </c>
      <c r="K278" t="s">
        <v>7234</v>
      </c>
      <c r="L278" s="2" t="s">
        <v>52</v>
      </c>
      <c r="M278" t="s">
        <v>25</v>
      </c>
      <c r="N278" t="s">
        <v>26</v>
      </c>
      <c r="O278" t="s">
        <v>1413</v>
      </c>
      <c r="P278" t="s">
        <v>25</v>
      </c>
      <c r="Q278" t="s">
        <v>25</v>
      </c>
      <c r="R278" s="10" t="s">
        <v>52</v>
      </c>
      <c r="S278" t="s">
        <v>38</v>
      </c>
      <c r="T278" t="str">
        <f>IFERROR(MONTH(DATEVALUE("1-"&amp;LEFT(processed_links_csv2[[#This Row],[post_date_manual]],3)&amp;"-2023")),processed_links_csv2[[#This Row],[post_date_manual]])</f>
        <v>Undated</v>
      </c>
      <c r="U278" t="str">
        <f>IF(processed_links_csv2[[#This Row],[date_validation]]&lt;13,AA278,processed_links_csv2[[#This Row],[date_validation]])</f>
        <v>Undated</v>
      </c>
      <c r="W278" t="str" cm="1">
        <f t="array" ref="W278">_xlfn.TEXTSPLIT(processed_links_csv2[[#This Row],[post_date_manual]]," ")</f>
        <v>Undated</v>
      </c>
      <c r="AA278" t="str">
        <f>Y278&amp;"-"&amp;TEXT(processed_links_csv2[[#This Row],[date_validation]],"0#")&amp;"-"&amp;TEXT(X278,"0#")</f>
        <v>-Undated-0</v>
      </c>
    </row>
    <row r="279" spans="1:27">
      <c r="A279" t="s">
        <v>1414</v>
      </c>
      <c r="B279">
        <v>1667</v>
      </c>
      <c r="C279" t="s">
        <v>1415</v>
      </c>
      <c r="D279" t="s">
        <v>1416</v>
      </c>
      <c r="E279" t="s">
        <v>8842</v>
      </c>
      <c r="F279" t="s">
        <v>8843</v>
      </c>
      <c r="G279" t="s">
        <v>8845</v>
      </c>
      <c r="H279" t="s">
        <v>10231</v>
      </c>
      <c r="I279" t="s">
        <v>1417</v>
      </c>
      <c r="J279" t="s">
        <v>23</v>
      </c>
      <c r="K279" t="s">
        <v>7235</v>
      </c>
      <c r="L279" s="2" t="s">
        <v>9631</v>
      </c>
      <c r="M279" t="s">
        <v>25</v>
      </c>
      <c r="N279" t="s">
        <v>36</v>
      </c>
      <c r="O279" t="s">
        <v>1418</v>
      </c>
      <c r="P279" t="s">
        <v>25</v>
      </c>
      <c r="Q279" t="s">
        <v>25</v>
      </c>
      <c r="R279" s="10" t="s">
        <v>9757</v>
      </c>
      <c r="S279" t="s">
        <v>38</v>
      </c>
      <c r="T279">
        <f>IFERROR(MONTH(DATEVALUE("1-"&amp;LEFT(processed_links_csv2[[#This Row],[post_date_manual]],3)&amp;"-2023")),processed_links_csv2[[#This Row],[post_date_manual]])</f>
        <v>5</v>
      </c>
      <c r="U279" t="str">
        <f>IF(processed_links_csv2[[#This Row],[date_validation]]&lt;13,AA279,processed_links_csv2[[#This Row],[date_validation]])</f>
        <v>2020-05-21</v>
      </c>
      <c r="W279" t="str" cm="1">
        <f t="array" ref="W279:Y279">_xlfn.TEXTSPLIT(processed_links_csv2[[#This Row],[post_date_manual]]," ")</f>
        <v>May</v>
      </c>
      <c r="X279" t="str">
        <v>21</v>
      </c>
      <c r="Y279" t="str">
        <v>2020</v>
      </c>
      <c r="AA279" t="str">
        <f>Y279&amp;"-"&amp;TEXT(processed_links_csv2[[#This Row],[date_validation]],"0#")&amp;"-"&amp;TEXT(X279,"0#")</f>
        <v>2020-05-21</v>
      </c>
    </row>
    <row r="280" spans="1:27">
      <c r="A280" t="s">
        <v>1419</v>
      </c>
      <c r="B280">
        <v>1666</v>
      </c>
      <c r="C280" t="s">
        <v>1420</v>
      </c>
      <c r="D280" t="s">
        <v>8846</v>
      </c>
      <c r="E280" t="s">
        <v>8847</v>
      </c>
      <c r="F280" t="s">
        <v>8848</v>
      </c>
      <c r="G280" t="s">
        <v>8849</v>
      </c>
      <c r="H280" t="s">
        <v>10280</v>
      </c>
      <c r="I280" t="s">
        <v>668</v>
      </c>
      <c r="J280" t="s">
        <v>23</v>
      </c>
      <c r="K280" t="s">
        <v>7236</v>
      </c>
      <c r="L280" s="2" t="s">
        <v>9497</v>
      </c>
      <c r="M280" t="s">
        <v>25</v>
      </c>
      <c r="N280" t="s">
        <v>36</v>
      </c>
      <c r="O280" t="s">
        <v>8514</v>
      </c>
      <c r="P280" t="s">
        <v>25</v>
      </c>
      <c r="Q280" t="s">
        <v>25</v>
      </c>
      <c r="R280" s="10" t="s">
        <v>9698</v>
      </c>
      <c r="S280" t="s">
        <v>38</v>
      </c>
      <c r="T280">
        <f>IFERROR(MONTH(DATEVALUE("1-"&amp;LEFT(processed_links_csv2[[#This Row],[post_date_manual]],3)&amp;"-2023")),processed_links_csv2[[#This Row],[post_date_manual]])</f>
        <v>5</v>
      </c>
      <c r="U280" t="str">
        <f>IF(processed_links_csv2[[#This Row],[date_validation]]&lt;13,AA280,processed_links_csv2[[#This Row],[date_validation]])</f>
        <v>2020-05-27</v>
      </c>
      <c r="W280" t="str" cm="1">
        <f t="array" ref="W280:Y280">_xlfn.TEXTSPLIT(processed_links_csv2[[#This Row],[post_date_manual]]," ")</f>
        <v>May</v>
      </c>
      <c r="X280" t="str">
        <v>27</v>
      </c>
      <c r="Y280" t="str">
        <v>2020</v>
      </c>
      <c r="AA280" t="str">
        <f>Y280&amp;"-"&amp;TEXT(processed_links_csv2[[#This Row],[date_validation]],"0#")&amp;"-"&amp;TEXT(X280,"0#")</f>
        <v>2020-05-27</v>
      </c>
    </row>
    <row r="281" spans="1:27">
      <c r="A281" t="s">
        <v>1421</v>
      </c>
      <c r="B281">
        <v>1665</v>
      </c>
      <c r="C281" t="s">
        <v>1422</v>
      </c>
      <c r="D281" t="s">
        <v>1423</v>
      </c>
      <c r="E281" s="3" t="s">
        <v>8850</v>
      </c>
      <c r="F281" t="s">
        <v>8851</v>
      </c>
      <c r="G281" t="s">
        <v>8852</v>
      </c>
      <c r="H281" t="s">
        <v>10127</v>
      </c>
      <c r="I281" t="s">
        <v>1424</v>
      </c>
      <c r="J281" t="s">
        <v>23</v>
      </c>
      <c r="K281" t="s">
        <v>7237</v>
      </c>
      <c r="L281" s="2" t="s">
        <v>9515</v>
      </c>
      <c r="M281" t="s">
        <v>25</v>
      </c>
      <c r="N281" t="s">
        <v>26</v>
      </c>
      <c r="O281" t="s">
        <v>1425</v>
      </c>
      <c r="P281" t="s">
        <v>25</v>
      </c>
      <c r="Q281" t="s">
        <v>25</v>
      </c>
      <c r="R281" s="10" t="s">
        <v>9698</v>
      </c>
      <c r="S281" t="s">
        <v>38</v>
      </c>
      <c r="T281">
        <f>IFERROR(MONTH(DATEVALUE("1-"&amp;LEFT(processed_links_csv2[[#This Row],[post_date_manual]],3)&amp;"-2023")),processed_links_csv2[[#This Row],[post_date_manual]])</f>
        <v>5</v>
      </c>
      <c r="U281" t="str">
        <f>IF(processed_links_csv2[[#This Row],[date_validation]]&lt;13,AA281,processed_links_csv2[[#This Row],[date_validation]])</f>
        <v>2020-05-27</v>
      </c>
      <c r="W281" t="str" cm="1">
        <f t="array" ref="W281:Z281">_xlfn.TEXTSPLIT(processed_links_csv2[[#This Row],[post_date_manual]]," ")</f>
        <v>May</v>
      </c>
      <c r="X281" t="str">
        <v>27</v>
      </c>
      <c r="Y281" t="str">
        <v>2020</v>
      </c>
      <c r="Z281" t="str">
        <v/>
      </c>
      <c r="AA281" t="str">
        <f>Y281&amp;"-"&amp;TEXT(processed_links_csv2[[#This Row],[date_validation]],"0#")&amp;"-"&amp;TEXT(X281,"0#")</f>
        <v>2020-05-27</v>
      </c>
    </row>
    <row r="282" spans="1:27">
      <c r="A282" t="s">
        <v>1426</v>
      </c>
      <c r="B282">
        <v>1664</v>
      </c>
      <c r="C282" t="s">
        <v>1427</v>
      </c>
      <c r="D282" t="s">
        <v>8855</v>
      </c>
      <c r="E282" t="s">
        <v>8854</v>
      </c>
      <c r="F282" t="s">
        <v>8853</v>
      </c>
      <c r="G282" t="s">
        <v>8856</v>
      </c>
      <c r="H282" t="s">
        <v>10128</v>
      </c>
      <c r="I282" t="s">
        <v>1428</v>
      </c>
      <c r="J282" t="s">
        <v>23</v>
      </c>
      <c r="K282" t="s">
        <v>7238</v>
      </c>
      <c r="L282" s="2" t="s">
        <v>8545</v>
      </c>
      <c r="M282" t="s">
        <v>25</v>
      </c>
      <c r="N282" t="s">
        <v>26</v>
      </c>
      <c r="O282" t="s">
        <v>8857</v>
      </c>
      <c r="P282" t="s">
        <v>25</v>
      </c>
      <c r="Q282" t="s">
        <v>25</v>
      </c>
      <c r="R282" s="10" t="s">
        <v>8545</v>
      </c>
      <c r="S282" t="s">
        <v>38</v>
      </c>
      <c r="T282" t="str">
        <f>IFERROR(MONTH(DATEVALUE("1-"&amp;LEFT(processed_links_csv2[[#This Row],[post_date_manual]],3)&amp;"-2023")),processed_links_csv2[[#This Row],[post_date_manual]])</f>
        <v xml:space="preserve"> 2020</v>
      </c>
      <c r="U282" t="str">
        <f>IF(processed_links_csv2[[#This Row],[date_validation]]&lt;13,AA282,processed_links_csv2[[#This Row],[date_validation]])</f>
        <v xml:space="preserve"> 2020</v>
      </c>
      <c r="W282" t="str" cm="1">
        <f t="array" ref="W282:X282">_xlfn.TEXTSPLIT(processed_links_csv2[[#This Row],[post_date_manual]]," ")</f>
        <v/>
      </c>
      <c r="X282" t="str">
        <v>2020</v>
      </c>
      <c r="AA282" t="str">
        <f>Y282&amp;"-"&amp;TEXT(processed_links_csv2[[#This Row],[date_validation]],"0#")&amp;"-"&amp;TEXT(X282,"0#")</f>
        <v>-2020-2020</v>
      </c>
    </row>
    <row r="283" spans="1:27">
      <c r="A283" t="s">
        <v>1429</v>
      </c>
      <c r="B283">
        <v>1663</v>
      </c>
      <c r="C283" t="s">
        <v>1430</v>
      </c>
      <c r="D283" t="s">
        <v>8858</v>
      </c>
      <c r="E283" t="s">
        <v>8859</v>
      </c>
      <c r="F283" t="s">
        <v>8860</v>
      </c>
      <c r="G283" t="s">
        <v>8861</v>
      </c>
      <c r="H283" t="s">
        <v>9909</v>
      </c>
      <c r="I283" t="s">
        <v>1431</v>
      </c>
      <c r="J283" t="s">
        <v>23</v>
      </c>
      <c r="K283" t="s">
        <v>7239</v>
      </c>
      <c r="L283" s="2" t="s">
        <v>52</v>
      </c>
      <c r="M283" t="s">
        <v>25</v>
      </c>
      <c r="N283" t="s">
        <v>8251</v>
      </c>
      <c r="O283" t="s">
        <v>62</v>
      </c>
      <c r="P283" t="s">
        <v>25</v>
      </c>
      <c r="Q283" t="s">
        <v>25</v>
      </c>
      <c r="R283" s="10" t="s">
        <v>52</v>
      </c>
      <c r="S283" t="s">
        <v>38</v>
      </c>
      <c r="T283" t="str">
        <f>IFERROR(MONTH(DATEVALUE("1-"&amp;LEFT(processed_links_csv2[[#This Row],[post_date_manual]],3)&amp;"-2023")),processed_links_csv2[[#This Row],[post_date_manual]])</f>
        <v>Undated</v>
      </c>
      <c r="U283" t="str">
        <f>IF(processed_links_csv2[[#This Row],[date_validation]]&lt;13,AA283,processed_links_csv2[[#This Row],[date_validation]])</f>
        <v>Undated</v>
      </c>
      <c r="W283" t="str" cm="1">
        <f t="array" ref="W283">_xlfn.TEXTSPLIT(processed_links_csv2[[#This Row],[post_date_manual]]," ")</f>
        <v>Undated</v>
      </c>
      <c r="AA283" t="str">
        <f>Y283&amp;"-"&amp;TEXT(processed_links_csv2[[#This Row],[date_validation]],"0#")&amp;"-"&amp;TEXT(X283,"0#")</f>
        <v>-Undated-0</v>
      </c>
    </row>
    <row r="284" spans="1:27">
      <c r="A284" t="s">
        <v>1432</v>
      </c>
      <c r="B284">
        <v>1662</v>
      </c>
      <c r="C284" t="s">
        <v>1433</v>
      </c>
      <c r="D284" t="s">
        <v>1434</v>
      </c>
      <c r="E284" t="s">
        <v>8862</v>
      </c>
      <c r="F284" t="s">
        <v>8863</v>
      </c>
      <c r="G284" t="s">
        <v>9959</v>
      </c>
      <c r="H284" t="s">
        <v>10195</v>
      </c>
      <c r="I284" t="s">
        <v>1435</v>
      </c>
      <c r="J284" t="s">
        <v>23</v>
      </c>
      <c r="K284" t="s">
        <v>7240</v>
      </c>
      <c r="L284" s="9" t="s">
        <v>9637</v>
      </c>
      <c r="M284" t="s">
        <v>25</v>
      </c>
      <c r="N284" t="s">
        <v>36</v>
      </c>
      <c r="O284" s="1" t="s">
        <v>8864</v>
      </c>
      <c r="P284" t="s">
        <v>25</v>
      </c>
      <c r="Q284" t="s">
        <v>25</v>
      </c>
      <c r="R284" s="10" t="s">
        <v>9637</v>
      </c>
      <c r="S284" t="s">
        <v>38</v>
      </c>
      <c r="T284" t="str">
        <f>IFERROR(MONTH(DATEVALUE("1-"&amp;LEFT(processed_links_csv2[[#This Row],[post_date_manual]],3)&amp;"-2023")),processed_links_csv2[[#This Row],[post_date_manual]])</f>
        <v>2017-06-06</v>
      </c>
      <c r="U284" t="str">
        <f>IF(processed_links_csv2[[#This Row],[date_validation]]&lt;13,AA284,processed_links_csv2[[#This Row],[date_validation]])</f>
        <v>2017-06-06</v>
      </c>
      <c r="W284" t="str" cm="1">
        <f t="array" ref="W284">_xlfn.TEXTSPLIT(processed_links_csv2[[#This Row],[post_date_manual]]," ")</f>
        <v>2017-06-06</v>
      </c>
      <c r="AA284" t="str">
        <f>Y284&amp;"-"&amp;TEXT(processed_links_csv2[[#This Row],[date_validation]],"0#")&amp;"-"&amp;TEXT(X284,"0#")</f>
        <v>-42892-0</v>
      </c>
    </row>
    <row r="285" spans="1:27">
      <c r="A285" s="1" t="s">
        <v>8867</v>
      </c>
      <c r="B285">
        <v>1661</v>
      </c>
      <c r="C285" t="s">
        <v>1436</v>
      </c>
      <c r="D285" t="s">
        <v>8865</v>
      </c>
      <c r="E285" s="4" t="s">
        <v>8866</v>
      </c>
      <c r="F285" s="1" t="s">
        <v>8868</v>
      </c>
      <c r="G285" t="s">
        <v>8869</v>
      </c>
      <c r="H285" t="s">
        <v>10129</v>
      </c>
      <c r="I285" t="s">
        <v>58</v>
      </c>
      <c r="J285" t="s">
        <v>59</v>
      </c>
      <c r="K285" t="s">
        <v>25</v>
      </c>
      <c r="L285" s="2" t="s">
        <v>9669</v>
      </c>
      <c r="M285" t="s">
        <v>61</v>
      </c>
      <c r="N285" t="s">
        <v>8251</v>
      </c>
      <c r="O285" t="s">
        <v>8870</v>
      </c>
      <c r="P285" t="s">
        <v>1437</v>
      </c>
      <c r="Q285" t="s">
        <v>1438</v>
      </c>
      <c r="R285" t="s">
        <v>1439</v>
      </c>
      <c r="S285" t="s">
        <v>65</v>
      </c>
      <c r="T285">
        <f>IFERROR(MONTH(DATEVALUE("1-"&amp;LEFT(processed_links_csv2[[#This Row],[post_date_manual]],3)&amp;"-2023")),processed_links_csv2[[#This Row],[post_date_manual]])</f>
        <v>10</v>
      </c>
      <c r="U285" t="str">
        <f>IF(processed_links_csv2[[#This Row],[date_validation]]&lt;13,AA285,processed_links_csv2[[#This Row],[date_validation]])</f>
        <v>2019-10-14</v>
      </c>
      <c r="W285" t="str" cm="1">
        <f t="array" ref="W285:Y285">_xlfn.TEXTSPLIT(processed_links_csv2[[#This Row],[post_date_manual]]," ")</f>
        <v>Oct</v>
      </c>
      <c r="X285" t="str">
        <v>14</v>
      </c>
      <c r="Y285" t="str">
        <v>2019</v>
      </c>
      <c r="AA285" t="str">
        <f>Y285&amp;"-"&amp;TEXT(processed_links_csv2[[#This Row],[date_validation]],"0#")&amp;"-"&amp;TEXT(X285,"0#")</f>
        <v>2019-10-14</v>
      </c>
    </row>
    <row r="286" spans="1:27">
      <c r="A286" t="s">
        <v>1440</v>
      </c>
      <c r="B286">
        <v>1658</v>
      </c>
      <c r="C286" t="s">
        <v>1441</v>
      </c>
      <c r="D286" t="s">
        <v>1442</v>
      </c>
      <c r="E286" t="s">
        <v>8878</v>
      </c>
      <c r="F286" t="s">
        <v>8871</v>
      </c>
      <c r="G286" t="s">
        <v>9979</v>
      </c>
      <c r="H286" t="s">
        <v>9979</v>
      </c>
      <c r="I286" t="s">
        <v>1443</v>
      </c>
      <c r="J286" t="s">
        <v>23</v>
      </c>
      <c r="K286" t="s">
        <v>7241</v>
      </c>
      <c r="L286" s="2" t="s">
        <v>8339</v>
      </c>
      <c r="M286" t="s">
        <v>25</v>
      </c>
      <c r="N286" t="s">
        <v>36</v>
      </c>
      <c r="O286" t="s">
        <v>8872</v>
      </c>
      <c r="P286" t="s">
        <v>25</v>
      </c>
      <c r="Q286" t="s">
        <v>25</v>
      </c>
      <c r="R286" s="10" t="s">
        <v>8339</v>
      </c>
      <c r="S286" t="s">
        <v>38</v>
      </c>
      <c r="T286" t="str">
        <f>IFERROR(MONTH(DATEVALUE("1-"&amp;LEFT(processed_links_csv2[[#This Row],[post_date_manual]],3)&amp;"-2023")),processed_links_csv2[[#This Row],[post_date_manual]])</f>
        <v>2020</v>
      </c>
      <c r="U286" t="str">
        <f>IF(processed_links_csv2[[#This Row],[date_validation]]&lt;13,AA286,processed_links_csv2[[#This Row],[date_validation]])</f>
        <v>2020</v>
      </c>
      <c r="W286" t="str" cm="1">
        <f t="array" ref="W286">_xlfn.TEXTSPLIT(processed_links_csv2[[#This Row],[post_date_manual]]," ")</f>
        <v>2020</v>
      </c>
      <c r="AA286" t="str">
        <f>Y286&amp;"-"&amp;TEXT(processed_links_csv2[[#This Row],[date_validation]],"0#")&amp;"-"&amp;TEXT(X286,"0#")</f>
        <v>-2020-0</v>
      </c>
    </row>
    <row r="287" spans="1:27">
      <c r="A287" t="s">
        <v>1444</v>
      </c>
      <c r="B287">
        <v>1656</v>
      </c>
      <c r="C287" t="s">
        <v>1445</v>
      </c>
      <c r="D287" t="s">
        <v>8928</v>
      </c>
      <c r="E287" t="s">
        <v>8876</v>
      </c>
      <c r="F287" t="s">
        <v>8873</v>
      </c>
      <c r="G287" t="s">
        <v>8874</v>
      </c>
      <c r="H287" t="s">
        <v>10232</v>
      </c>
      <c r="I287" t="s">
        <v>1446</v>
      </c>
      <c r="J287" t="s">
        <v>23</v>
      </c>
      <c r="K287" t="s">
        <v>7242</v>
      </c>
      <c r="L287" s="2" t="s">
        <v>8875</v>
      </c>
      <c r="M287" t="s">
        <v>25</v>
      </c>
      <c r="N287" t="s">
        <v>36</v>
      </c>
      <c r="O287" s="1" t="s">
        <v>8877</v>
      </c>
      <c r="P287" t="s">
        <v>25</v>
      </c>
      <c r="Q287" t="s">
        <v>25</v>
      </c>
      <c r="R287" s="10" t="s">
        <v>8875</v>
      </c>
      <c r="S287" t="s">
        <v>38</v>
      </c>
      <c r="T287" t="str">
        <f>IFERROR(MONTH(DATEVALUE("1-"&amp;LEFT(processed_links_csv2[[#This Row],[post_date_manual]],3)&amp;"-2023")),processed_links_csv2[[#This Row],[post_date_manual]])</f>
        <v>2020-03-28</v>
      </c>
      <c r="U287" t="str">
        <f>IF(processed_links_csv2[[#This Row],[date_validation]]&lt;13,AA287,processed_links_csv2[[#This Row],[date_validation]])</f>
        <v>2020-03-28</v>
      </c>
      <c r="W287" t="str" cm="1">
        <f t="array" ref="W287">_xlfn.TEXTSPLIT(processed_links_csv2[[#This Row],[post_date_manual]]," ")</f>
        <v>2020-03-28</v>
      </c>
      <c r="AA287" t="str">
        <f>Y287&amp;"-"&amp;TEXT(processed_links_csv2[[#This Row],[date_validation]],"0#")&amp;"-"&amp;TEXT(X287,"0#")</f>
        <v>-43918-0</v>
      </c>
    </row>
    <row r="288" spans="1:27">
      <c r="A288" s="1" t="s">
        <v>8879</v>
      </c>
      <c r="B288">
        <v>1654</v>
      </c>
      <c r="C288" t="s">
        <v>1447</v>
      </c>
      <c r="D288" t="s">
        <v>8880</v>
      </c>
      <c r="E288" s="4" t="s">
        <v>8881</v>
      </c>
      <c r="F288" t="s">
        <v>1448</v>
      </c>
      <c r="G288" t="s">
        <v>9050</v>
      </c>
      <c r="H288" t="s">
        <v>9050</v>
      </c>
      <c r="I288" t="s">
        <v>58</v>
      </c>
      <c r="J288" t="s">
        <v>59</v>
      </c>
      <c r="K288" t="s">
        <v>25</v>
      </c>
      <c r="L288" s="2" t="s">
        <v>9670</v>
      </c>
      <c r="M288" t="s">
        <v>46</v>
      </c>
      <c r="N288" t="s">
        <v>36</v>
      </c>
      <c r="O288" t="s">
        <v>8872</v>
      </c>
      <c r="P288" t="s">
        <v>1449</v>
      </c>
      <c r="Q288" t="s">
        <v>1450</v>
      </c>
      <c r="R288" t="s">
        <v>1451</v>
      </c>
      <c r="S288" t="s">
        <v>65</v>
      </c>
      <c r="T288">
        <f>IFERROR(MONTH(DATEVALUE("1-"&amp;LEFT(processed_links_csv2[[#This Row],[post_date_manual]],3)&amp;"-2023")),processed_links_csv2[[#This Row],[post_date_manual]])</f>
        <v>5</v>
      </c>
      <c r="U288" t="str">
        <f>IF(processed_links_csv2[[#This Row],[date_validation]]&lt;13,AA288,processed_links_csv2[[#This Row],[date_validation]])</f>
        <v>2020-05-22</v>
      </c>
      <c r="W288" t="str" cm="1">
        <f t="array" ref="W288:Y288">_xlfn.TEXTSPLIT(processed_links_csv2[[#This Row],[post_date_manual]]," ")</f>
        <v>May</v>
      </c>
      <c r="X288" t="str">
        <v>22</v>
      </c>
      <c r="Y288" t="str">
        <v>2020</v>
      </c>
      <c r="AA288" t="str">
        <f>Y288&amp;"-"&amp;TEXT(processed_links_csv2[[#This Row],[date_validation]],"0#")&amp;"-"&amp;TEXT(X288,"0#")</f>
        <v>2020-05-22</v>
      </c>
    </row>
    <row r="289" spans="1:27">
      <c r="A289" t="s">
        <v>1452</v>
      </c>
      <c r="B289">
        <v>1650</v>
      </c>
      <c r="C289" t="s">
        <v>1453</v>
      </c>
      <c r="D289" t="s">
        <v>1454</v>
      </c>
      <c r="E289" t="s">
        <v>8882</v>
      </c>
      <c r="F289" t="s">
        <v>8884</v>
      </c>
      <c r="G289" t="s">
        <v>8883</v>
      </c>
      <c r="H289" t="s">
        <v>10130</v>
      </c>
      <c r="I289" t="s">
        <v>1455</v>
      </c>
      <c r="J289" t="s">
        <v>23</v>
      </c>
      <c r="K289" t="s">
        <v>7243</v>
      </c>
      <c r="L289" s="2" t="s">
        <v>8339</v>
      </c>
      <c r="M289" t="s">
        <v>25</v>
      </c>
      <c r="N289" t="s">
        <v>26</v>
      </c>
      <c r="O289" t="s">
        <v>8885</v>
      </c>
      <c r="P289" t="s">
        <v>25</v>
      </c>
      <c r="Q289" t="s">
        <v>25</v>
      </c>
      <c r="R289" s="10" t="s">
        <v>8339</v>
      </c>
      <c r="S289" t="s">
        <v>38</v>
      </c>
      <c r="T289" t="str">
        <f>IFERROR(MONTH(DATEVALUE("1-"&amp;LEFT(processed_links_csv2[[#This Row],[post_date_manual]],3)&amp;"-2023")),processed_links_csv2[[#This Row],[post_date_manual]])</f>
        <v>2020</v>
      </c>
      <c r="U289" t="str">
        <f>IF(processed_links_csv2[[#This Row],[date_validation]]&lt;13,AA289,processed_links_csv2[[#This Row],[date_validation]])</f>
        <v>2020</v>
      </c>
      <c r="W289" t="str" cm="1">
        <f t="array" ref="W289">_xlfn.TEXTSPLIT(processed_links_csv2[[#This Row],[post_date_manual]]," ")</f>
        <v>2020</v>
      </c>
      <c r="AA289" t="str">
        <f>Y289&amp;"-"&amp;TEXT(processed_links_csv2[[#This Row],[date_validation]],"0#")&amp;"-"&amp;TEXT(X289,"0#")</f>
        <v>-2020-0</v>
      </c>
    </row>
    <row r="290" spans="1:27">
      <c r="A290" t="s">
        <v>1456</v>
      </c>
      <c r="B290">
        <v>1648</v>
      </c>
      <c r="C290" t="s">
        <v>1457</v>
      </c>
      <c r="D290" t="s">
        <v>8886</v>
      </c>
      <c r="E290" t="s">
        <v>8888</v>
      </c>
      <c r="F290" t="s">
        <v>8887</v>
      </c>
      <c r="G290" t="s">
        <v>9999</v>
      </c>
      <c r="H290" t="s">
        <v>10186</v>
      </c>
      <c r="I290" t="s">
        <v>1458</v>
      </c>
      <c r="J290" t="s">
        <v>23</v>
      </c>
      <c r="K290" t="s">
        <v>7244</v>
      </c>
      <c r="L290" s="2" t="s">
        <v>9516</v>
      </c>
      <c r="M290" t="s">
        <v>25</v>
      </c>
      <c r="N290" t="s">
        <v>26</v>
      </c>
      <c r="O290" t="s">
        <v>1459</v>
      </c>
      <c r="P290" t="s">
        <v>25</v>
      </c>
      <c r="Q290" t="s">
        <v>25</v>
      </c>
      <c r="R290" s="10" t="s">
        <v>1386</v>
      </c>
      <c r="S290" t="s">
        <v>38</v>
      </c>
      <c r="T290">
        <f>IFERROR(MONTH(DATEVALUE("1-"&amp;LEFT(processed_links_csv2[[#This Row],[post_date_manual]],3)&amp;"-2023")),processed_links_csv2[[#This Row],[post_date_manual]])</f>
        <v>5</v>
      </c>
      <c r="U290" t="str">
        <f>IF(processed_links_csv2[[#This Row],[date_validation]]&lt;13,AA290,processed_links_csv2[[#This Row],[date_validation]])</f>
        <v>2020-05-18</v>
      </c>
      <c r="W290" t="str" cm="1">
        <f t="array" ref="W290:Y290">_xlfn.TEXTSPLIT(processed_links_csv2[[#This Row],[post_date_manual]]," ")</f>
        <v>May</v>
      </c>
      <c r="X290" t="str">
        <v>18</v>
      </c>
      <c r="Y290" t="str">
        <v>2020</v>
      </c>
      <c r="AA290" t="str">
        <f>Y290&amp;"-"&amp;TEXT(processed_links_csv2[[#This Row],[date_validation]],"0#")&amp;"-"&amp;TEXT(X290,"0#")</f>
        <v>2020-05-18</v>
      </c>
    </row>
    <row r="291" spans="1:27">
      <c r="A291" t="s">
        <v>1460</v>
      </c>
      <c r="B291">
        <v>1646</v>
      </c>
      <c r="C291" t="s">
        <v>1461</v>
      </c>
      <c r="D291" t="s">
        <v>8889</v>
      </c>
      <c r="E291" t="s">
        <v>8890</v>
      </c>
      <c r="F291" t="s">
        <v>8891</v>
      </c>
      <c r="G291" t="s">
        <v>8892</v>
      </c>
      <c r="H291" t="s">
        <v>10233</v>
      </c>
      <c r="I291" t="s">
        <v>668</v>
      </c>
      <c r="J291" t="s">
        <v>23</v>
      </c>
      <c r="K291" t="s">
        <v>7245</v>
      </c>
      <c r="L291" s="2" t="s">
        <v>9517</v>
      </c>
      <c r="M291" t="s">
        <v>25</v>
      </c>
      <c r="N291" t="s">
        <v>36</v>
      </c>
      <c r="O291" t="s">
        <v>1462</v>
      </c>
      <c r="P291" t="s">
        <v>25</v>
      </c>
      <c r="Q291" t="s">
        <v>25</v>
      </c>
      <c r="R291" s="10" t="s">
        <v>9758</v>
      </c>
      <c r="S291" t="s">
        <v>38</v>
      </c>
      <c r="T291">
        <f>IFERROR(MONTH(DATEVALUE("1-"&amp;LEFT(processed_links_csv2[[#This Row],[post_date_manual]],3)&amp;"-2023")),processed_links_csv2[[#This Row],[post_date_manual]])</f>
        <v>5</v>
      </c>
      <c r="U291" t="str">
        <f>IF(processed_links_csv2[[#This Row],[date_validation]]&lt;13,AA291,processed_links_csv2[[#This Row],[date_validation]])</f>
        <v>2020-05-14</v>
      </c>
      <c r="W291" t="str" cm="1">
        <f t="array" ref="W291:Y291">_xlfn.TEXTSPLIT(processed_links_csv2[[#This Row],[post_date_manual]]," ")</f>
        <v>May</v>
      </c>
      <c r="X291" t="str">
        <v>14</v>
      </c>
      <c r="Y291" t="str">
        <v>2020</v>
      </c>
      <c r="AA291" t="str">
        <f>Y291&amp;"-"&amp;TEXT(processed_links_csv2[[#This Row],[date_validation]],"0#")&amp;"-"&amp;TEXT(X291,"0#")</f>
        <v>2020-05-14</v>
      </c>
    </row>
    <row r="292" spans="1:27">
      <c r="A292" t="s">
        <v>1463</v>
      </c>
      <c r="B292">
        <v>1641</v>
      </c>
      <c r="C292" t="s">
        <v>1464</v>
      </c>
      <c r="D292" t="s">
        <v>1465</v>
      </c>
      <c r="E292" t="s">
        <v>8893</v>
      </c>
      <c r="F292" t="s">
        <v>8894</v>
      </c>
      <c r="G292" t="s">
        <v>8895</v>
      </c>
      <c r="H292" t="s">
        <v>8895</v>
      </c>
      <c r="I292" t="s">
        <v>831</v>
      </c>
      <c r="J292" t="s">
        <v>23</v>
      </c>
      <c r="K292" t="s">
        <v>7246</v>
      </c>
      <c r="L292" s="2" t="s">
        <v>9632</v>
      </c>
      <c r="M292" t="s">
        <v>25</v>
      </c>
      <c r="N292" t="s">
        <v>26</v>
      </c>
      <c r="O292" t="s">
        <v>1466</v>
      </c>
      <c r="P292" t="s">
        <v>25</v>
      </c>
      <c r="Q292" t="s">
        <v>25</v>
      </c>
      <c r="R292" s="10" t="s">
        <v>9759</v>
      </c>
      <c r="S292" t="s">
        <v>38</v>
      </c>
      <c r="T292">
        <f>IFERROR(MONTH(DATEVALUE("1-"&amp;LEFT(processed_links_csv2[[#This Row],[post_date_manual]],3)&amp;"-2023")),processed_links_csv2[[#This Row],[post_date_manual]])</f>
        <v>5</v>
      </c>
      <c r="U292" t="str">
        <f>IF(processed_links_csv2[[#This Row],[date_validation]]&lt;13,AA292,processed_links_csv2[[#This Row],[date_validation]])</f>
        <v>2020-05-08</v>
      </c>
      <c r="W292" t="str" cm="1">
        <f t="array" ref="W292:Y292">_xlfn.TEXTSPLIT(processed_links_csv2[[#This Row],[post_date_manual]]," ")</f>
        <v>May</v>
      </c>
      <c r="X292" t="str">
        <v>8</v>
      </c>
      <c r="Y292" t="str">
        <v>2020</v>
      </c>
      <c r="AA292" t="str">
        <f>Y292&amp;"-"&amp;TEXT(processed_links_csv2[[#This Row],[date_validation]],"0#")&amp;"-"&amp;TEXT(X292,"0#")</f>
        <v>2020-05-08</v>
      </c>
    </row>
    <row r="293" spans="1:27">
      <c r="A293" t="s">
        <v>1467</v>
      </c>
      <c r="B293">
        <v>1640</v>
      </c>
      <c r="C293" t="s">
        <v>1468</v>
      </c>
      <c r="D293" t="s">
        <v>1469</v>
      </c>
      <c r="E293" t="s">
        <v>8896</v>
      </c>
      <c r="F293" t="s">
        <v>8898</v>
      </c>
      <c r="G293" t="s">
        <v>8899</v>
      </c>
      <c r="H293" t="s">
        <v>10131</v>
      </c>
      <c r="I293" t="s">
        <v>1183</v>
      </c>
      <c r="J293" t="s">
        <v>23</v>
      </c>
      <c r="K293" t="s">
        <v>7247</v>
      </c>
      <c r="L293" s="2" t="s">
        <v>9518</v>
      </c>
      <c r="M293" t="s">
        <v>25</v>
      </c>
      <c r="N293" t="s">
        <v>36</v>
      </c>
      <c r="O293" t="s">
        <v>8897</v>
      </c>
      <c r="P293" t="s">
        <v>25</v>
      </c>
      <c r="Q293" t="s">
        <v>25</v>
      </c>
      <c r="R293" s="10" t="s">
        <v>9760</v>
      </c>
      <c r="S293" t="s">
        <v>38</v>
      </c>
      <c r="T293">
        <f>IFERROR(MONTH(DATEVALUE("1-"&amp;LEFT(processed_links_csv2[[#This Row],[post_date_manual]],3)&amp;"-2023")),processed_links_csv2[[#This Row],[post_date_manual]])</f>
        <v>8</v>
      </c>
      <c r="U293" t="str">
        <f>IF(processed_links_csv2[[#This Row],[date_validation]]&lt;13,AA293,processed_links_csv2[[#This Row],[date_validation]])</f>
        <v>2017-08-31</v>
      </c>
      <c r="W293" t="str" cm="1">
        <f t="array" ref="W293:Y293">_xlfn.TEXTSPLIT(processed_links_csv2[[#This Row],[post_date_manual]]," ")</f>
        <v>Aug</v>
      </c>
      <c r="X293" t="str">
        <v>31</v>
      </c>
      <c r="Y293" t="str">
        <v>2017</v>
      </c>
      <c r="AA293" t="str">
        <f>Y293&amp;"-"&amp;TEXT(processed_links_csv2[[#This Row],[date_validation]],"0#")&amp;"-"&amp;TEXT(X293,"0#")</f>
        <v>2017-08-31</v>
      </c>
    </row>
    <row r="294" spans="1:27">
      <c r="A294" s="1" t="s">
        <v>8900</v>
      </c>
      <c r="B294">
        <v>1638</v>
      </c>
      <c r="C294" t="s">
        <v>1470</v>
      </c>
      <c r="D294" t="s">
        <v>8902</v>
      </c>
      <c r="E294" t="s">
        <v>8901</v>
      </c>
      <c r="F294" t="s">
        <v>8903</v>
      </c>
      <c r="G294" t="s">
        <v>8904</v>
      </c>
      <c r="H294" t="s">
        <v>8904</v>
      </c>
      <c r="I294" t="s">
        <v>58</v>
      </c>
      <c r="J294" t="s">
        <v>59</v>
      </c>
      <c r="K294" t="s">
        <v>25</v>
      </c>
      <c r="L294" s="2" t="s">
        <v>9671</v>
      </c>
      <c r="M294" t="s">
        <v>61</v>
      </c>
      <c r="N294" t="s">
        <v>8251</v>
      </c>
      <c r="O294" t="s">
        <v>8905</v>
      </c>
      <c r="P294" t="s">
        <v>1471</v>
      </c>
      <c r="Q294" t="s">
        <v>1472</v>
      </c>
      <c r="R294" t="s">
        <v>1473</v>
      </c>
      <c r="S294" t="s">
        <v>65</v>
      </c>
      <c r="T294">
        <f>IFERROR(MONTH(DATEVALUE("1-"&amp;LEFT(processed_links_csv2[[#This Row],[post_date_manual]],3)&amp;"-2023")),processed_links_csv2[[#This Row],[post_date_manual]])</f>
        <v>5</v>
      </c>
      <c r="U294" t="str">
        <f>IF(processed_links_csv2[[#This Row],[date_validation]]&lt;13,AA294,processed_links_csv2[[#This Row],[date_validation]])</f>
        <v>2020-05-04</v>
      </c>
      <c r="W294" t="str" cm="1">
        <f t="array" ref="W294:Y294">_xlfn.TEXTSPLIT(processed_links_csv2[[#This Row],[post_date_manual]]," ")</f>
        <v>May</v>
      </c>
      <c r="X294" t="str">
        <v>4</v>
      </c>
      <c r="Y294" t="str">
        <v>2020</v>
      </c>
      <c r="AA294" t="str">
        <f>Y294&amp;"-"&amp;TEXT(processed_links_csv2[[#This Row],[date_validation]],"0#")&amp;"-"&amp;TEXT(X294,"0#")</f>
        <v>2020-05-04</v>
      </c>
    </row>
    <row r="295" spans="1:27">
      <c r="A295" t="s">
        <v>1474</v>
      </c>
      <c r="B295">
        <v>1637</v>
      </c>
      <c r="C295" t="s">
        <v>1475</v>
      </c>
      <c r="D295" t="s">
        <v>1476</v>
      </c>
      <c r="E295" t="s">
        <v>8909</v>
      </c>
      <c r="F295" t="s">
        <v>8906</v>
      </c>
      <c r="G295" t="s">
        <v>8908</v>
      </c>
      <c r="H295" t="s">
        <v>10240</v>
      </c>
      <c r="I295" t="s">
        <v>1478</v>
      </c>
      <c r="J295" t="s">
        <v>23</v>
      </c>
      <c r="K295" t="s">
        <v>7248</v>
      </c>
      <c r="L295" s="2" t="s">
        <v>8907</v>
      </c>
      <c r="M295" t="s">
        <v>25</v>
      </c>
      <c r="N295" t="s">
        <v>8251</v>
      </c>
      <c r="O295" t="s">
        <v>62</v>
      </c>
      <c r="P295" t="s">
        <v>25</v>
      </c>
      <c r="Q295" t="s">
        <v>25</v>
      </c>
      <c r="R295" s="10" t="s">
        <v>8907</v>
      </c>
      <c r="S295" t="s">
        <v>38</v>
      </c>
      <c r="T295" t="str">
        <f>IFERROR(MONTH(DATEVALUE("1-"&amp;LEFT(processed_links_csv2[[#This Row],[post_date_manual]],3)&amp;"-2023")),processed_links_csv2[[#This Row],[post_date_manual]])</f>
        <v>2020-01-31</v>
      </c>
      <c r="U295" t="str">
        <f>IF(processed_links_csv2[[#This Row],[date_validation]]&lt;13,AA295,processed_links_csv2[[#This Row],[date_validation]])</f>
        <v>2020-01-31</v>
      </c>
      <c r="W295" t="str" cm="1">
        <f t="array" ref="W295">_xlfn.TEXTSPLIT(processed_links_csv2[[#This Row],[post_date_manual]]," ")</f>
        <v>2020-01-31</v>
      </c>
      <c r="AA295" t="str">
        <f>Y295&amp;"-"&amp;TEXT(processed_links_csv2[[#This Row],[date_validation]],"0#")&amp;"-"&amp;TEXT(X295,"0#")</f>
        <v>-43861-0</v>
      </c>
    </row>
    <row r="296" spans="1:27">
      <c r="A296" t="s">
        <v>1479</v>
      </c>
      <c r="B296">
        <v>1635</v>
      </c>
      <c r="C296" t="s">
        <v>1480</v>
      </c>
      <c r="D296" t="s">
        <v>8910</v>
      </c>
      <c r="E296" t="s">
        <v>8911</v>
      </c>
      <c r="F296" t="s">
        <v>8912</v>
      </c>
      <c r="G296" t="s">
        <v>8913</v>
      </c>
      <c r="H296" t="s">
        <v>8913</v>
      </c>
      <c r="I296" t="s">
        <v>668</v>
      </c>
      <c r="J296" t="s">
        <v>23</v>
      </c>
      <c r="K296" t="s">
        <v>7249</v>
      </c>
      <c r="L296" s="2" t="s">
        <v>9625</v>
      </c>
      <c r="M296" t="s">
        <v>25</v>
      </c>
      <c r="N296" t="s">
        <v>36</v>
      </c>
      <c r="O296" t="s">
        <v>8514</v>
      </c>
      <c r="P296" t="s">
        <v>25</v>
      </c>
      <c r="Q296" t="s">
        <v>25</v>
      </c>
      <c r="R296" s="10" t="s">
        <v>9761</v>
      </c>
      <c r="S296" t="s">
        <v>38</v>
      </c>
      <c r="T296">
        <f>IFERROR(MONTH(DATEVALUE("1-"&amp;LEFT(processed_links_csv2[[#This Row],[post_date_manual]],3)&amp;"-2023")),processed_links_csv2[[#This Row],[post_date_manual]])</f>
        <v>4</v>
      </c>
      <c r="U296" t="str">
        <f>IF(processed_links_csv2[[#This Row],[date_validation]]&lt;13,AA296,processed_links_csv2[[#This Row],[date_validation]])</f>
        <v>2020-04-30</v>
      </c>
      <c r="W296" t="str" cm="1">
        <f t="array" ref="W296:Y296">_xlfn.TEXTSPLIT(processed_links_csv2[[#This Row],[post_date_manual]]," ")</f>
        <v>Apr</v>
      </c>
      <c r="X296" t="str">
        <v>30</v>
      </c>
      <c r="Y296" t="str">
        <v>2020</v>
      </c>
      <c r="AA296" t="str">
        <f>Y296&amp;"-"&amp;TEXT(processed_links_csv2[[#This Row],[date_validation]],"0#")&amp;"-"&amp;TEXT(X296,"0#")</f>
        <v>2020-04-30</v>
      </c>
    </row>
    <row r="297" spans="1:27">
      <c r="A297" t="s">
        <v>1481</v>
      </c>
      <c r="B297">
        <v>1633</v>
      </c>
      <c r="C297" t="s">
        <v>1482</v>
      </c>
      <c r="D297" t="s">
        <v>1483</v>
      </c>
      <c r="E297" t="s">
        <v>8914</v>
      </c>
      <c r="F297" t="s">
        <v>8915</v>
      </c>
      <c r="G297" t="s">
        <v>8916</v>
      </c>
      <c r="H297" t="s">
        <v>10241</v>
      </c>
      <c r="I297" t="s">
        <v>1484</v>
      </c>
      <c r="J297" t="s">
        <v>23</v>
      </c>
      <c r="K297" t="s">
        <v>7250</v>
      </c>
      <c r="L297" s="2" t="s">
        <v>8917</v>
      </c>
      <c r="M297" t="s">
        <v>25</v>
      </c>
      <c r="N297" t="s">
        <v>26</v>
      </c>
      <c r="O297" s="1" t="s">
        <v>9486</v>
      </c>
      <c r="P297" t="s">
        <v>25</v>
      </c>
      <c r="Q297" t="s">
        <v>25</v>
      </c>
      <c r="R297" s="10" t="s">
        <v>8917</v>
      </c>
      <c r="S297" t="s">
        <v>38</v>
      </c>
      <c r="T297" t="str">
        <f>IFERROR(MONTH(DATEVALUE("1-"&amp;LEFT(processed_links_csv2[[#This Row],[post_date_manual]],3)&amp;"-2023")),processed_links_csv2[[#This Row],[post_date_manual]])</f>
        <v>2020-04-29</v>
      </c>
      <c r="U297" t="str">
        <f>IF(processed_links_csv2[[#This Row],[date_validation]]&lt;13,AA297,processed_links_csv2[[#This Row],[date_validation]])</f>
        <v>2020-04-29</v>
      </c>
      <c r="W297" t="str" cm="1">
        <f t="array" ref="W297">_xlfn.TEXTSPLIT(processed_links_csv2[[#This Row],[post_date_manual]]," ")</f>
        <v>2020-04-29</v>
      </c>
      <c r="AA297" t="str">
        <f>Y297&amp;"-"&amp;TEXT(processed_links_csv2[[#This Row],[date_validation]],"0#")&amp;"-"&amp;TEXT(X297,"0#")</f>
        <v>-43950-0</v>
      </c>
    </row>
    <row r="298" spans="1:27">
      <c r="A298" t="s">
        <v>1485</v>
      </c>
      <c r="B298">
        <v>1632</v>
      </c>
      <c r="C298" t="s">
        <v>1486</v>
      </c>
      <c r="D298" t="s">
        <v>1487</v>
      </c>
      <c r="E298" t="s">
        <v>8920</v>
      </c>
      <c r="F298" t="s">
        <v>8918</v>
      </c>
      <c r="G298" t="s">
        <v>8919</v>
      </c>
      <c r="H298" t="s">
        <v>8919</v>
      </c>
      <c r="I298" t="s">
        <v>1488</v>
      </c>
      <c r="J298" t="s">
        <v>23</v>
      </c>
      <c r="K298" t="s">
        <v>7251</v>
      </c>
      <c r="L298" s="2" t="s">
        <v>9611</v>
      </c>
      <c r="M298" t="s">
        <v>25</v>
      </c>
      <c r="N298" t="s">
        <v>36</v>
      </c>
      <c r="O298" s="1" t="s">
        <v>8921</v>
      </c>
      <c r="P298" t="s">
        <v>25</v>
      </c>
      <c r="Q298" t="s">
        <v>25</v>
      </c>
      <c r="R298" s="10" t="s">
        <v>9762</v>
      </c>
      <c r="S298" t="s">
        <v>38</v>
      </c>
      <c r="T298">
        <f>IFERROR(MONTH(DATEVALUE("1-"&amp;LEFT(processed_links_csv2[[#This Row],[post_date_manual]],3)&amp;"-2023")),processed_links_csv2[[#This Row],[post_date_manual]])</f>
        <v>11</v>
      </c>
      <c r="U298" t="str">
        <f>IF(processed_links_csv2[[#This Row],[date_validation]]&lt;13,AA298,processed_links_csv2[[#This Row],[date_validation]])</f>
        <v>2019-11-11</v>
      </c>
      <c r="W298" t="str" cm="1">
        <f t="array" ref="W298:Y298">_xlfn.TEXTSPLIT(processed_links_csv2[[#This Row],[post_date_manual]]," ")</f>
        <v>Nov</v>
      </c>
      <c r="X298" t="str">
        <v>11</v>
      </c>
      <c r="Y298" t="str">
        <v>2019</v>
      </c>
      <c r="AA298" t="str">
        <f>Y298&amp;"-"&amp;TEXT(processed_links_csv2[[#This Row],[date_validation]],"0#")&amp;"-"&amp;TEXT(X298,"0#")</f>
        <v>2019-11-11</v>
      </c>
    </row>
    <row r="299" spans="1:27">
      <c r="A299" t="s">
        <v>1489</v>
      </c>
      <c r="B299">
        <v>1630</v>
      </c>
      <c r="C299" t="s">
        <v>1490</v>
      </c>
      <c r="D299" t="s">
        <v>8925</v>
      </c>
      <c r="E299" t="s">
        <v>8930</v>
      </c>
      <c r="F299" t="s">
        <v>8926</v>
      </c>
      <c r="G299" t="s">
        <v>8927</v>
      </c>
      <c r="H299" t="s">
        <v>8927</v>
      </c>
      <c r="I299" t="s">
        <v>1491</v>
      </c>
      <c r="J299" t="s">
        <v>23</v>
      </c>
      <c r="K299" t="s">
        <v>7252</v>
      </c>
      <c r="L299" s="2" t="s">
        <v>9557</v>
      </c>
      <c r="M299" t="s">
        <v>25</v>
      </c>
      <c r="N299" t="s">
        <v>36</v>
      </c>
      <c r="O299" s="1" t="s">
        <v>8924</v>
      </c>
      <c r="P299" t="s">
        <v>25</v>
      </c>
      <c r="Q299" t="s">
        <v>25</v>
      </c>
      <c r="R299" s="10" t="s">
        <v>9763</v>
      </c>
      <c r="S299" t="s">
        <v>38</v>
      </c>
      <c r="T299">
        <f>IFERROR(MONTH(DATEVALUE("1-"&amp;LEFT(processed_links_csv2[[#This Row],[post_date_manual]],3)&amp;"-2023")),processed_links_csv2[[#This Row],[post_date_manual]])</f>
        <v>4</v>
      </c>
      <c r="U299" t="str">
        <f>IF(processed_links_csv2[[#This Row],[date_validation]]&lt;13,AA299,processed_links_csv2[[#This Row],[date_validation]])</f>
        <v>2020-04-18</v>
      </c>
      <c r="W299" t="str" cm="1">
        <f t="array" ref="W299:Y299">_xlfn.TEXTSPLIT(processed_links_csv2[[#This Row],[post_date_manual]]," ")</f>
        <v>Apr</v>
      </c>
      <c r="X299" t="str">
        <v>18</v>
      </c>
      <c r="Y299" t="str">
        <v>2020</v>
      </c>
      <c r="AA299" t="str">
        <f>Y299&amp;"-"&amp;TEXT(processed_links_csv2[[#This Row],[date_validation]],"0#")&amp;"-"&amp;TEXT(X299,"0#")</f>
        <v>2020-04-18</v>
      </c>
    </row>
    <row r="300" spans="1:27">
      <c r="A300" t="s">
        <v>1492</v>
      </c>
      <c r="B300">
        <v>1628</v>
      </c>
      <c r="C300" t="s">
        <v>1493</v>
      </c>
      <c r="D300" t="s">
        <v>8929</v>
      </c>
      <c r="E300" t="s">
        <v>8931</v>
      </c>
      <c r="F300" t="s">
        <v>8932</v>
      </c>
      <c r="G300" t="s">
        <v>9957</v>
      </c>
      <c r="H300" t="s">
        <v>8933</v>
      </c>
      <c r="I300" t="s">
        <v>58</v>
      </c>
      <c r="J300" t="s">
        <v>59</v>
      </c>
      <c r="K300" t="s">
        <v>25</v>
      </c>
      <c r="L300" s="2" t="s">
        <v>9672</v>
      </c>
      <c r="M300" t="s">
        <v>61</v>
      </c>
      <c r="N300" t="s">
        <v>8251</v>
      </c>
      <c r="O300" t="s">
        <v>8934</v>
      </c>
      <c r="P300" t="s">
        <v>1494</v>
      </c>
      <c r="Q300" t="s">
        <v>1495</v>
      </c>
      <c r="R300" t="s">
        <v>1496</v>
      </c>
      <c r="S300" t="s">
        <v>65</v>
      </c>
      <c r="T300">
        <f>IFERROR(MONTH(DATEVALUE("1-"&amp;LEFT(processed_links_csv2[[#This Row],[post_date_manual]],3)&amp;"-2023")),processed_links_csv2[[#This Row],[post_date_manual]])</f>
        <v>4</v>
      </c>
      <c r="U300" t="str">
        <f>IF(processed_links_csv2[[#This Row],[date_validation]]&lt;13,AA300,processed_links_csv2[[#This Row],[date_validation]])</f>
        <v>2020-04-25</v>
      </c>
      <c r="W300" t="str" cm="1">
        <f t="array" ref="W300:Y300">_xlfn.TEXTSPLIT(processed_links_csv2[[#This Row],[post_date_manual]]," ")</f>
        <v>Apr</v>
      </c>
      <c r="X300" t="str">
        <v>25</v>
      </c>
      <c r="Y300" t="str">
        <v>2020</v>
      </c>
      <c r="AA300" t="str">
        <f>Y300&amp;"-"&amp;TEXT(processed_links_csv2[[#This Row],[date_validation]],"0#")&amp;"-"&amp;TEXT(X300,"0#")</f>
        <v>2020-04-25</v>
      </c>
    </row>
    <row r="301" spans="1:27">
      <c r="A301" t="s">
        <v>1497</v>
      </c>
      <c r="B301">
        <v>1626</v>
      </c>
      <c r="C301" t="s">
        <v>1498</v>
      </c>
      <c r="D301" t="s">
        <v>8935</v>
      </c>
      <c r="E301" t="s">
        <v>8936</v>
      </c>
      <c r="F301" t="s">
        <v>8937</v>
      </c>
      <c r="G301" t="s">
        <v>9962</v>
      </c>
      <c r="H301" t="s">
        <v>9960</v>
      </c>
      <c r="I301" t="s">
        <v>668</v>
      </c>
      <c r="J301" t="s">
        <v>23</v>
      </c>
      <c r="K301" t="s">
        <v>7253</v>
      </c>
      <c r="L301" s="2" t="s">
        <v>9558</v>
      </c>
      <c r="M301" t="s">
        <v>25</v>
      </c>
      <c r="N301" t="s">
        <v>36</v>
      </c>
      <c r="O301" t="s">
        <v>8514</v>
      </c>
      <c r="P301" t="s">
        <v>25</v>
      </c>
      <c r="Q301" t="s">
        <v>25</v>
      </c>
      <c r="R301" s="10" t="s">
        <v>9764</v>
      </c>
      <c r="S301" t="s">
        <v>38</v>
      </c>
      <c r="T301">
        <f>IFERROR(MONTH(DATEVALUE("1-"&amp;LEFT(processed_links_csv2[[#This Row],[post_date_manual]],3)&amp;"-2023")),processed_links_csv2[[#This Row],[post_date_manual]])</f>
        <v>4</v>
      </c>
      <c r="U301" t="str">
        <f>IF(processed_links_csv2[[#This Row],[date_validation]]&lt;13,AA301,processed_links_csv2[[#This Row],[date_validation]])</f>
        <v>2020-04-16</v>
      </c>
      <c r="W301" t="str" cm="1">
        <f t="array" ref="W301:Y301">_xlfn.TEXTSPLIT(processed_links_csv2[[#This Row],[post_date_manual]]," ")</f>
        <v>Apr</v>
      </c>
      <c r="X301" t="str">
        <v>16</v>
      </c>
      <c r="Y301" t="str">
        <v>2020</v>
      </c>
      <c r="AA301" t="str">
        <f>Y301&amp;"-"&amp;TEXT(processed_links_csv2[[#This Row],[date_validation]],"0#")&amp;"-"&amp;TEXT(X301,"0#")</f>
        <v>2020-04-16</v>
      </c>
    </row>
    <row r="302" spans="1:27">
      <c r="A302" s="1" t="s">
        <v>8941</v>
      </c>
      <c r="B302">
        <v>1625</v>
      </c>
      <c r="C302" t="s">
        <v>1499</v>
      </c>
      <c r="D302" t="s">
        <v>1500</v>
      </c>
      <c r="E302" t="s">
        <v>8939</v>
      </c>
      <c r="F302" t="s">
        <v>8938</v>
      </c>
      <c r="G302" t="s">
        <v>8940</v>
      </c>
      <c r="H302" t="s">
        <v>10132</v>
      </c>
      <c r="I302" t="s">
        <v>1502</v>
      </c>
      <c r="J302" t="s">
        <v>23</v>
      </c>
      <c r="K302" t="s">
        <v>7254</v>
      </c>
      <c r="L302" s="2" t="s">
        <v>9556</v>
      </c>
      <c r="M302" t="s">
        <v>25</v>
      </c>
      <c r="N302" t="s">
        <v>8251</v>
      </c>
      <c r="O302" t="s">
        <v>1503</v>
      </c>
      <c r="P302" t="s">
        <v>25</v>
      </c>
      <c r="Q302" t="s">
        <v>25</v>
      </c>
      <c r="R302" s="10" t="s">
        <v>9750</v>
      </c>
      <c r="S302" t="s">
        <v>38</v>
      </c>
      <c r="T302">
        <f>IFERROR(MONTH(DATEVALUE("1-"&amp;LEFT(processed_links_csv2[[#This Row],[post_date_manual]],3)&amp;"-2023")),processed_links_csv2[[#This Row],[post_date_manual]])</f>
        <v>4</v>
      </c>
      <c r="U302" t="str">
        <f>IF(processed_links_csv2[[#This Row],[date_validation]]&lt;13,AA302,processed_links_csv2[[#This Row],[date_validation]])</f>
        <v>2020-04-24</v>
      </c>
      <c r="W302" t="str" cm="1">
        <f t="array" ref="W302:Y302">_xlfn.TEXTSPLIT(processed_links_csv2[[#This Row],[post_date_manual]]," ")</f>
        <v>Apr</v>
      </c>
      <c r="X302" t="str">
        <v>24</v>
      </c>
      <c r="Y302" t="str">
        <v>2020</v>
      </c>
      <c r="AA302" t="str">
        <f>Y302&amp;"-"&amp;TEXT(processed_links_csv2[[#This Row],[date_validation]],"0#")&amp;"-"&amp;TEXT(X302,"0#")</f>
        <v>2020-04-24</v>
      </c>
    </row>
    <row r="303" spans="1:27">
      <c r="A303" s="1" t="s">
        <v>8942</v>
      </c>
      <c r="B303">
        <v>1623</v>
      </c>
      <c r="C303" t="s">
        <v>1504</v>
      </c>
      <c r="D303" t="s">
        <v>1505</v>
      </c>
      <c r="E303" t="s">
        <v>8943</v>
      </c>
      <c r="F303" t="s">
        <v>8944</v>
      </c>
      <c r="G303" t="s">
        <v>8945</v>
      </c>
      <c r="H303" t="s">
        <v>10133</v>
      </c>
      <c r="I303" t="s">
        <v>1502</v>
      </c>
      <c r="J303" t="s">
        <v>23</v>
      </c>
      <c r="K303" t="s">
        <v>7255</v>
      </c>
      <c r="L303" s="2" t="s">
        <v>9624</v>
      </c>
      <c r="M303" t="s">
        <v>25</v>
      </c>
      <c r="N303" t="s">
        <v>8251</v>
      </c>
      <c r="O303" t="s">
        <v>1506</v>
      </c>
      <c r="P303" t="s">
        <v>25</v>
      </c>
      <c r="Q303" t="s">
        <v>25</v>
      </c>
      <c r="R303" s="10" t="s">
        <v>9765</v>
      </c>
      <c r="S303" t="s">
        <v>38</v>
      </c>
      <c r="T303">
        <f>IFERROR(MONTH(DATEVALUE("1-"&amp;LEFT(processed_links_csv2[[#This Row],[post_date_manual]],3)&amp;"-2023")),processed_links_csv2[[#This Row],[post_date_manual]])</f>
        <v>4</v>
      </c>
      <c r="U303" t="str">
        <f>IF(processed_links_csv2[[#This Row],[date_validation]]&lt;13,AA303,processed_links_csv2[[#This Row],[date_validation]])</f>
        <v>2020-04-15</v>
      </c>
      <c r="W303" t="str" cm="1">
        <f t="array" ref="W303:Y303">_xlfn.TEXTSPLIT(processed_links_csv2[[#This Row],[post_date_manual]]," ")</f>
        <v>Apr</v>
      </c>
      <c r="X303" t="str">
        <v>15</v>
      </c>
      <c r="Y303" t="str">
        <v>2020</v>
      </c>
      <c r="AA303" t="str">
        <f>Y303&amp;"-"&amp;TEXT(processed_links_csv2[[#This Row],[date_validation]],"0#")&amp;"-"&amp;TEXT(X303,"0#")</f>
        <v>2020-04-15</v>
      </c>
    </row>
    <row r="304" spans="1:27">
      <c r="A304" t="s">
        <v>1507</v>
      </c>
      <c r="B304">
        <v>1622</v>
      </c>
      <c r="C304" t="s">
        <v>1508</v>
      </c>
      <c r="D304" t="s">
        <v>1509</v>
      </c>
      <c r="E304" t="s">
        <v>8947</v>
      </c>
      <c r="F304" t="s">
        <v>8946</v>
      </c>
      <c r="G304" t="s">
        <v>8950</v>
      </c>
      <c r="H304" t="s">
        <v>10234</v>
      </c>
      <c r="I304" t="s">
        <v>1510</v>
      </c>
      <c r="J304" t="s">
        <v>23</v>
      </c>
      <c r="K304" t="s">
        <v>7256</v>
      </c>
      <c r="L304" s="2" t="s">
        <v>9559</v>
      </c>
      <c r="M304" t="s">
        <v>25</v>
      </c>
      <c r="N304" t="s">
        <v>26</v>
      </c>
      <c r="O304" t="s">
        <v>1511</v>
      </c>
      <c r="P304" t="s">
        <v>25</v>
      </c>
      <c r="Q304" t="s">
        <v>25</v>
      </c>
      <c r="R304" s="10" t="s">
        <v>9766</v>
      </c>
      <c r="S304" t="s">
        <v>38</v>
      </c>
      <c r="T304">
        <f>IFERROR(MONTH(DATEVALUE("1-"&amp;LEFT(processed_links_csv2[[#This Row],[post_date_manual]],3)&amp;"-2023")),processed_links_csv2[[#This Row],[post_date_manual]])</f>
        <v>4</v>
      </c>
      <c r="U304" t="str">
        <f>IF(processed_links_csv2[[#This Row],[date_validation]]&lt;13,AA304,processed_links_csv2[[#This Row],[date_validation]])</f>
        <v>2020-04-12</v>
      </c>
      <c r="W304" t="str" cm="1">
        <f t="array" ref="W304:Y304">_xlfn.TEXTSPLIT(processed_links_csv2[[#This Row],[post_date_manual]]," ")</f>
        <v>Apr</v>
      </c>
      <c r="X304" t="str">
        <v>12</v>
      </c>
      <c r="Y304" t="str">
        <v>2020</v>
      </c>
      <c r="AA304" t="str">
        <f>Y304&amp;"-"&amp;TEXT(processed_links_csv2[[#This Row],[date_validation]],"0#")&amp;"-"&amp;TEXT(X304,"0#")</f>
        <v>2020-04-12</v>
      </c>
    </row>
    <row r="305" spans="1:27">
      <c r="A305" t="s">
        <v>1512</v>
      </c>
      <c r="B305">
        <v>1621</v>
      </c>
      <c r="C305" t="s">
        <v>1513</v>
      </c>
      <c r="D305" t="s">
        <v>8948</v>
      </c>
      <c r="E305" t="s">
        <v>8951</v>
      </c>
      <c r="F305" t="s">
        <v>8949</v>
      </c>
      <c r="G305" t="s">
        <v>9950</v>
      </c>
      <c r="H305" t="s">
        <v>10134</v>
      </c>
      <c r="I305" t="s">
        <v>58</v>
      </c>
      <c r="J305" t="s">
        <v>59</v>
      </c>
      <c r="K305" t="s">
        <v>25</v>
      </c>
      <c r="L305" s="2" t="s">
        <v>9673</v>
      </c>
      <c r="M305" t="s">
        <v>61</v>
      </c>
      <c r="N305" t="s">
        <v>8251</v>
      </c>
      <c r="O305" t="s">
        <v>62</v>
      </c>
      <c r="P305" t="s">
        <v>1514</v>
      </c>
      <c r="Q305" t="s">
        <v>1515</v>
      </c>
      <c r="R305" t="s">
        <v>1516</v>
      </c>
      <c r="S305" t="s">
        <v>65</v>
      </c>
      <c r="T305">
        <f>IFERROR(MONTH(DATEVALUE("1-"&amp;LEFT(processed_links_csv2[[#This Row],[post_date_manual]],3)&amp;"-2023")),processed_links_csv2[[#This Row],[post_date_manual]])</f>
        <v>4</v>
      </c>
      <c r="U305" t="str">
        <f>IF(processed_links_csv2[[#This Row],[date_validation]]&lt;13,AA305,processed_links_csv2[[#This Row],[date_validation]])</f>
        <v>2020-04-11</v>
      </c>
      <c r="W305" t="str" cm="1">
        <f t="array" ref="W305:Y305">_xlfn.TEXTSPLIT(processed_links_csv2[[#This Row],[post_date_manual]]," ")</f>
        <v>Apr</v>
      </c>
      <c r="X305" t="str">
        <v>11</v>
      </c>
      <c r="Y305" t="str">
        <v>2020</v>
      </c>
      <c r="AA305" t="str">
        <f>Y305&amp;"-"&amp;TEXT(processed_links_csv2[[#This Row],[date_validation]],"0#")&amp;"-"&amp;TEXT(X305,"0#")</f>
        <v>2020-04-11</v>
      </c>
    </row>
    <row r="306" spans="1:27">
      <c r="A306" t="s">
        <v>1517</v>
      </c>
      <c r="B306">
        <v>1619</v>
      </c>
      <c r="C306" t="s">
        <v>1518</v>
      </c>
      <c r="D306" t="s">
        <v>8952</v>
      </c>
      <c r="E306" t="s">
        <v>8953</v>
      </c>
      <c r="F306" t="s">
        <v>1519</v>
      </c>
      <c r="G306" t="s">
        <v>8954</v>
      </c>
      <c r="H306" t="s">
        <v>10245</v>
      </c>
      <c r="I306" t="s">
        <v>58</v>
      </c>
      <c r="J306" t="s">
        <v>59</v>
      </c>
      <c r="K306" t="s">
        <v>25</v>
      </c>
      <c r="L306" s="2" t="s">
        <v>9673</v>
      </c>
      <c r="M306" t="s">
        <v>61</v>
      </c>
      <c r="N306" t="s">
        <v>26</v>
      </c>
      <c r="O306" t="s">
        <v>8955</v>
      </c>
      <c r="P306" t="s">
        <v>1520</v>
      </c>
      <c r="Q306" t="s">
        <v>1521</v>
      </c>
      <c r="R306" t="s">
        <v>1516</v>
      </c>
      <c r="S306" t="s">
        <v>65</v>
      </c>
      <c r="T306">
        <f>IFERROR(MONTH(DATEVALUE("1-"&amp;LEFT(processed_links_csv2[[#This Row],[post_date_manual]],3)&amp;"-2023")),processed_links_csv2[[#This Row],[post_date_manual]])</f>
        <v>4</v>
      </c>
      <c r="U306" t="str">
        <f>IF(processed_links_csv2[[#This Row],[date_validation]]&lt;13,AA306,processed_links_csv2[[#This Row],[date_validation]])</f>
        <v>2020-04-11</v>
      </c>
      <c r="W306" t="str" cm="1">
        <f t="array" ref="W306:Y306">_xlfn.TEXTSPLIT(processed_links_csv2[[#This Row],[post_date_manual]]," ")</f>
        <v>Apr</v>
      </c>
      <c r="X306" t="str">
        <v>11</v>
      </c>
      <c r="Y306" t="str">
        <v>2020</v>
      </c>
      <c r="AA306" t="str">
        <f>Y306&amp;"-"&amp;TEXT(processed_links_csv2[[#This Row],[date_validation]],"0#")&amp;"-"&amp;TEXT(X306,"0#")</f>
        <v>2020-04-11</v>
      </c>
    </row>
    <row r="307" spans="1:27">
      <c r="A307" t="s">
        <v>1522</v>
      </c>
      <c r="B307">
        <v>1618</v>
      </c>
      <c r="C307" t="s">
        <v>1523</v>
      </c>
      <c r="D307" t="s">
        <v>8956</v>
      </c>
      <c r="E307" t="s">
        <v>8972</v>
      </c>
      <c r="F307" t="s">
        <v>8957</v>
      </c>
      <c r="G307" t="s">
        <v>9894</v>
      </c>
      <c r="H307" t="s">
        <v>10262</v>
      </c>
      <c r="I307" t="s">
        <v>1524</v>
      </c>
      <c r="J307" t="s">
        <v>23</v>
      </c>
      <c r="K307" t="s">
        <v>7257</v>
      </c>
      <c r="L307" s="2" t="s">
        <v>8339</v>
      </c>
      <c r="M307" t="s">
        <v>25</v>
      </c>
      <c r="N307" t="s">
        <v>8251</v>
      </c>
      <c r="O307" t="s">
        <v>62</v>
      </c>
      <c r="P307" t="s">
        <v>25</v>
      </c>
      <c r="Q307" t="s">
        <v>25</v>
      </c>
      <c r="R307" s="10" t="s">
        <v>8339</v>
      </c>
      <c r="S307" t="s">
        <v>38</v>
      </c>
      <c r="T307" t="str">
        <f>IFERROR(MONTH(DATEVALUE("1-"&amp;LEFT(processed_links_csv2[[#This Row],[post_date_manual]],3)&amp;"-2023")),processed_links_csv2[[#This Row],[post_date_manual]])</f>
        <v>2020</v>
      </c>
      <c r="U307" t="str">
        <f>IF(processed_links_csv2[[#This Row],[date_validation]]&lt;13,AA307,processed_links_csv2[[#This Row],[date_validation]])</f>
        <v>2020</v>
      </c>
      <c r="W307" t="str" cm="1">
        <f t="array" ref="W307">_xlfn.TEXTSPLIT(processed_links_csv2[[#This Row],[post_date_manual]]," ")</f>
        <v>2020</v>
      </c>
      <c r="AA307" t="str">
        <f>Y307&amp;"-"&amp;TEXT(processed_links_csv2[[#This Row],[date_validation]],"0#")&amp;"-"&amp;TEXT(X307,"0#")</f>
        <v>-2020-0</v>
      </c>
    </row>
    <row r="308" spans="1:27">
      <c r="A308" t="s">
        <v>1525</v>
      </c>
      <c r="B308">
        <v>1617</v>
      </c>
      <c r="C308" t="s">
        <v>1526</v>
      </c>
      <c r="D308" t="s">
        <v>8958</v>
      </c>
      <c r="E308" t="s">
        <v>8959</v>
      </c>
      <c r="F308" t="s">
        <v>8960</v>
      </c>
      <c r="G308" t="s">
        <v>9961</v>
      </c>
      <c r="H308" t="s">
        <v>9961</v>
      </c>
      <c r="I308" t="s">
        <v>668</v>
      </c>
      <c r="J308" t="s">
        <v>23</v>
      </c>
      <c r="K308" t="s">
        <v>7258</v>
      </c>
      <c r="L308" s="2" t="s">
        <v>9560</v>
      </c>
      <c r="M308" t="s">
        <v>25</v>
      </c>
      <c r="N308" t="s">
        <v>36</v>
      </c>
      <c r="O308" t="s">
        <v>8514</v>
      </c>
      <c r="P308" t="s">
        <v>25</v>
      </c>
      <c r="Q308" t="s">
        <v>25</v>
      </c>
      <c r="R308" s="10" t="s">
        <v>623</v>
      </c>
      <c r="S308" t="s">
        <v>38</v>
      </c>
      <c r="T308">
        <f>IFERROR(MONTH(DATEVALUE("1-"&amp;LEFT(processed_links_csv2[[#This Row],[post_date_manual]],3)&amp;"-2023")),processed_links_csv2[[#This Row],[post_date_manual]])</f>
        <v>4</v>
      </c>
      <c r="U308" t="str">
        <f>IF(processed_links_csv2[[#This Row],[date_validation]]&lt;13,AA308,processed_links_csv2[[#This Row],[date_validation]])</f>
        <v>2020-04-07</v>
      </c>
      <c r="W308" t="str" cm="1">
        <f t="array" ref="W308:Y308">_xlfn.TEXTSPLIT(processed_links_csv2[[#This Row],[post_date_manual]]," ")</f>
        <v>Apr</v>
      </c>
      <c r="X308" t="str">
        <v>7</v>
      </c>
      <c r="Y308" t="str">
        <v>2020</v>
      </c>
      <c r="AA308" t="str">
        <f>Y308&amp;"-"&amp;TEXT(processed_links_csv2[[#This Row],[date_validation]],"0#")&amp;"-"&amp;TEXT(X308,"0#")</f>
        <v>2020-04-07</v>
      </c>
    </row>
    <row r="309" spans="1:27">
      <c r="A309" t="s">
        <v>1527</v>
      </c>
      <c r="B309">
        <v>1616</v>
      </c>
      <c r="C309" t="s">
        <v>1528</v>
      </c>
      <c r="D309" t="s">
        <v>8961</v>
      </c>
      <c r="E309" t="s">
        <v>8963</v>
      </c>
      <c r="F309" t="s">
        <v>8962</v>
      </c>
      <c r="G309" t="s">
        <v>8964</v>
      </c>
      <c r="H309" t="s">
        <v>10135</v>
      </c>
      <c r="I309" t="s">
        <v>668</v>
      </c>
      <c r="J309" t="s">
        <v>23</v>
      </c>
      <c r="K309" t="s">
        <v>7259</v>
      </c>
      <c r="L309" s="2" t="s">
        <v>9561</v>
      </c>
      <c r="M309" t="s">
        <v>25</v>
      </c>
      <c r="N309" t="s">
        <v>36</v>
      </c>
      <c r="O309" t="s">
        <v>8514</v>
      </c>
      <c r="P309" t="s">
        <v>25</v>
      </c>
      <c r="Q309" t="s">
        <v>25</v>
      </c>
      <c r="R309" s="10" t="s">
        <v>9767</v>
      </c>
      <c r="S309" t="s">
        <v>38</v>
      </c>
      <c r="T309">
        <f>IFERROR(MONTH(DATEVALUE("1-"&amp;LEFT(processed_links_csv2[[#This Row],[post_date_manual]],3)&amp;"-2023")),processed_links_csv2[[#This Row],[post_date_manual]])</f>
        <v>4</v>
      </c>
      <c r="U309" t="str">
        <f>IF(processed_links_csv2[[#This Row],[date_validation]]&lt;13,AA309,processed_links_csv2[[#This Row],[date_validation]])</f>
        <v>2020-04-08</v>
      </c>
      <c r="W309" t="str" cm="1">
        <f t="array" ref="W309:Y309">_xlfn.TEXTSPLIT(processed_links_csv2[[#This Row],[post_date_manual]]," ")</f>
        <v>Apr</v>
      </c>
      <c r="X309" t="str">
        <v>8</v>
      </c>
      <c r="Y309" t="str">
        <v>2020</v>
      </c>
      <c r="AA309" t="str">
        <f>Y309&amp;"-"&amp;TEXT(processed_links_csv2[[#This Row],[date_validation]],"0#")&amp;"-"&amp;TEXT(X309,"0#")</f>
        <v>2020-04-08</v>
      </c>
    </row>
    <row r="310" spans="1:27">
      <c r="A310" t="s">
        <v>1529</v>
      </c>
      <c r="B310">
        <v>1615</v>
      </c>
      <c r="C310" t="s">
        <v>1530</v>
      </c>
      <c r="D310" t="s">
        <v>8965</v>
      </c>
      <c r="E310" t="s">
        <v>8966</v>
      </c>
      <c r="F310" t="s">
        <v>8967</v>
      </c>
      <c r="G310" t="s">
        <v>8968</v>
      </c>
      <c r="H310" t="s">
        <v>8968</v>
      </c>
      <c r="I310" t="s">
        <v>668</v>
      </c>
      <c r="J310" t="s">
        <v>23</v>
      </c>
      <c r="K310" t="s">
        <v>7260</v>
      </c>
      <c r="L310" s="2" t="s">
        <v>9561</v>
      </c>
      <c r="M310" t="s">
        <v>25</v>
      </c>
      <c r="N310" t="s">
        <v>36</v>
      </c>
      <c r="O310" t="s">
        <v>8514</v>
      </c>
      <c r="P310" t="s">
        <v>25</v>
      </c>
      <c r="Q310" t="s">
        <v>25</v>
      </c>
      <c r="R310" s="10" t="s">
        <v>9767</v>
      </c>
      <c r="S310" t="s">
        <v>38</v>
      </c>
      <c r="T310">
        <f>IFERROR(MONTH(DATEVALUE("1-"&amp;LEFT(processed_links_csv2[[#This Row],[post_date_manual]],3)&amp;"-2023")),processed_links_csv2[[#This Row],[post_date_manual]])</f>
        <v>4</v>
      </c>
      <c r="U310" t="str">
        <f>IF(processed_links_csv2[[#This Row],[date_validation]]&lt;13,AA310,processed_links_csv2[[#This Row],[date_validation]])</f>
        <v>2020-04-08</v>
      </c>
      <c r="W310" t="str" cm="1">
        <f t="array" ref="W310:Y310">_xlfn.TEXTSPLIT(processed_links_csv2[[#This Row],[post_date_manual]]," ")</f>
        <v>Apr</v>
      </c>
      <c r="X310" t="str">
        <v>8</v>
      </c>
      <c r="Y310" t="str">
        <v>2020</v>
      </c>
      <c r="AA310" t="str">
        <f>Y310&amp;"-"&amp;TEXT(processed_links_csv2[[#This Row],[date_validation]],"0#")&amp;"-"&amp;TEXT(X310,"0#")</f>
        <v>2020-04-08</v>
      </c>
    </row>
    <row r="311" spans="1:27">
      <c r="A311" s="1" t="s">
        <v>1531</v>
      </c>
      <c r="B311">
        <v>1614</v>
      </c>
      <c r="C311" t="s">
        <v>1532</v>
      </c>
      <c r="D311" t="s">
        <v>1533</v>
      </c>
      <c r="E311" t="s">
        <v>8970</v>
      </c>
      <c r="F311" t="s">
        <v>8969</v>
      </c>
      <c r="G311" t="s">
        <v>9998</v>
      </c>
      <c r="H311" t="s">
        <v>10136</v>
      </c>
      <c r="I311" t="s">
        <v>1534</v>
      </c>
      <c r="J311" t="s">
        <v>23</v>
      </c>
      <c r="K311" t="s">
        <v>7261</v>
      </c>
      <c r="L311" s="2" t="s">
        <v>9562</v>
      </c>
      <c r="M311" t="s">
        <v>25</v>
      </c>
      <c r="N311" t="s">
        <v>36</v>
      </c>
      <c r="O311" t="s">
        <v>8971</v>
      </c>
      <c r="P311" t="s">
        <v>25</v>
      </c>
      <c r="Q311" t="s">
        <v>25</v>
      </c>
      <c r="R311" s="10" t="s">
        <v>9768</v>
      </c>
      <c r="S311" t="s">
        <v>38</v>
      </c>
      <c r="T311">
        <f>IFERROR(MONTH(DATEVALUE("1-"&amp;LEFT(processed_links_csv2[[#This Row],[post_date_manual]],3)&amp;"-2023")),processed_links_csv2[[#This Row],[post_date_manual]])</f>
        <v>4</v>
      </c>
      <c r="U311" t="str">
        <f>IF(processed_links_csv2[[#This Row],[date_validation]]&lt;13,AA311,processed_links_csv2[[#This Row],[date_validation]])</f>
        <v>2020-04-06</v>
      </c>
      <c r="W311" t="str" cm="1">
        <f t="array" ref="W311:Y311">_xlfn.TEXTSPLIT(processed_links_csv2[[#This Row],[post_date_manual]]," ")</f>
        <v>Apr</v>
      </c>
      <c r="X311" t="str">
        <v>6</v>
      </c>
      <c r="Y311" t="str">
        <v>2020</v>
      </c>
      <c r="AA311" t="str">
        <f>Y311&amp;"-"&amp;TEXT(processed_links_csv2[[#This Row],[date_validation]],"0#")&amp;"-"&amp;TEXT(X311,"0#")</f>
        <v>2020-04-06</v>
      </c>
    </row>
    <row r="312" spans="1:27">
      <c r="A312" t="s">
        <v>1535</v>
      </c>
      <c r="B312">
        <v>1613</v>
      </c>
      <c r="C312" t="s">
        <v>1536</v>
      </c>
      <c r="D312" t="s">
        <v>1537</v>
      </c>
      <c r="E312" t="s">
        <v>514</v>
      </c>
      <c r="F312" t="s">
        <v>8973</v>
      </c>
      <c r="G312" t="s">
        <v>8974</v>
      </c>
      <c r="H312" t="s">
        <v>10235</v>
      </c>
      <c r="I312" t="s">
        <v>516</v>
      </c>
      <c r="J312" t="s">
        <v>23</v>
      </c>
      <c r="K312" t="s">
        <v>7262</v>
      </c>
      <c r="L312" s="2" t="s">
        <v>9562</v>
      </c>
      <c r="M312" t="s">
        <v>25</v>
      </c>
      <c r="N312" t="s">
        <v>26</v>
      </c>
      <c r="O312" t="s">
        <v>1538</v>
      </c>
      <c r="P312" t="s">
        <v>25</v>
      </c>
      <c r="Q312" t="s">
        <v>25</v>
      </c>
      <c r="R312" s="10" t="s">
        <v>9768</v>
      </c>
      <c r="S312" t="s">
        <v>38</v>
      </c>
      <c r="T312">
        <f>IFERROR(MONTH(DATEVALUE("1-"&amp;LEFT(processed_links_csv2[[#This Row],[post_date_manual]],3)&amp;"-2023")),processed_links_csv2[[#This Row],[post_date_manual]])</f>
        <v>4</v>
      </c>
      <c r="U312" t="str">
        <f>IF(processed_links_csv2[[#This Row],[date_validation]]&lt;13,AA312,processed_links_csv2[[#This Row],[date_validation]])</f>
        <v>2020-04-06</v>
      </c>
      <c r="W312" t="str" cm="1">
        <f t="array" ref="W312:Y312">_xlfn.TEXTSPLIT(processed_links_csv2[[#This Row],[post_date_manual]]," ")</f>
        <v>Apr</v>
      </c>
      <c r="X312" t="str">
        <v>6</v>
      </c>
      <c r="Y312" t="str">
        <v>2020</v>
      </c>
      <c r="AA312" t="str">
        <f>Y312&amp;"-"&amp;TEXT(processed_links_csv2[[#This Row],[date_validation]],"0#")&amp;"-"&amp;TEXT(X312,"0#")</f>
        <v>2020-04-06</v>
      </c>
    </row>
    <row r="313" spans="1:27">
      <c r="A313" t="s">
        <v>1539</v>
      </c>
      <c r="B313">
        <v>1611</v>
      </c>
      <c r="C313" t="s">
        <v>1540</v>
      </c>
      <c r="D313" t="s">
        <v>1541</v>
      </c>
      <c r="E313" t="s">
        <v>25</v>
      </c>
      <c r="F313" t="s">
        <v>1542</v>
      </c>
      <c r="G313" t="s">
        <v>9050</v>
      </c>
      <c r="H313" t="s">
        <v>9050</v>
      </c>
      <c r="I313" t="s">
        <v>1543</v>
      </c>
      <c r="J313" t="s">
        <v>8975</v>
      </c>
      <c r="K313" t="s">
        <v>7263</v>
      </c>
      <c r="L313" s="2" t="s">
        <v>8975</v>
      </c>
      <c r="M313" t="s">
        <v>25</v>
      </c>
      <c r="N313" t="s">
        <v>46</v>
      </c>
      <c r="O313" t="s">
        <v>1544</v>
      </c>
      <c r="P313" t="s">
        <v>25</v>
      </c>
      <c r="Q313" t="s">
        <v>25</v>
      </c>
      <c r="R313" s="10" t="s">
        <v>8975</v>
      </c>
      <c r="S313" t="s">
        <v>38</v>
      </c>
      <c r="T313" t="str">
        <f>IFERROR(MONTH(DATEVALUE("1-"&amp;LEFT(processed_links_csv2[[#This Row],[post_date_manual]],3)&amp;"-2023")),processed_links_csv2[[#This Row],[post_date_manual]])</f>
        <v>donotuse</v>
      </c>
      <c r="U313" t="str">
        <f>IF(processed_links_csv2[[#This Row],[date_validation]]&lt;13,AA313,processed_links_csv2[[#This Row],[date_validation]])</f>
        <v>donotuse</v>
      </c>
      <c r="W313" t="str" cm="1">
        <f t="array" ref="W313">_xlfn.TEXTSPLIT(processed_links_csv2[[#This Row],[post_date_manual]]," ")</f>
        <v>donotuse</v>
      </c>
      <c r="AA313" t="str">
        <f>Y313&amp;"-"&amp;TEXT(processed_links_csv2[[#This Row],[date_validation]],"0#")&amp;"-"&amp;TEXT(X313,"0#")</f>
        <v>-donotuse-0</v>
      </c>
    </row>
    <row r="314" spans="1:27">
      <c r="A314" t="s">
        <v>1545</v>
      </c>
      <c r="B314">
        <v>1610</v>
      </c>
      <c r="C314" t="s">
        <v>1546</v>
      </c>
      <c r="D314" t="s">
        <v>8977</v>
      </c>
      <c r="E314" t="s">
        <v>8976</v>
      </c>
      <c r="F314" t="s">
        <v>1547</v>
      </c>
      <c r="G314" t="s">
        <v>9980</v>
      </c>
      <c r="H314" t="s">
        <v>9958</v>
      </c>
      <c r="I314" t="s">
        <v>58</v>
      </c>
      <c r="J314" t="s">
        <v>59</v>
      </c>
      <c r="K314" t="s">
        <v>25</v>
      </c>
      <c r="L314" s="2" t="s">
        <v>8978</v>
      </c>
      <c r="M314" t="s">
        <v>61</v>
      </c>
      <c r="N314" t="s">
        <v>8251</v>
      </c>
      <c r="O314" t="s">
        <v>8979</v>
      </c>
      <c r="P314" t="s">
        <v>1548</v>
      </c>
      <c r="Q314" t="s">
        <v>1549</v>
      </c>
      <c r="R314" t="s">
        <v>1550</v>
      </c>
      <c r="S314" t="s">
        <v>65</v>
      </c>
      <c r="T314">
        <f>IFERROR(MONTH(DATEVALUE("1-"&amp;LEFT(processed_links_csv2[[#This Row],[post_date_manual]],3)&amp;"-2023")),processed_links_csv2[[#This Row],[post_date_manual]])</f>
        <v>4</v>
      </c>
      <c r="U314" t="str">
        <f>IF(processed_links_csv2[[#This Row],[date_validation]]&lt;13,AA314,processed_links_csv2[[#This Row],[date_validation]])</f>
        <v>2020-04-02</v>
      </c>
      <c r="W314" t="str" cm="1">
        <f t="array" ref="W314:Y314">_xlfn.TEXTSPLIT(processed_links_csv2[[#This Row],[post_date_manual]]," ")</f>
        <v>Apr</v>
      </c>
      <c r="X314" t="str">
        <v>2,</v>
      </c>
      <c r="Y314" t="str">
        <v>2020</v>
      </c>
      <c r="AA314" t="str">
        <f>Y314&amp;"-"&amp;TEXT(processed_links_csv2[[#This Row],[date_validation]],"0#")&amp;"-"&amp;TEXT(X314,"0#")</f>
        <v>2020-04-02</v>
      </c>
    </row>
    <row r="315" spans="1:27">
      <c r="A315" t="s">
        <v>1551</v>
      </c>
      <c r="B315">
        <v>1609</v>
      </c>
      <c r="C315" t="s">
        <v>1552</v>
      </c>
      <c r="D315" t="s">
        <v>1553</v>
      </c>
      <c r="E315" t="s">
        <v>8980</v>
      </c>
      <c r="F315" t="s">
        <v>8981</v>
      </c>
      <c r="G315" t="s">
        <v>8982</v>
      </c>
      <c r="H315" t="s">
        <v>10236</v>
      </c>
      <c r="I315" t="s">
        <v>1183</v>
      </c>
      <c r="J315" t="s">
        <v>23</v>
      </c>
      <c r="K315" t="s">
        <v>7264</v>
      </c>
      <c r="L315" s="2" t="s">
        <v>9519</v>
      </c>
      <c r="M315" t="s">
        <v>25</v>
      </c>
      <c r="N315" t="s">
        <v>26</v>
      </c>
      <c r="O315" t="s">
        <v>1554</v>
      </c>
      <c r="P315" t="s">
        <v>25</v>
      </c>
      <c r="Q315" t="s">
        <v>25</v>
      </c>
      <c r="R315" s="10" t="s">
        <v>8875</v>
      </c>
      <c r="S315" t="s">
        <v>38</v>
      </c>
      <c r="T315">
        <f>IFERROR(MONTH(DATEVALUE("1-"&amp;LEFT(processed_links_csv2[[#This Row],[post_date_manual]],3)&amp;"-2023")),processed_links_csv2[[#This Row],[post_date_manual]])</f>
        <v>3</v>
      </c>
      <c r="U315" t="str">
        <f>IF(processed_links_csv2[[#This Row],[date_validation]]&lt;13,AA315,processed_links_csv2[[#This Row],[date_validation]])</f>
        <v>2020-03-28</v>
      </c>
      <c r="W315" t="str" cm="1">
        <f t="array" ref="W315:Y315">_xlfn.TEXTSPLIT(processed_links_csv2[[#This Row],[post_date_manual]]," ")</f>
        <v>Mar</v>
      </c>
      <c r="X315" t="str">
        <v>28</v>
      </c>
      <c r="Y315" t="str">
        <v>2020</v>
      </c>
      <c r="AA315" t="str">
        <f>Y315&amp;"-"&amp;TEXT(processed_links_csv2[[#This Row],[date_validation]],"0#")&amp;"-"&amp;TEXT(X315,"0#")</f>
        <v>2020-03-28</v>
      </c>
    </row>
    <row r="316" spans="1:27">
      <c r="A316" t="s">
        <v>1555</v>
      </c>
      <c r="B316">
        <v>1608</v>
      </c>
      <c r="C316" t="s">
        <v>1556</v>
      </c>
      <c r="D316" t="s">
        <v>1557</v>
      </c>
      <c r="E316" t="s">
        <v>8983</v>
      </c>
      <c r="F316" t="s">
        <v>8984</v>
      </c>
      <c r="G316" t="s">
        <v>8985</v>
      </c>
      <c r="H316" t="s">
        <v>10137</v>
      </c>
      <c r="I316" t="s">
        <v>1183</v>
      </c>
      <c r="J316" t="s">
        <v>23</v>
      </c>
      <c r="K316" t="s">
        <v>7265</v>
      </c>
      <c r="L316" s="2" t="s">
        <v>9519</v>
      </c>
      <c r="M316" t="s">
        <v>25</v>
      </c>
      <c r="N316" t="s">
        <v>8251</v>
      </c>
      <c r="O316" t="s">
        <v>62</v>
      </c>
      <c r="P316" t="s">
        <v>25</v>
      </c>
      <c r="Q316" t="s">
        <v>25</v>
      </c>
      <c r="R316" s="10" t="s">
        <v>8875</v>
      </c>
      <c r="S316" t="s">
        <v>38</v>
      </c>
      <c r="T316">
        <f>IFERROR(MONTH(DATEVALUE("1-"&amp;LEFT(processed_links_csv2[[#This Row],[post_date_manual]],3)&amp;"-2023")),processed_links_csv2[[#This Row],[post_date_manual]])</f>
        <v>3</v>
      </c>
      <c r="U316" t="str">
        <f>IF(processed_links_csv2[[#This Row],[date_validation]]&lt;13,AA316,processed_links_csv2[[#This Row],[date_validation]])</f>
        <v>2020-03-28</v>
      </c>
      <c r="W316" t="str" cm="1">
        <f t="array" ref="W316:Y316">_xlfn.TEXTSPLIT(processed_links_csv2[[#This Row],[post_date_manual]]," ")</f>
        <v>Mar</v>
      </c>
      <c r="X316" t="str">
        <v>28</v>
      </c>
      <c r="Y316" t="str">
        <v>2020</v>
      </c>
      <c r="AA316" t="str">
        <f>Y316&amp;"-"&amp;TEXT(processed_links_csv2[[#This Row],[date_validation]],"0#")&amp;"-"&amp;TEXT(X316,"0#")</f>
        <v>2020-03-28</v>
      </c>
    </row>
    <row r="317" spans="1:27">
      <c r="A317" t="s">
        <v>1558</v>
      </c>
      <c r="B317">
        <v>1607</v>
      </c>
      <c r="C317" t="s">
        <v>1559</v>
      </c>
      <c r="D317" t="s">
        <v>8986</v>
      </c>
      <c r="E317" t="s">
        <v>8987</v>
      </c>
      <c r="F317" t="s">
        <v>8988</v>
      </c>
      <c r="G317" t="s">
        <v>8989</v>
      </c>
      <c r="H317" t="s">
        <v>10138</v>
      </c>
      <c r="I317" t="s">
        <v>817</v>
      </c>
      <c r="J317" t="s">
        <v>23</v>
      </c>
      <c r="K317" t="s">
        <v>7266</v>
      </c>
      <c r="L317" s="2" t="s">
        <v>9520</v>
      </c>
      <c r="M317" t="s">
        <v>25</v>
      </c>
      <c r="N317" t="s">
        <v>26</v>
      </c>
      <c r="O317" t="s">
        <v>1560</v>
      </c>
      <c r="P317" t="s">
        <v>25</v>
      </c>
      <c r="Q317" t="s">
        <v>25</v>
      </c>
      <c r="R317" s="10" t="s">
        <v>9769</v>
      </c>
      <c r="S317" t="s">
        <v>38</v>
      </c>
      <c r="T317">
        <f>IFERROR(MONTH(DATEVALUE("1-"&amp;LEFT(processed_links_csv2[[#This Row],[post_date_manual]],3)&amp;"-2023")),processed_links_csv2[[#This Row],[post_date_manual]])</f>
        <v>3</v>
      </c>
      <c r="U317" t="str">
        <f>IF(processed_links_csv2[[#This Row],[date_validation]]&lt;13,AA317,processed_links_csv2[[#This Row],[date_validation]])</f>
        <v>2020-03-18</v>
      </c>
      <c r="W317" t="str" cm="1">
        <f t="array" ref="W317:Y317">_xlfn.TEXTSPLIT(processed_links_csv2[[#This Row],[post_date_manual]]," ")</f>
        <v>Mar</v>
      </c>
      <c r="X317" t="str">
        <v>18</v>
      </c>
      <c r="Y317" t="str">
        <v>2020</v>
      </c>
      <c r="AA317" t="str">
        <f>Y317&amp;"-"&amp;TEXT(processed_links_csv2[[#This Row],[date_validation]],"0#")&amp;"-"&amp;TEXT(X317,"0#")</f>
        <v>2020-03-18</v>
      </c>
    </row>
    <row r="318" spans="1:27">
      <c r="A318" t="s">
        <v>1561</v>
      </c>
      <c r="B318">
        <v>1603</v>
      </c>
      <c r="C318" t="s">
        <v>1562</v>
      </c>
      <c r="D318" t="s">
        <v>8990</v>
      </c>
      <c r="E318" t="s">
        <v>8991</v>
      </c>
      <c r="F318" t="s">
        <v>8992</v>
      </c>
      <c r="G318" t="s">
        <v>8993</v>
      </c>
      <c r="H318" t="s">
        <v>8993</v>
      </c>
      <c r="I318" t="s">
        <v>668</v>
      </c>
      <c r="J318" t="s">
        <v>23</v>
      </c>
      <c r="K318" t="s">
        <v>7267</v>
      </c>
      <c r="L318" s="2" t="s">
        <v>9548</v>
      </c>
      <c r="M318" t="s">
        <v>25</v>
      </c>
      <c r="N318" t="s">
        <v>36</v>
      </c>
      <c r="O318" t="s">
        <v>8514</v>
      </c>
      <c r="P318" t="s">
        <v>25</v>
      </c>
      <c r="Q318" t="s">
        <v>25</v>
      </c>
      <c r="R318" s="10" t="s">
        <v>9770</v>
      </c>
      <c r="S318" t="s">
        <v>38</v>
      </c>
      <c r="T318">
        <f>IFERROR(MONTH(DATEVALUE("1-"&amp;LEFT(processed_links_csv2[[#This Row],[post_date_manual]],3)&amp;"-2023")),processed_links_csv2[[#This Row],[post_date_manual]])</f>
        <v>3</v>
      </c>
      <c r="U318" t="str">
        <f>IF(processed_links_csv2[[#This Row],[date_validation]]&lt;13,AA318,processed_links_csv2[[#This Row],[date_validation]])</f>
        <v>2020-03-14</v>
      </c>
      <c r="W318" t="str" cm="1">
        <f t="array" ref="W318:Y318">_xlfn.TEXTSPLIT(processed_links_csv2[[#This Row],[post_date_manual]]," ")</f>
        <v>Mar</v>
      </c>
      <c r="X318" t="str">
        <v>14</v>
      </c>
      <c r="Y318" t="str">
        <v>2020</v>
      </c>
      <c r="AA318" t="str">
        <f>Y318&amp;"-"&amp;TEXT(processed_links_csv2[[#This Row],[date_validation]],"0#")&amp;"-"&amp;TEXT(X318,"0#")</f>
        <v>2020-03-14</v>
      </c>
    </row>
    <row r="319" spans="1:27">
      <c r="A319" t="s">
        <v>1563</v>
      </c>
      <c r="B319">
        <v>1602</v>
      </c>
      <c r="C319" t="s">
        <v>1564</v>
      </c>
      <c r="D319" t="s">
        <v>8994</v>
      </c>
      <c r="E319" t="s">
        <v>8995</v>
      </c>
      <c r="F319" t="s">
        <v>8996</v>
      </c>
      <c r="G319" t="s">
        <v>9989</v>
      </c>
      <c r="H319" t="s">
        <v>10139</v>
      </c>
      <c r="I319" t="s">
        <v>668</v>
      </c>
      <c r="J319" t="s">
        <v>23</v>
      </c>
      <c r="K319" t="s">
        <v>7268</v>
      </c>
      <c r="L319" s="2" t="s">
        <v>9548</v>
      </c>
      <c r="M319" t="s">
        <v>25</v>
      </c>
      <c r="N319" t="s">
        <v>36</v>
      </c>
      <c r="O319" t="s">
        <v>8514</v>
      </c>
      <c r="P319" t="s">
        <v>25</v>
      </c>
      <c r="Q319" t="s">
        <v>25</v>
      </c>
      <c r="R319" s="10" t="s">
        <v>9770</v>
      </c>
      <c r="S319" t="s">
        <v>38</v>
      </c>
      <c r="T319">
        <f>IFERROR(MONTH(DATEVALUE("1-"&amp;LEFT(processed_links_csv2[[#This Row],[post_date_manual]],3)&amp;"-2023")),processed_links_csv2[[#This Row],[post_date_manual]])</f>
        <v>3</v>
      </c>
      <c r="U319" t="str">
        <f>IF(processed_links_csv2[[#This Row],[date_validation]]&lt;13,AA319,processed_links_csv2[[#This Row],[date_validation]])</f>
        <v>2020-03-14</v>
      </c>
      <c r="W319" t="str" cm="1">
        <f t="array" ref="W319:Y319">_xlfn.TEXTSPLIT(processed_links_csv2[[#This Row],[post_date_manual]]," ")</f>
        <v>Mar</v>
      </c>
      <c r="X319" t="str">
        <v>14</v>
      </c>
      <c r="Y319" t="str">
        <v>2020</v>
      </c>
      <c r="AA319" t="str">
        <f>Y319&amp;"-"&amp;TEXT(processed_links_csv2[[#This Row],[date_validation]],"0#")&amp;"-"&amp;TEXT(X319,"0#")</f>
        <v>2020-03-14</v>
      </c>
    </row>
    <row r="320" spans="1:27">
      <c r="A320" t="s">
        <v>1565</v>
      </c>
      <c r="B320">
        <v>1599</v>
      </c>
      <c r="C320" t="s">
        <v>1566</v>
      </c>
      <c r="D320" t="s">
        <v>1567</v>
      </c>
      <c r="E320" t="s">
        <v>9007</v>
      </c>
      <c r="F320" t="s">
        <v>9008</v>
      </c>
      <c r="G320" t="s">
        <v>9009</v>
      </c>
      <c r="H320" t="s">
        <v>10140</v>
      </c>
      <c r="I320" t="s">
        <v>1568</v>
      </c>
      <c r="J320" t="s">
        <v>23</v>
      </c>
      <c r="K320" t="s">
        <v>7269</v>
      </c>
      <c r="L320" s="2" t="s">
        <v>8339</v>
      </c>
      <c r="M320" t="s">
        <v>25</v>
      </c>
      <c r="N320" t="s">
        <v>8251</v>
      </c>
      <c r="O320" t="s">
        <v>62</v>
      </c>
      <c r="P320" t="s">
        <v>25</v>
      </c>
      <c r="Q320" t="s">
        <v>25</v>
      </c>
      <c r="R320" s="10" t="s">
        <v>8339</v>
      </c>
      <c r="S320" t="s">
        <v>38</v>
      </c>
      <c r="T320" t="str">
        <f>IFERROR(MONTH(DATEVALUE("1-"&amp;LEFT(processed_links_csv2[[#This Row],[post_date_manual]],3)&amp;"-2023")),processed_links_csv2[[#This Row],[post_date_manual]])</f>
        <v>2020</v>
      </c>
      <c r="U320" t="str">
        <f>IF(processed_links_csv2[[#This Row],[date_validation]]&lt;13,AA320,processed_links_csv2[[#This Row],[date_validation]])</f>
        <v>2020</v>
      </c>
      <c r="W320" t="str" cm="1">
        <f t="array" ref="W320">_xlfn.TEXTSPLIT(processed_links_csv2[[#This Row],[post_date_manual]]," ")</f>
        <v>2020</v>
      </c>
      <c r="AA320" t="str">
        <f>Y320&amp;"-"&amp;TEXT(processed_links_csv2[[#This Row],[date_validation]],"0#")&amp;"-"&amp;TEXT(X320,"0#")</f>
        <v>-2020-0</v>
      </c>
    </row>
    <row r="321" spans="1:27">
      <c r="A321" t="s">
        <v>1569</v>
      </c>
      <c r="B321">
        <v>1598</v>
      </c>
      <c r="C321" t="s">
        <v>1570</v>
      </c>
      <c r="D321" t="s">
        <v>1571</v>
      </c>
      <c r="E321" s="3" t="s">
        <v>9010</v>
      </c>
      <c r="F321" t="s">
        <v>9011</v>
      </c>
      <c r="G321" t="s">
        <v>9978</v>
      </c>
      <c r="H321" t="s">
        <v>9977</v>
      </c>
      <c r="I321" t="s">
        <v>1572</v>
      </c>
      <c r="J321" t="s">
        <v>23</v>
      </c>
      <c r="K321" t="s">
        <v>7270</v>
      </c>
      <c r="L321" s="2" t="s">
        <v>9542</v>
      </c>
      <c r="M321" t="s">
        <v>25</v>
      </c>
      <c r="N321" t="s">
        <v>8251</v>
      </c>
      <c r="O321" t="s">
        <v>62</v>
      </c>
      <c r="P321" t="s">
        <v>25</v>
      </c>
      <c r="Q321" t="s">
        <v>25</v>
      </c>
      <c r="R321" s="10" t="s">
        <v>9771</v>
      </c>
      <c r="S321" t="s">
        <v>38</v>
      </c>
      <c r="T321">
        <f>IFERROR(MONTH(DATEVALUE("1-"&amp;LEFT(processed_links_csv2[[#This Row],[post_date_manual]],3)&amp;"-2023")),processed_links_csv2[[#This Row],[post_date_manual]])</f>
        <v>2</v>
      </c>
      <c r="U321" t="str">
        <f>IF(processed_links_csv2[[#This Row],[date_validation]]&lt;13,AA321,processed_links_csv2[[#This Row],[date_validation]])</f>
        <v>2020-02-03</v>
      </c>
      <c r="W321" t="str" cm="1">
        <f t="array" ref="W321:Y321">_xlfn.TEXTSPLIT(processed_links_csv2[[#This Row],[post_date_manual]]," ")</f>
        <v>Feb</v>
      </c>
      <c r="X321" t="str">
        <v>3</v>
      </c>
      <c r="Y321" t="str">
        <v>2020</v>
      </c>
      <c r="AA321" t="str">
        <f>Y321&amp;"-"&amp;TEXT(processed_links_csv2[[#This Row],[date_validation]],"0#")&amp;"-"&amp;TEXT(X321,"0#")</f>
        <v>2020-02-03</v>
      </c>
    </row>
    <row r="322" spans="1:27">
      <c r="A322" t="s">
        <v>1573</v>
      </c>
      <c r="B322">
        <v>1597</v>
      </c>
      <c r="C322" t="s">
        <v>1574</v>
      </c>
      <c r="D322" t="s">
        <v>8997</v>
      </c>
      <c r="E322" t="s">
        <v>8998</v>
      </c>
      <c r="F322" t="s">
        <v>8999</v>
      </c>
      <c r="G322" t="s">
        <v>9012</v>
      </c>
      <c r="H322" t="s">
        <v>9012</v>
      </c>
      <c r="I322" t="s">
        <v>668</v>
      </c>
      <c r="J322" t="s">
        <v>23</v>
      </c>
      <c r="K322" t="s">
        <v>7271</v>
      </c>
      <c r="L322" s="2" t="s">
        <v>9549</v>
      </c>
      <c r="M322" t="s">
        <v>25</v>
      </c>
      <c r="N322" t="s">
        <v>36</v>
      </c>
      <c r="O322" t="s">
        <v>8514</v>
      </c>
      <c r="P322" t="s">
        <v>25</v>
      </c>
      <c r="Q322" t="s">
        <v>25</v>
      </c>
      <c r="R322" s="10" t="s">
        <v>9772</v>
      </c>
      <c r="S322" t="s">
        <v>38</v>
      </c>
      <c r="T322">
        <f>IFERROR(MONTH(DATEVALUE("1-"&amp;LEFT(processed_links_csv2[[#This Row],[post_date_manual]],3)&amp;"-2023")),processed_links_csv2[[#This Row],[post_date_manual]])</f>
        <v>3</v>
      </c>
      <c r="U322" t="str">
        <f>IF(processed_links_csv2[[#This Row],[date_validation]]&lt;13,AA322,processed_links_csv2[[#This Row],[date_validation]])</f>
        <v>2020-03-07</v>
      </c>
      <c r="W322" t="str" cm="1">
        <f t="array" ref="W322:Y322">_xlfn.TEXTSPLIT(processed_links_csv2[[#This Row],[post_date_manual]]," ")</f>
        <v>Mar</v>
      </c>
      <c r="X322" t="str">
        <v>7</v>
      </c>
      <c r="Y322" t="str">
        <v>2020</v>
      </c>
      <c r="AA322" t="str">
        <f>Y322&amp;"-"&amp;TEXT(processed_links_csv2[[#This Row],[date_validation]],"0#")&amp;"-"&amp;TEXT(X322,"0#")</f>
        <v>2020-03-07</v>
      </c>
    </row>
    <row r="323" spans="1:27">
      <c r="A323" t="s">
        <v>1575</v>
      </c>
      <c r="B323">
        <v>1596</v>
      </c>
      <c r="C323" t="s">
        <v>1576</v>
      </c>
      <c r="D323" t="s">
        <v>9015</v>
      </c>
      <c r="E323" t="s">
        <v>9016</v>
      </c>
      <c r="F323" t="s">
        <v>9215</v>
      </c>
      <c r="G323" t="s">
        <v>9022</v>
      </c>
      <c r="H323" t="s">
        <v>9022</v>
      </c>
      <c r="I323" t="s">
        <v>58</v>
      </c>
      <c r="J323" t="s">
        <v>59</v>
      </c>
      <c r="K323" t="s">
        <v>25</v>
      </c>
      <c r="L323" s="2" t="s">
        <v>9017</v>
      </c>
      <c r="M323" t="s">
        <v>61</v>
      </c>
      <c r="N323" t="s">
        <v>8251</v>
      </c>
      <c r="O323" t="s">
        <v>9018</v>
      </c>
      <c r="P323" t="s">
        <v>1577</v>
      </c>
      <c r="Q323" t="s">
        <v>1578</v>
      </c>
      <c r="R323" t="s">
        <v>1579</v>
      </c>
      <c r="S323" t="s">
        <v>65</v>
      </c>
      <c r="T323">
        <f>IFERROR(MONTH(DATEVALUE("1-"&amp;LEFT(processed_links_csv2[[#This Row],[post_date_manual]],3)&amp;"-2023")),processed_links_csv2[[#This Row],[post_date_manual]])</f>
        <v>2</v>
      </c>
      <c r="U323" t="str">
        <f>IF(processed_links_csv2[[#This Row],[date_validation]]&lt;13,AA323,processed_links_csv2[[#This Row],[date_validation]])</f>
        <v>2020-02-23</v>
      </c>
      <c r="W323" t="str" cm="1">
        <f t="array" ref="W323:Y323">_xlfn.TEXTSPLIT(processed_links_csv2[[#This Row],[post_date_manual]]," ")</f>
        <v>Feb</v>
      </c>
      <c r="X323" t="str">
        <v>23,</v>
      </c>
      <c r="Y323" t="str">
        <v>2020</v>
      </c>
      <c r="AA323" t="str">
        <f>Y323&amp;"-"&amp;TEXT(processed_links_csv2[[#This Row],[date_validation]],"0#")&amp;"-"&amp;TEXT(X323,"0#")</f>
        <v>2020-02-23</v>
      </c>
    </row>
    <row r="324" spans="1:27">
      <c r="A324" t="s">
        <v>1580</v>
      </c>
      <c r="B324">
        <v>1595</v>
      </c>
      <c r="C324" t="s">
        <v>1581</v>
      </c>
      <c r="D324" t="s">
        <v>9019</v>
      </c>
      <c r="E324" t="s">
        <v>9020</v>
      </c>
      <c r="F324" t="s">
        <v>9021</v>
      </c>
      <c r="G324" t="s">
        <v>9023</v>
      </c>
      <c r="H324" t="s">
        <v>10141</v>
      </c>
      <c r="I324" t="s">
        <v>146</v>
      </c>
      <c r="J324" t="s">
        <v>23</v>
      </c>
      <c r="K324" t="s">
        <v>7272</v>
      </c>
      <c r="L324" s="2" t="s">
        <v>9619</v>
      </c>
      <c r="M324" t="s">
        <v>25</v>
      </c>
      <c r="N324" t="s">
        <v>36</v>
      </c>
      <c r="O324" t="s">
        <v>8518</v>
      </c>
      <c r="P324" t="s">
        <v>25</v>
      </c>
      <c r="Q324" t="s">
        <v>25</v>
      </c>
      <c r="R324" s="10" t="s">
        <v>9773</v>
      </c>
      <c r="S324" t="s">
        <v>38</v>
      </c>
      <c r="T324">
        <f>IFERROR(MONTH(DATEVALUE("1-"&amp;LEFT(processed_links_csv2[[#This Row],[post_date_manual]],3)&amp;"-2023")),processed_links_csv2[[#This Row],[post_date_manual]])</f>
        <v>2</v>
      </c>
      <c r="U324" t="str">
        <f>IF(processed_links_csv2[[#This Row],[date_validation]]&lt;13,AA324,processed_links_csv2[[#This Row],[date_validation]])</f>
        <v>2020-02-20</v>
      </c>
      <c r="W324" t="str" cm="1">
        <f t="array" ref="W324:Y324">_xlfn.TEXTSPLIT(processed_links_csv2[[#This Row],[post_date_manual]]," ")</f>
        <v>Feb</v>
      </c>
      <c r="X324" t="str">
        <v>20</v>
      </c>
      <c r="Y324" t="str">
        <v>2020</v>
      </c>
      <c r="AA324" t="str">
        <f>Y324&amp;"-"&amp;TEXT(processed_links_csv2[[#This Row],[date_validation]],"0#")&amp;"-"&amp;TEXT(X324,"0#")</f>
        <v>2020-02-20</v>
      </c>
    </row>
    <row r="325" spans="1:27">
      <c r="A325" t="s">
        <v>1582</v>
      </c>
      <c r="B325">
        <v>1594</v>
      </c>
      <c r="C325" t="s">
        <v>1583</v>
      </c>
      <c r="D325" t="s">
        <v>9024</v>
      </c>
      <c r="E325" t="s">
        <v>376</v>
      </c>
      <c r="F325" t="s">
        <v>9025</v>
      </c>
      <c r="G325" t="s">
        <v>9026</v>
      </c>
      <c r="H325" t="s">
        <v>464</v>
      </c>
      <c r="I325" t="s">
        <v>379</v>
      </c>
      <c r="J325" t="s">
        <v>23</v>
      </c>
      <c r="K325" t="s">
        <v>7273</v>
      </c>
      <c r="L325" s="2" t="s">
        <v>9620</v>
      </c>
      <c r="M325" t="s">
        <v>25</v>
      </c>
      <c r="N325" t="s">
        <v>36</v>
      </c>
      <c r="O325" s="1" t="s">
        <v>9027</v>
      </c>
      <c r="P325" t="s">
        <v>25</v>
      </c>
      <c r="Q325" t="s">
        <v>25</v>
      </c>
      <c r="R325" s="10" t="s">
        <v>9774</v>
      </c>
      <c r="S325" t="s">
        <v>38</v>
      </c>
      <c r="T325">
        <f>IFERROR(MONTH(DATEVALUE("1-"&amp;LEFT(processed_links_csv2[[#This Row],[post_date_manual]],3)&amp;"-2023")),processed_links_csv2[[#This Row],[post_date_manual]])</f>
        <v>2</v>
      </c>
      <c r="U325" t="str">
        <f>IF(processed_links_csv2[[#This Row],[date_validation]]&lt;13,AA325,processed_links_csv2[[#This Row],[date_validation]])</f>
        <v>2020-02-21</v>
      </c>
      <c r="W325" t="str" cm="1">
        <f t="array" ref="W325:Y325">_xlfn.TEXTSPLIT(processed_links_csv2[[#This Row],[post_date_manual]]," ")</f>
        <v>Feb</v>
      </c>
      <c r="X325" t="str">
        <v>21</v>
      </c>
      <c r="Y325" t="str">
        <v>2020</v>
      </c>
      <c r="AA325" t="str">
        <f>Y325&amp;"-"&amp;TEXT(processed_links_csv2[[#This Row],[date_validation]],"0#")&amp;"-"&amp;TEXT(X325,"0#")</f>
        <v>2020-02-21</v>
      </c>
    </row>
    <row r="326" spans="1:27">
      <c r="A326" t="s">
        <v>1584</v>
      </c>
      <c r="B326">
        <v>1593</v>
      </c>
      <c r="C326" t="s">
        <v>1585</v>
      </c>
      <c r="D326" t="s">
        <v>9028</v>
      </c>
      <c r="E326" t="s">
        <v>253</v>
      </c>
      <c r="F326" t="s">
        <v>9029</v>
      </c>
      <c r="G326" t="s">
        <v>9943</v>
      </c>
      <c r="H326" t="s">
        <v>10263</v>
      </c>
      <c r="I326" t="s">
        <v>1158</v>
      </c>
      <c r="J326" t="s">
        <v>23</v>
      </c>
      <c r="K326" t="s">
        <v>7274</v>
      </c>
      <c r="L326" s="2" t="s">
        <v>9573</v>
      </c>
      <c r="M326" t="s">
        <v>25</v>
      </c>
      <c r="N326" t="s">
        <v>8251</v>
      </c>
      <c r="O326" t="s">
        <v>62</v>
      </c>
      <c r="P326" t="s">
        <v>25</v>
      </c>
      <c r="Q326" t="s">
        <v>25</v>
      </c>
      <c r="R326" s="10" t="s">
        <v>9748</v>
      </c>
      <c r="S326" t="s">
        <v>38</v>
      </c>
      <c r="T326">
        <f>IFERROR(MONTH(DATEVALUE("1-"&amp;LEFT(processed_links_csv2[[#This Row],[post_date_manual]],3)&amp;"-2023")),processed_links_csv2[[#This Row],[post_date_manual]])</f>
        <v>7</v>
      </c>
      <c r="U326" t="str">
        <f>IF(processed_links_csv2[[#This Row],[date_validation]]&lt;13,AA326,processed_links_csv2[[#This Row],[date_validation]])</f>
        <v>2019-07-08</v>
      </c>
      <c r="W326" t="str" cm="1">
        <f t="array" ref="W326:Y326">_xlfn.TEXTSPLIT(processed_links_csv2[[#This Row],[post_date_manual]]," ")</f>
        <v>Jul</v>
      </c>
      <c r="X326" t="str">
        <v>8</v>
      </c>
      <c r="Y326" t="str">
        <v>2019</v>
      </c>
      <c r="AA326" t="str">
        <f>Y326&amp;"-"&amp;TEXT(processed_links_csv2[[#This Row],[date_validation]],"0#")&amp;"-"&amp;TEXT(X326,"0#")</f>
        <v>2019-07-08</v>
      </c>
    </row>
    <row r="327" spans="1:27">
      <c r="A327" t="s">
        <v>1586</v>
      </c>
      <c r="B327">
        <v>1589</v>
      </c>
      <c r="C327" t="s">
        <v>1587</v>
      </c>
      <c r="D327" t="s">
        <v>1588</v>
      </c>
      <c r="E327" t="s">
        <v>9013</v>
      </c>
      <c r="F327" t="s">
        <v>9030</v>
      </c>
      <c r="G327" t="s">
        <v>9014</v>
      </c>
      <c r="H327" t="s">
        <v>10142</v>
      </c>
      <c r="I327" t="s">
        <v>1589</v>
      </c>
      <c r="J327" t="s">
        <v>23</v>
      </c>
      <c r="K327" t="s">
        <v>7275</v>
      </c>
      <c r="L327" s="2" t="s">
        <v>8339</v>
      </c>
      <c r="M327" t="s">
        <v>25</v>
      </c>
      <c r="N327" t="s">
        <v>8251</v>
      </c>
      <c r="O327" t="s">
        <v>62</v>
      </c>
      <c r="P327" t="s">
        <v>25</v>
      </c>
      <c r="Q327" t="s">
        <v>25</v>
      </c>
      <c r="R327" s="10" t="s">
        <v>8339</v>
      </c>
      <c r="S327" t="s">
        <v>38</v>
      </c>
      <c r="T327" t="str">
        <f>IFERROR(MONTH(DATEVALUE("1-"&amp;LEFT(processed_links_csv2[[#This Row],[post_date_manual]],3)&amp;"-2023")),processed_links_csv2[[#This Row],[post_date_manual]])</f>
        <v>2020</v>
      </c>
      <c r="U327" t="str">
        <f>IF(processed_links_csv2[[#This Row],[date_validation]]&lt;13,AA327,processed_links_csv2[[#This Row],[date_validation]])</f>
        <v>2020</v>
      </c>
      <c r="W327" t="str" cm="1">
        <f t="array" ref="W327">_xlfn.TEXTSPLIT(processed_links_csv2[[#This Row],[post_date_manual]]," ")</f>
        <v>2020</v>
      </c>
      <c r="AA327" t="str">
        <f>Y327&amp;"-"&amp;TEXT(processed_links_csv2[[#This Row],[date_validation]],"0#")&amp;"-"&amp;TEXT(X327,"0#")</f>
        <v>-2020-0</v>
      </c>
    </row>
    <row r="328" spans="1:27">
      <c r="A328" t="s">
        <v>1590</v>
      </c>
      <c r="B328">
        <v>1588</v>
      </c>
      <c r="C328" t="s">
        <v>1591</v>
      </c>
      <c r="D328" t="s">
        <v>1592</v>
      </c>
      <c r="E328" t="s">
        <v>9032</v>
      </c>
      <c r="F328" t="s">
        <v>9031</v>
      </c>
      <c r="G328" t="s">
        <v>9033</v>
      </c>
      <c r="H328" t="s">
        <v>10143</v>
      </c>
      <c r="I328" t="s">
        <v>1502</v>
      </c>
      <c r="J328" t="s">
        <v>23</v>
      </c>
      <c r="K328" t="s">
        <v>7276</v>
      </c>
      <c r="L328" s="2" t="s">
        <v>9616</v>
      </c>
      <c r="M328" t="s">
        <v>25</v>
      </c>
      <c r="N328" t="s">
        <v>8251</v>
      </c>
      <c r="O328" t="s">
        <v>62</v>
      </c>
      <c r="P328" t="s">
        <v>25</v>
      </c>
      <c r="Q328" t="s">
        <v>25</v>
      </c>
      <c r="R328" s="10" t="s">
        <v>8907</v>
      </c>
      <c r="S328" t="s">
        <v>38</v>
      </c>
      <c r="T328">
        <f>IFERROR(MONTH(DATEVALUE("1-"&amp;LEFT(processed_links_csv2[[#This Row],[post_date_manual]],3)&amp;"-2023")),processed_links_csv2[[#This Row],[post_date_manual]])</f>
        <v>1</v>
      </c>
      <c r="U328" t="str">
        <f>IF(processed_links_csv2[[#This Row],[date_validation]]&lt;13,AA328,processed_links_csv2[[#This Row],[date_validation]])</f>
        <v>2020-01-31</v>
      </c>
      <c r="W328" t="str" cm="1">
        <f t="array" ref="W328:Y328">_xlfn.TEXTSPLIT(processed_links_csv2[[#This Row],[post_date_manual]]," ")</f>
        <v>Jan</v>
      </c>
      <c r="X328" t="str">
        <v>31</v>
      </c>
      <c r="Y328" t="str">
        <v>2020</v>
      </c>
      <c r="AA328" t="str">
        <f>Y328&amp;"-"&amp;TEXT(processed_links_csv2[[#This Row],[date_validation]],"0#")&amp;"-"&amp;TEXT(X328,"0#")</f>
        <v>2020-01-31</v>
      </c>
    </row>
    <row r="329" spans="1:27">
      <c r="A329" t="s">
        <v>1593</v>
      </c>
      <c r="B329">
        <v>1586</v>
      </c>
      <c r="C329" t="s">
        <v>1594</v>
      </c>
      <c r="D329" t="s">
        <v>9035</v>
      </c>
      <c r="E329" t="s">
        <v>9036</v>
      </c>
      <c r="F329" t="s">
        <v>9037</v>
      </c>
      <c r="G329" t="s">
        <v>9038</v>
      </c>
      <c r="H329" t="s">
        <v>10144</v>
      </c>
      <c r="I329" t="s">
        <v>58</v>
      </c>
      <c r="J329" t="s">
        <v>59</v>
      </c>
      <c r="K329" t="s">
        <v>25</v>
      </c>
      <c r="L329" s="2" t="s">
        <v>1597</v>
      </c>
      <c r="M329" t="s">
        <v>61</v>
      </c>
      <c r="N329" t="s">
        <v>36</v>
      </c>
      <c r="O329" t="s">
        <v>9034</v>
      </c>
      <c r="P329" t="s">
        <v>1595</v>
      </c>
      <c r="Q329" t="s">
        <v>1596</v>
      </c>
      <c r="R329" t="s">
        <v>1597</v>
      </c>
      <c r="S329" t="s">
        <v>65</v>
      </c>
      <c r="T329" t="str">
        <f>IFERROR(MONTH(DATEVALUE("1-"&amp;LEFT(processed_links_csv2[[#This Row],[post_date_manual]],3)&amp;"-2023")),processed_links_csv2[[#This Row],[post_date_manual]])</f>
        <v>2020-01-28</v>
      </c>
      <c r="U329" t="str">
        <f>IF(processed_links_csv2[[#This Row],[date_validation]]&lt;13,AA329,processed_links_csv2[[#This Row],[date_validation]])</f>
        <v>2020-01-28</v>
      </c>
      <c r="W329" t="str" cm="1">
        <f t="array" ref="W329">_xlfn.TEXTSPLIT(processed_links_csv2[[#This Row],[post_date_manual]]," ")</f>
        <v>2020-01-28</v>
      </c>
      <c r="AA329" t="str">
        <f>Y329&amp;"-"&amp;TEXT(processed_links_csv2[[#This Row],[date_validation]],"0#")&amp;"-"&amp;TEXT(X329,"0#")</f>
        <v>-43858-0</v>
      </c>
    </row>
    <row r="330" spans="1:27">
      <c r="A330" t="s">
        <v>1598</v>
      </c>
      <c r="B330">
        <v>1585</v>
      </c>
      <c r="C330" t="s">
        <v>1599</v>
      </c>
      <c r="D330" t="s">
        <v>1600</v>
      </c>
      <c r="E330" t="s">
        <v>9217</v>
      </c>
      <c r="F330" t="s">
        <v>1601</v>
      </c>
      <c r="G330" t="s">
        <v>9216</v>
      </c>
      <c r="H330" t="s">
        <v>10187</v>
      </c>
      <c r="I330" t="s">
        <v>1602</v>
      </c>
      <c r="J330" t="s">
        <v>23</v>
      </c>
      <c r="K330" t="s">
        <v>7277</v>
      </c>
      <c r="L330" s="2" t="s">
        <v>9218</v>
      </c>
      <c r="M330" t="s">
        <v>25</v>
      </c>
      <c r="N330" t="s">
        <v>26</v>
      </c>
      <c r="O330" t="s">
        <v>1603</v>
      </c>
      <c r="P330" t="s">
        <v>25</v>
      </c>
      <c r="Q330" t="s">
        <v>25</v>
      </c>
      <c r="R330" s="10" t="s">
        <v>9218</v>
      </c>
      <c r="S330" t="s">
        <v>38</v>
      </c>
      <c r="T330" t="str">
        <f>IFERROR(MONTH(DATEVALUE("1-"&amp;LEFT(processed_links_csv2[[#This Row],[post_date_manual]],3)&amp;"-2023")),processed_links_csv2[[#This Row],[post_date_manual]])</f>
        <v>2016-06-08</v>
      </c>
      <c r="U330" t="str">
        <f>IF(processed_links_csv2[[#This Row],[date_validation]]&lt;13,AA330,processed_links_csv2[[#This Row],[date_validation]])</f>
        <v>2016-06-08</v>
      </c>
      <c r="W330" t="str" cm="1">
        <f t="array" ref="W330">_xlfn.TEXTSPLIT(processed_links_csv2[[#This Row],[post_date_manual]]," ")</f>
        <v>2016-06-08</v>
      </c>
      <c r="AA330" t="str">
        <f>Y330&amp;"-"&amp;TEXT(processed_links_csv2[[#This Row],[date_validation]],"0#")&amp;"-"&amp;TEXT(X330,"0#")</f>
        <v>-42529-0</v>
      </c>
    </row>
    <row r="331" spans="1:27">
      <c r="A331" t="s">
        <v>1604</v>
      </c>
      <c r="B331">
        <v>1584</v>
      </c>
      <c r="C331" t="s">
        <v>1605</v>
      </c>
      <c r="D331" t="s">
        <v>1606</v>
      </c>
      <c r="E331" t="s">
        <v>514</v>
      </c>
      <c r="F331" t="s">
        <v>9219</v>
      </c>
      <c r="G331" t="s">
        <v>9220</v>
      </c>
      <c r="H331" t="s">
        <v>10145</v>
      </c>
      <c r="I331" t="s">
        <v>516</v>
      </c>
      <c r="J331" t="s">
        <v>23</v>
      </c>
      <c r="K331" t="s">
        <v>7278</v>
      </c>
      <c r="L331" s="2" t="s">
        <v>9221</v>
      </c>
      <c r="M331" t="s">
        <v>25</v>
      </c>
      <c r="N331" t="s">
        <v>26</v>
      </c>
      <c r="O331" t="s">
        <v>1607</v>
      </c>
      <c r="P331" t="s">
        <v>25</v>
      </c>
      <c r="Q331" t="s">
        <v>25</v>
      </c>
      <c r="R331" s="10" t="s">
        <v>9221</v>
      </c>
      <c r="S331" t="s">
        <v>38</v>
      </c>
      <c r="T331" t="str">
        <f>IFERROR(MONTH(DATEVALUE("1-"&amp;LEFT(processed_links_csv2[[#This Row],[post_date_manual]],3)&amp;"-2023")),processed_links_csv2[[#This Row],[post_date_manual]])</f>
        <v>2020-01-24</v>
      </c>
      <c r="U331" t="str">
        <f>IF(processed_links_csv2[[#This Row],[date_validation]]&lt;13,AA331,processed_links_csv2[[#This Row],[date_validation]])</f>
        <v>2020-01-24</v>
      </c>
      <c r="W331" t="str" cm="1">
        <f t="array" ref="W331">_xlfn.TEXTSPLIT(processed_links_csv2[[#This Row],[post_date_manual]]," ")</f>
        <v>2020-01-24</v>
      </c>
      <c r="AA331" t="str">
        <f>Y331&amp;"-"&amp;TEXT(processed_links_csv2[[#This Row],[date_validation]],"0#")&amp;"-"&amp;TEXT(X331,"0#")</f>
        <v>-43854-0</v>
      </c>
    </row>
    <row r="332" spans="1:27">
      <c r="A332" t="s">
        <v>1608</v>
      </c>
      <c r="B332">
        <v>1583</v>
      </c>
      <c r="C332" t="s">
        <v>1609</v>
      </c>
      <c r="D332" t="s">
        <v>1610</v>
      </c>
      <c r="E332" t="s">
        <v>9222</v>
      </c>
      <c r="F332" t="s">
        <v>9224</v>
      </c>
      <c r="G332" t="s">
        <v>9223</v>
      </c>
      <c r="H332" t="s">
        <v>9223</v>
      </c>
      <c r="I332" t="s">
        <v>1611</v>
      </c>
      <c r="J332" t="s">
        <v>23</v>
      </c>
      <c r="K332" t="s">
        <v>7279</v>
      </c>
      <c r="L332" s="2" t="s">
        <v>9536</v>
      </c>
      <c r="M332" t="s">
        <v>25</v>
      </c>
      <c r="N332" t="s">
        <v>36</v>
      </c>
      <c r="O332" t="s">
        <v>1612</v>
      </c>
      <c r="P332" t="s">
        <v>25</v>
      </c>
      <c r="Q332" t="s">
        <v>25</v>
      </c>
      <c r="R332" s="10" t="s">
        <v>9221</v>
      </c>
      <c r="S332" t="s">
        <v>38</v>
      </c>
      <c r="T332">
        <f>IFERROR(MONTH(DATEVALUE("1-"&amp;LEFT(processed_links_csv2[[#This Row],[post_date_manual]],3)&amp;"-2023")),processed_links_csv2[[#This Row],[post_date_manual]])</f>
        <v>1</v>
      </c>
      <c r="U332" t="str">
        <f>IF(processed_links_csv2[[#This Row],[date_validation]]&lt;13,AA332,processed_links_csv2[[#This Row],[date_validation]])</f>
        <v>2020-01-24</v>
      </c>
      <c r="W332" t="str" cm="1">
        <f t="array" ref="W332:Y332">_xlfn.TEXTSPLIT(processed_links_csv2[[#This Row],[post_date_manual]]," ")</f>
        <v>Jan</v>
      </c>
      <c r="X332" t="str">
        <v>24</v>
      </c>
      <c r="Y332" t="str">
        <v>2020</v>
      </c>
      <c r="AA332" t="str">
        <f>Y332&amp;"-"&amp;TEXT(processed_links_csv2[[#This Row],[date_validation]],"0#")&amp;"-"&amp;TEXT(X332,"0#")</f>
        <v>2020-01-24</v>
      </c>
    </row>
    <row r="333" spans="1:27">
      <c r="A333" t="s">
        <v>1613</v>
      </c>
      <c r="B333">
        <v>1582</v>
      </c>
      <c r="C333" t="s">
        <v>1614</v>
      </c>
      <c r="D333" t="s">
        <v>1615</v>
      </c>
      <c r="E333" t="s">
        <v>9225</v>
      </c>
      <c r="F333" t="s">
        <v>9226</v>
      </c>
      <c r="G333" t="s">
        <v>9227</v>
      </c>
      <c r="H333" t="s">
        <v>10146</v>
      </c>
      <c r="I333" t="s">
        <v>1616</v>
      </c>
      <c r="J333" t="s">
        <v>23</v>
      </c>
      <c r="K333" t="s">
        <v>7280</v>
      </c>
      <c r="L333" s="2" t="s">
        <v>9521</v>
      </c>
      <c r="M333" t="s">
        <v>25</v>
      </c>
      <c r="N333" t="s">
        <v>8251</v>
      </c>
      <c r="O333" t="s">
        <v>46</v>
      </c>
      <c r="P333" t="s">
        <v>25</v>
      </c>
      <c r="Q333" t="s">
        <v>25</v>
      </c>
      <c r="R333" s="10" t="s">
        <v>9775</v>
      </c>
      <c r="S333" t="s">
        <v>38</v>
      </c>
      <c r="T333">
        <f>IFERROR(MONTH(DATEVALUE("1-"&amp;LEFT(processed_links_csv2[[#This Row],[post_date_manual]],3)&amp;"-2023")),processed_links_csv2[[#This Row],[post_date_manual]])</f>
        <v>1</v>
      </c>
      <c r="U333" t="str">
        <f>IF(processed_links_csv2[[#This Row],[date_validation]]&lt;13,AA333,processed_links_csv2[[#This Row],[date_validation]])</f>
        <v>2020-01-23</v>
      </c>
      <c r="W333" t="str" cm="1">
        <f t="array" ref="W333:Y333">_xlfn.TEXTSPLIT(processed_links_csv2[[#This Row],[post_date_manual]]," ")</f>
        <v>Jan</v>
      </c>
      <c r="X333" t="str">
        <v>23</v>
      </c>
      <c r="Y333" t="str">
        <v>2020</v>
      </c>
      <c r="AA333" t="str">
        <f>Y333&amp;"-"&amp;TEXT(processed_links_csv2[[#This Row],[date_validation]],"0#")&amp;"-"&amp;TEXT(X333,"0#")</f>
        <v>2020-01-23</v>
      </c>
    </row>
    <row r="334" spans="1:27">
      <c r="A334" t="s">
        <v>1617</v>
      </c>
      <c r="B334">
        <v>1581</v>
      </c>
      <c r="C334" t="s">
        <v>1618</v>
      </c>
      <c r="D334" t="s">
        <v>1619</v>
      </c>
      <c r="E334" t="s">
        <v>376</v>
      </c>
      <c r="F334" t="s">
        <v>9228</v>
      </c>
      <c r="G334" t="s">
        <v>9229</v>
      </c>
      <c r="H334" t="s">
        <v>9229</v>
      </c>
      <c r="I334" t="s">
        <v>379</v>
      </c>
      <c r="J334" t="s">
        <v>23</v>
      </c>
      <c r="K334" t="s">
        <v>7281</v>
      </c>
      <c r="L334" s="2" t="s">
        <v>9617</v>
      </c>
      <c r="M334" t="s">
        <v>25</v>
      </c>
      <c r="N334" t="s">
        <v>36</v>
      </c>
      <c r="O334" s="1" t="s">
        <v>9237</v>
      </c>
      <c r="P334" t="s">
        <v>25</v>
      </c>
      <c r="Q334" t="s">
        <v>25</v>
      </c>
      <c r="R334" s="10" t="s">
        <v>9776</v>
      </c>
      <c r="S334" t="s">
        <v>38</v>
      </c>
      <c r="T334">
        <f>IFERROR(MONTH(DATEVALUE("1-"&amp;LEFT(processed_links_csv2[[#This Row],[post_date_manual]],3)&amp;"-2023")),processed_links_csv2[[#This Row],[post_date_manual]])</f>
        <v>1</v>
      </c>
      <c r="U334" t="str">
        <f>IF(processed_links_csv2[[#This Row],[date_validation]]&lt;13,AA334,processed_links_csv2[[#This Row],[date_validation]])</f>
        <v>2020-01-21</v>
      </c>
      <c r="W334" t="str" cm="1">
        <f t="array" ref="W334:Y334">_xlfn.TEXTSPLIT(processed_links_csv2[[#This Row],[post_date_manual]]," ")</f>
        <v>Jan</v>
      </c>
      <c r="X334" t="str">
        <v>21</v>
      </c>
      <c r="Y334" t="str">
        <v>2020</v>
      </c>
      <c r="AA334" t="str">
        <f>Y334&amp;"-"&amp;TEXT(processed_links_csv2[[#This Row],[date_validation]],"0#")&amp;"-"&amp;TEXT(X334,"0#")</f>
        <v>2020-01-21</v>
      </c>
    </row>
    <row r="335" spans="1:27">
      <c r="A335" t="s">
        <v>1620</v>
      </c>
      <c r="B335">
        <v>1580</v>
      </c>
      <c r="C335" t="s">
        <v>1621</v>
      </c>
      <c r="D335" t="s">
        <v>1622</v>
      </c>
      <c r="E335" t="s">
        <v>9230</v>
      </c>
      <c r="F335" t="s">
        <v>9231</v>
      </c>
      <c r="G335" t="s">
        <v>9232</v>
      </c>
      <c r="H335" t="s">
        <v>9232</v>
      </c>
      <c r="I335" t="s">
        <v>1623</v>
      </c>
      <c r="J335" t="s">
        <v>23</v>
      </c>
      <c r="K335" t="s">
        <v>7282</v>
      </c>
      <c r="L335" s="2" t="s">
        <v>8357</v>
      </c>
      <c r="M335" t="s">
        <v>25</v>
      </c>
      <c r="N335" t="s">
        <v>26</v>
      </c>
      <c r="O335" t="s">
        <v>1624</v>
      </c>
      <c r="P335" t="s">
        <v>25</v>
      </c>
      <c r="Q335" t="s">
        <v>25</v>
      </c>
      <c r="R335" s="10" t="s">
        <v>8357</v>
      </c>
      <c r="S335" t="s">
        <v>38</v>
      </c>
      <c r="T335" t="str">
        <f>IFERROR(MONTH(DATEVALUE("1-"&amp;LEFT(processed_links_csv2[[#This Row],[post_date_manual]],3)&amp;"-2023")),processed_links_csv2[[#This Row],[post_date_manual]])</f>
        <v>2018</v>
      </c>
      <c r="U335" t="str">
        <f>IF(processed_links_csv2[[#This Row],[date_validation]]&lt;13,AA335,processed_links_csv2[[#This Row],[date_validation]])</f>
        <v>2018</v>
      </c>
      <c r="W335" t="str" cm="1">
        <f t="array" ref="W335">_xlfn.TEXTSPLIT(processed_links_csv2[[#This Row],[post_date_manual]]," ")</f>
        <v>2018</v>
      </c>
      <c r="AA335" t="str">
        <f>Y335&amp;"-"&amp;TEXT(processed_links_csv2[[#This Row],[date_validation]],"0#")&amp;"-"&amp;TEXT(X335,"0#")</f>
        <v>-2018-0</v>
      </c>
    </row>
    <row r="336" spans="1:27">
      <c r="A336" t="s">
        <v>1625</v>
      </c>
      <c r="B336">
        <v>1577</v>
      </c>
      <c r="C336" t="s">
        <v>1626</v>
      </c>
      <c r="D336" t="s">
        <v>9233</v>
      </c>
      <c r="E336" t="s">
        <v>9234</v>
      </c>
      <c r="F336" t="s">
        <v>9235</v>
      </c>
      <c r="G336" t="s">
        <v>9236</v>
      </c>
      <c r="H336" t="s">
        <v>10196</v>
      </c>
      <c r="I336" t="s">
        <v>1158</v>
      </c>
      <c r="J336" t="s">
        <v>23</v>
      </c>
      <c r="K336" t="s">
        <v>7283</v>
      </c>
      <c r="L336" s="2" t="s">
        <v>9537</v>
      </c>
      <c r="M336" t="s">
        <v>25</v>
      </c>
      <c r="N336" t="s">
        <v>8251</v>
      </c>
      <c r="O336" t="s">
        <v>46</v>
      </c>
      <c r="P336" t="s">
        <v>25</v>
      </c>
      <c r="Q336" t="s">
        <v>25</v>
      </c>
      <c r="R336" s="10" t="s">
        <v>9777</v>
      </c>
      <c r="S336" t="s">
        <v>38</v>
      </c>
      <c r="T336">
        <f>IFERROR(MONTH(DATEVALUE("1-"&amp;LEFT(processed_links_csv2[[#This Row],[post_date_manual]],3)&amp;"-2023")),processed_links_csv2[[#This Row],[post_date_manual]])</f>
        <v>1</v>
      </c>
      <c r="U336" t="str">
        <f>IF(processed_links_csv2[[#This Row],[date_validation]]&lt;13,AA336,processed_links_csv2[[#This Row],[date_validation]])</f>
        <v>2020-01-18</v>
      </c>
      <c r="W336" t="str" cm="1">
        <f t="array" ref="W336:Y336">_xlfn.TEXTSPLIT(processed_links_csv2[[#This Row],[post_date_manual]]," ")</f>
        <v>Jan</v>
      </c>
      <c r="X336" t="str">
        <v>18</v>
      </c>
      <c r="Y336" t="str">
        <v>2020</v>
      </c>
      <c r="AA336" t="str">
        <f>Y336&amp;"-"&amp;TEXT(processed_links_csv2[[#This Row],[date_validation]],"0#")&amp;"-"&amp;TEXT(X336,"0#")</f>
        <v>2020-01-18</v>
      </c>
    </row>
    <row r="337" spans="1:27">
      <c r="A337" t="s">
        <v>1627</v>
      </c>
      <c r="B337">
        <v>1575</v>
      </c>
      <c r="C337" t="s">
        <v>1628</v>
      </c>
      <c r="D337" t="s">
        <v>9238</v>
      </c>
      <c r="E337" t="s">
        <v>9239</v>
      </c>
      <c r="F337" t="s">
        <v>9240</v>
      </c>
      <c r="G337" t="s">
        <v>9241</v>
      </c>
      <c r="H337" t="s">
        <v>9241</v>
      </c>
      <c r="I337" t="s">
        <v>146</v>
      </c>
      <c r="J337" t="s">
        <v>23</v>
      </c>
      <c r="K337" t="s">
        <v>7284</v>
      </c>
      <c r="L337" s="2" t="s">
        <v>9522</v>
      </c>
      <c r="M337" t="s">
        <v>25</v>
      </c>
      <c r="N337" t="s">
        <v>8251</v>
      </c>
      <c r="O337" t="s">
        <v>8518</v>
      </c>
      <c r="P337" t="s">
        <v>25</v>
      </c>
      <c r="Q337" t="s">
        <v>25</v>
      </c>
      <c r="R337" s="10" t="s">
        <v>102</v>
      </c>
      <c r="S337" t="s">
        <v>38</v>
      </c>
      <c r="T337">
        <f>IFERROR(MONTH(DATEVALUE("1-"&amp;LEFT(processed_links_csv2[[#This Row],[post_date_manual]],3)&amp;"-2023")),processed_links_csv2[[#This Row],[post_date_manual]])</f>
        <v>2</v>
      </c>
      <c r="U337" t="str">
        <f>IF(processed_links_csv2[[#This Row],[date_validation]]&lt;13,AA337,processed_links_csv2[[#This Row],[date_validation]])</f>
        <v>2022-02-01</v>
      </c>
      <c r="W337" t="str" cm="1">
        <f t="array" ref="W337:Y337">_xlfn.TEXTSPLIT(processed_links_csv2[[#This Row],[post_date_manual]]," ")</f>
        <v>Feb</v>
      </c>
      <c r="X337" t="str">
        <v>01</v>
      </c>
      <c r="Y337" t="str">
        <v>2022</v>
      </c>
      <c r="AA337" t="str">
        <f>Y337&amp;"-"&amp;TEXT(processed_links_csv2[[#This Row],[date_validation]],"0#")&amp;"-"&amp;TEXT(X337,"0#")</f>
        <v>2022-02-01</v>
      </c>
    </row>
    <row r="338" spans="1:27">
      <c r="A338" t="s">
        <v>1629</v>
      </c>
      <c r="B338">
        <v>1568</v>
      </c>
      <c r="C338" t="s">
        <v>1630</v>
      </c>
      <c r="D338" t="s">
        <v>9243</v>
      </c>
      <c r="E338" t="s">
        <v>9242</v>
      </c>
      <c r="F338" t="s">
        <v>9244</v>
      </c>
      <c r="G338" t="s">
        <v>9245</v>
      </c>
      <c r="H338" t="s">
        <v>9900</v>
      </c>
      <c r="I338" t="s">
        <v>58</v>
      </c>
      <c r="J338" t="s">
        <v>8975</v>
      </c>
      <c r="K338" t="s">
        <v>25</v>
      </c>
      <c r="L338" s="2" t="s">
        <v>9658</v>
      </c>
      <c r="M338" t="s">
        <v>61</v>
      </c>
      <c r="N338" t="s">
        <v>8251</v>
      </c>
      <c r="O338" t="s">
        <v>62</v>
      </c>
      <c r="P338" t="s">
        <v>1631</v>
      </c>
      <c r="Q338" t="s">
        <v>1632</v>
      </c>
      <c r="R338" s="10" t="s">
        <v>9778</v>
      </c>
      <c r="S338" t="s">
        <v>65</v>
      </c>
      <c r="T338">
        <f>IFERROR(MONTH(DATEVALUE("1-"&amp;LEFT(processed_links_csv2[[#This Row],[post_date_manual]],3)&amp;"-2023")),processed_links_csv2[[#This Row],[post_date_manual]])</f>
        <v>12</v>
      </c>
      <c r="U338" t="str">
        <f>IF(processed_links_csv2[[#This Row],[date_validation]]&lt;13,AA338,processed_links_csv2[[#This Row],[date_validation]])</f>
        <v>2019-12-02</v>
      </c>
      <c r="W338" t="str" cm="1">
        <f t="array" ref="W338:Y338">_xlfn.TEXTSPLIT(processed_links_csv2[[#This Row],[post_date_manual]]," ")</f>
        <v>Dec</v>
      </c>
      <c r="X338" t="str">
        <v>2</v>
      </c>
      <c r="Y338" t="str">
        <v>2019</v>
      </c>
      <c r="AA338" t="str">
        <f>Y338&amp;"-"&amp;TEXT(processed_links_csv2[[#This Row],[date_validation]],"0#")&amp;"-"&amp;TEXT(X338,"0#")</f>
        <v>2019-12-02</v>
      </c>
    </row>
    <row r="339" spans="1:27">
      <c r="A339" t="s">
        <v>1633</v>
      </c>
      <c r="B339">
        <v>1567</v>
      </c>
      <c r="C339" t="s">
        <v>1634</v>
      </c>
      <c r="D339" t="s">
        <v>1635</v>
      </c>
      <c r="E339" t="s">
        <v>9247</v>
      </c>
      <c r="F339" t="s">
        <v>9246</v>
      </c>
      <c r="G339" t="s">
        <v>9971</v>
      </c>
      <c r="H339" t="s">
        <v>10147</v>
      </c>
      <c r="I339" t="s">
        <v>1636</v>
      </c>
      <c r="J339" t="s">
        <v>23</v>
      </c>
      <c r="K339" t="s">
        <v>7285</v>
      </c>
      <c r="L339" s="2" t="s">
        <v>9523</v>
      </c>
      <c r="M339" t="s">
        <v>25</v>
      </c>
      <c r="N339" t="s">
        <v>8251</v>
      </c>
      <c r="O339" t="s">
        <v>1637</v>
      </c>
      <c r="P339" t="s">
        <v>25</v>
      </c>
      <c r="Q339" t="s">
        <v>25</v>
      </c>
      <c r="R339" s="10" t="s">
        <v>9655</v>
      </c>
      <c r="S339" t="s">
        <v>38</v>
      </c>
      <c r="T339">
        <f>IFERROR(MONTH(DATEVALUE("1-"&amp;LEFT(processed_links_csv2[[#This Row],[post_date_manual]],3)&amp;"-2023")),processed_links_csv2[[#This Row],[post_date_manual]])</f>
        <v>12</v>
      </c>
      <c r="U339" t="str">
        <f>IF(processed_links_csv2[[#This Row],[date_validation]]&lt;13,AA339,processed_links_csv2[[#This Row],[date_validation]])</f>
        <v>2019-12-30</v>
      </c>
      <c r="W339" t="str" cm="1">
        <f t="array" ref="W339:Y339">_xlfn.TEXTSPLIT(processed_links_csv2[[#This Row],[post_date_manual]]," ")</f>
        <v>Dec</v>
      </c>
      <c r="X339" t="str">
        <v>30</v>
      </c>
      <c r="Y339" t="str">
        <v>2019</v>
      </c>
      <c r="AA339" t="str">
        <f>Y339&amp;"-"&amp;TEXT(processed_links_csv2[[#This Row],[date_validation]],"0#")&amp;"-"&amp;TEXT(X339,"0#")</f>
        <v>2019-12-30</v>
      </c>
    </row>
    <row r="340" spans="1:27">
      <c r="A340" s="1" t="s">
        <v>9248</v>
      </c>
      <c r="B340">
        <v>1566</v>
      </c>
      <c r="C340" t="s">
        <v>1638</v>
      </c>
      <c r="D340" t="s">
        <v>1639</v>
      </c>
      <c r="E340" t="s">
        <v>9249</v>
      </c>
      <c r="F340" t="s">
        <v>9250</v>
      </c>
      <c r="G340" t="s">
        <v>9251</v>
      </c>
      <c r="H340" t="s">
        <v>10148</v>
      </c>
      <c r="I340" t="s">
        <v>963</v>
      </c>
      <c r="J340" t="s">
        <v>23</v>
      </c>
      <c r="K340" t="s">
        <v>7286</v>
      </c>
      <c r="L340" s="9" t="s">
        <v>9655</v>
      </c>
      <c r="M340" t="s">
        <v>25</v>
      </c>
      <c r="N340" t="s">
        <v>36</v>
      </c>
      <c r="O340" s="1" t="s">
        <v>9252</v>
      </c>
      <c r="P340" t="s">
        <v>25</v>
      </c>
      <c r="Q340" t="s">
        <v>25</v>
      </c>
      <c r="R340" s="10" t="s">
        <v>9655</v>
      </c>
      <c r="S340" t="s">
        <v>38</v>
      </c>
      <c r="T340" t="str">
        <f>IFERROR(MONTH(DATEVALUE("1-"&amp;LEFT(processed_links_csv2[[#This Row],[post_date_manual]],3)&amp;"-2023")),processed_links_csv2[[#This Row],[post_date_manual]])</f>
        <v>2019-12-30</v>
      </c>
      <c r="U340" t="str">
        <f>IF(processed_links_csv2[[#This Row],[date_validation]]&lt;13,AA340,processed_links_csv2[[#This Row],[date_validation]])</f>
        <v>2019-12-30</v>
      </c>
      <c r="W340" t="str" cm="1">
        <f t="array" ref="W340">_xlfn.TEXTSPLIT(processed_links_csv2[[#This Row],[post_date_manual]]," ")</f>
        <v>2019-12-30</v>
      </c>
      <c r="AA340" t="str">
        <f>Y340&amp;"-"&amp;TEXT(processed_links_csv2[[#This Row],[date_validation]],"0#")&amp;"-"&amp;TEXT(X340,"0#")</f>
        <v>-43829-0</v>
      </c>
    </row>
    <row r="341" spans="1:27">
      <c r="A341" t="s">
        <v>1640</v>
      </c>
      <c r="B341">
        <v>1563</v>
      </c>
      <c r="C341" t="s">
        <v>1641</v>
      </c>
      <c r="D341" t="s">
        <v>1642</v>
      </c>
      <c r="E341" t="s">
        <v>9253</v>
      </c>
      <c r="F341" t="s">
        <v>1643</v>
      </c>
      <c r="G341" t="s">
        <v>9254</v>
      </c>
      <c r="H341" t="s">
        <v>10149</v>
      </c>
      <c r="I341" t="s">
        <v>1644</v>
      </c>
      <c r="J341" t="s">
        <v>23</v>
      </c>
      <c r="K341" t="s">
        <v>7287</v>
      </c>
      <c r="L341" s="2" t="s">
        <v>8784</v>
      </c>
      <c r="M341" t="s">
        <v>25</v>
      </c>
      <c r="N341" t="s">
        <v>26</v>
      </c>
      <c r="O341" t="s">
        <v>1645</v>
      </c>
      <c r="P341" t="s">
        <v>25</v>
      </c>
      <c r="Q341" t="s">
        <v>25</v>
      </c>
      <c r="R341" s="10" t="s">
        <v>8784</v>
      </c>
      <c r="S341" t="s">
        <v>38</v>
      </c>
      <c r="T341" t="str">
        <f>IFERROR(MONTH(DATEVALUE("1-"&amp;LEFT(processed_links_csv2[[#This Row],[post_date_manual]],3)&amp;"-2023")),processed_links_csv2[[#This Row],[post_date_manual]])</f>
        <v>2019</v>
      </c>
      <c r="U341" t="str">
        <f>IF(processed_links_csv2[[#This Row],[date_validation]]&lt;13,AA341,processed_links_csv2[[#This Row],[date_validation]])</f>
        <v>2019</v>
      </c>
      <c r="W341" t="str" cm="1">
        <f t="array" ref="W341">_xlfn.TEXTSPLIT(processed_links_csv2[[#This Row],[post_date_manual]]," ")</f>
        <v>2019</v>
      </c>
      <c r="AA341" t="str">
        <f>Y341&amp;"-"&amp;TEXT(processed_links_csv2[[#This Row],[date_validation]],"0#")&amp;"-"&amp;TEXT(X341,"0#")</f>
        <v>-2019-0</v>
      </c>
    </row>
    <row r="342" spans="1:27">
      <c r="A342" t="s">
        <v>1646</v>
      </c>
      <c r="B342">
        <v>1562</v>
      </c>
      <c r="C342" t="s">
        <v>1647</v>
      </c>
      <c r="D342" t="s">
        <v>1648</v>
      </c>
      <c r="E342" t="s">
        <v>9255</v>
      </c>
      <c r="F342" t="s">
        <v>9256</v>
      </c>
      <c r="G342" t="s">
        <v>9259</v>
      </c>
      <c r="H342" t="s">
        <v>10150</v>
      </c>
      <c r="I342" t="s">
        <v>831</v>
      </c>
      <c r="J342" t="s">
        <v>23</v>
      </c>
      <c r="K342" t="s">
        <v>7288</v>
      </c>
      <c r="L342" s="2" t="s">
        <v>9657</v>
      </c>
      <c r="M342" t="s">
        <v>25</v>
      </c>
      <c r="N342" t="s">
        <v>26</v>
      </c>
      <c r="O342" t="s">
        <v>1649</v>
      </c>
      <c r="P342" t="s">
        <v>25</v>
      </c>
      <c r="Q342" t="s">
        <v>25</v>
      </c>
      <c r="R342" s="10" t="s">
        <v>9779</v>
      </c>
      <c r="S342" t="s">
        <v>38</v>
      </c>
      <c r="T342">
        <f>IFERROR(MONTH(DATEVALUE("1-"&amp;LEFT(processed_links_csv2[[#This Row],[post_date_manual]],3)&amp;"-2023")),processed_links_csv2[[#This Row],[post_date_manual]])</f>
        <v>12</v>
      </c>
      <c r="U342" t="str">
        <f>IF(processed_links_csv2[[#This Row],[date_validation]]&lt;13,AA342,processed_links_csv2[[#This Row],[date_validation]])</f>
        <v>2019-12-03</v>
      </c>
      <c r="W342" t="str" cm="1">
        <f t="array" ref="W342:Y342">_xlfn.TEXTSPLIT(processed_links_csv2[[#This Row],[post_date_manual]]," ")</f>
        <v>Dec</v>
      </c>
      <c r="X342" t="str">
        <v>3</v>
      </c>
      <c r="Y342" t="str">
        <v>2019</v>
      </c>
      <c r="AA342" t="str">
        <f>Y342&amp;"-"&amp;TEXT(processed_links_csv2[[#This Row],[date_validation]],"0#")&amp;"-"&amp;TEXT(X342,"0#")</f>
        <v>2019-12-03</v>
      </c>
    </row>
    <row r="343" spans="1:27">
      <c r="A343" t="s">
        <v>1650</v>
      </c>
      <c r="B343">
        <v>1559</v>
      </c>
      <c r="C343" t="s">
        <v>1651</v>
      </c>
      <c r="D343" t="s">
        <v>1652</v>
      </c>
      <c r="E343" t="s">
        <v>9257</v>
      </c>
      <c r="F343" t="s">
        <v>9258</v>
      </c>
      <c r="G343" t="s">
        <v>9260</v>
      </c>
      <c r="H343" t="s">
        <v>10151</v>
      </c>
      <c r="I343" t="s">
        <v>379</v>
      </c>
      <c r="J343" t="s">
        <v>23</v>
      </c>
      <c r="K343" t="s">
        <v>7289</v>
      </c>
      <c r="L343" s="2" t="s">
        <v>9658</v>
      </c>
      <c r="M343" t="s">
        <v>25</v>
      </c>
      <c r="N343" t="s">
        <v>8251</v>
      </c>
      <c r="O343" t="s">
        <v>46</v>
      </c>
      <c r="P343" t="s">
        <v>25</v>
      </c>
      <c r="Q343" t="s">
        <v>25</v>
      </c>
      <c r="R343" s="10" t="s">
        <v>9778</v>
      </c>
      <c r="S343" t="s">
        <v>38</v>
      </c>
      <c r="T343">
        <f>IFERROR(MONTH(DATEVALUE("1-"&amp;LEFT(processed_links_csv2[[#This Row],[post_date_manual]],3)&amp;"-2023")),processed_links_csv2[[#This Row],[post_date_manual]])</f>
        <v>12</v>
      </c>
      <c r="U343" t="str">
        <f>IF(processed_links_csv2[[#This Row],[date_validation]]&lt;13,AA343,processed_links_csv2[[#This Row],[date_validation]])</f>
        <v>2019-12-02</v>
      </c>
      <c r="W343" t="str" cm="1">
        <f t="array" ref="W343:Y343">_xlfn.TEXTSPLIT(processed_links_csv2[[#This Row],[post_date_manual]]," ")</f>
        <v>Dec</v>
      </c>
      <c r="X343" t="str">
        <v>2</v>
      </c>
      <c r="Y343" t="str">
        <v>2019</v>
      </c>
      <c r="AA343" t="str">
        <f>Y343&amp;"-"&amp;TEXT(processed_links_csv2[[#This Row],[date_validation]],"0#")&amp;"-"&amp;TEXT(X343,"0#")</f>
        <v>2019-12-02</v>
      </c>
    </row>
    <row r="344" spans="1:27">
      <c r="A344" t="s">
        <v>1653</v>
      </c>
      <c r="B344">
        <v>1558</v>
      </c>
      <c r="C344" t="s">
        <v>1654</v>
      </c>
      <c r="D344" t="s">
        <v>9261</v>
      </c>
      <c r="E344" t="s">
        <v>9262</v>
      </c>
      <c r="F344" t="s">
        <v>9263</v>
      </c>
      <c r="G344" t="s">
        <v>9264</v>
      </c>
      <c r="H344" t="s">
        <v>10152</v>
      </c>
      <c r="I344" t="s">
        <v>1655</v>
      </c>
      <c r="J344" t="s">
        <v>23</v>
      </c>
      <c r="K344" t="s">
        <v>7290</v>
      </c>
      <c r="L344" s="2" t="s">
        <v>9597</v>
      </c>
      <c r="M344" t="s">
        <v>25</v>
      </c>
      <c r="N344" t="s">
        <v>36</v>
      </c>
      <c r="O344" t="s">
        <v>9265</v>
      </c>
      <c r="P344" t="s">
        <v>25</v>
      </c>
      <c r="Q344" t="s">
        <v>25</v>
      </c>
      <c r="R344" s="10" t="s">
        <v>9780</v>
      </c>
      <c r="S344" t="s">
        <v>38</v>
      </c>
      <c r="T344">
        <f>IFERROR(MONTH(DATEVALUE("1-"&amp;LEFT(processed_links_csv2[[#This Row],[post_date_manual]],3)&amp;"-2023")),processed_links_csv2[[#This Row],[post_date_manual]])</f>
        <v>9</v>
      </c>
      <c r="U344" t="str">
        <f>IF(processed_links_csv2[[#This Row],[date_validation]]&lt;13,AA344,processed_links_csv2[[#This Row],[date_validation]])</f>
        <v>2016-09-14</v>
      </c>
      <c r="W344" t="str" cm="1">
        <f t="array" ref="W344:Y344">_xlfn.TEXTSPLIT(processed_links_csv2[[#This Row],[post_date_manual]]," ")</f>
        <v>Sep</v>
      </c>
      <c r="X344" t="str">
        <v>14</v>
      </c>
      <c r="Y344" t="str">
        <v>2016</v>
      </c>
      <c r="AA344" t="str">
        <f>Y344&amp;"-"&amp;TEXT(processed_links_csv2[[#This Row],[date_validation]],"0#")&amp;"-"&amp;TEXT(X344,"0#")</f>
        <v>2016-09-14</v>
      </c>
    </row>
    <row r="345" spans="1:27">
      <c r="A345" t="s">
        <v>1656</v>
      </c>
      <c r="B345">
        <v>1557</v>
      </c>
      <c r="C345" t="s">
        <v>1657</v>
      </c>
      <c r="D345" t="s">
        <v>1658</v>
      </c>
      <c r="E345" t="s">
        <v>9267</v>
      </c>
      <c r="F345" t="s">
        <v>9266</v>
      </c>
      <c r="G345" t="s">
        <v>9268</v>
      </c>
      <c r="H345" t="s">
        <v>10202</v>
      </c>
      <c r="I345" t="s">
        <v>1659</v>
      </c>
      <c r="J345" t="s">
        <v>23</v>
      </c>
      <c r="K345" t="s">
        <v>7291</v>
      </c>
      <c r="L345" s="2" t="s">
        <v>9269</v>
      </c>
      <c r="M345" t="s">
        <v>25</v>
      </c>
      <c r="N345" t="s">
        <v>36</v>
      </c>
      <c r="O345" s="1" t="s">
        <v>9270</v>
      </c>
      <c r="P345" t="s">
        <v>25</v>
      </c>
      <c r="Q345" t="s">
        <v>25</v>
      </c>
      <c r="R345" s="10" t="s">
        <v>9269</v>
      </c>
      <c r="S345" t="s">
        <v>38</v>
      </c>
      <c r="T345" t="str">
        <f>IFERROR(MONTH(DATEVALUE("1-"&amp;LEFT(processed_links_csv2[[#This Row],[post_date_manual]],3)&amp;"-2023")),processed_links_csv2[[#This Row],[post_date_manual]])</f>
        <v>2022-10-09</v>
      </c>
      <c r="U345" t="str">
        <f>IF(processed_links_csv2[[#This Row],[date_validation]]&lt;13,AA345,processed_links_csv2[[#This Row],[date_validation]])</f>
        <v>2022-10-09</v>
      </c>
      <c r="W345" t="str" cm="1">
        <f t="array" ref="W345">_xlfn.TEXTSPLIT(processed_links_csv2[[#This Row],[post_date_manual]]," ")</f>
        <v>2022-10-09</v>
      </c>
      <c r="AA345" t="str">
        <f>Y345&amp;"-"&amp;TEXT(processed_links_csv2[[#This Row],[date_validation]],"0#")&amp;"-"&amp;TEXT(X345,"0#")</f>
        <v>-44843-0</v>
      </c>
    </row>
    <row r="346" spans="1:27">
      <c r="A346" t="s">
        <v>1660</v>
      </c>
      <c r="B346">
        <v>1556</v>
      </c>
      <c r="C346" t="s">
        <v>1661</v>
      </c>
      <c r="D346" t="s">
        <v>1662</v>
      </c>
      <c r="E346" t="s">
        <v>9273</v>
      </c>
      <c r="F346" t="s">
        <v>9271</v>
      </c>
      <c r="G346" t="s">
        <v>9272</v>
      </c>
      <c r="H346" t="s">
        <v>10153</v>
      </c>
      <c r="I346" t="s">
        <v>1183</v>
      </c>
      <c r="J346" t="s">
        <v>23</v>
      </c>
      <c r="K346" t="s">
        <v>7292</v>
      </c>
      <c r="L346" s="2" t="s">
        <v>9524</v>
      </c>
      <c r="M346" t="s">
        <v>25</v>
      </c>
      <c r="N346" t="s">
        <v>26</v>
      </c>
      <c r="O346" s="1" t="s">
        <v>9274</v>
      </c>
      <c r="P346" t="s">
        <v>25</v>
      </c>
      <c r="Q346" t="s">
        <v>25</v>
      </c>
      <c r="R346" s="10" t="s">
        <v>9781</v>
      </c>
      <c r="S346" t="s">
        <v>38</v>
      </c>
      <c r="T346">
        <f>IFERROR(MONTH(DATEVALUE("1-"&amp;LEFT(processed_links_csv2[[#This Row],[post_date_manual]],3)&amp;"-2023")),processed_links_csv2[[#This Row],[post_date_manual]])</f>
        <v>1</v>
      </c>
      <c r="U346" t="str">
        <f>IF(processed_links_csv2[[#This Row],[date_validation]]&lt;13,AA346,processed_links_csv2[[#This Row],[date_validation]])</f>
        <v>2019-01-09</v>
      </c>
      <c r="W346" t="str" cm="1">
        <f t="array" ref="W346:Y346">_xlfn.TEXTSPLIT(processed_links_csv2[[#This Row],[post_date_manual]]," ")</f>
        <v>Jan</v>
      </c>
      <c r="X346" t="str">
        <v>9</v>
      </c>
      <c r="Y346" t="str">
        <v>2019</v>
      </c>
      <c r="AA346" t="str">
        <f>Y346&amp;"-"&amp;TEXT(processed_links_csv2[[#This Row],[date_validation]],"0#")&amp;"-"&amp;TEXT(X346,"0#")</f>
        <v>2019-01-09</v>
      </c>
    </row>
    <row r="347" spans="1:27">
      <c r="A347" t="s">
        <v>1663</v>
      </c>
      <c r="B347">
        <v>1553</v>
      </c>
      <c r="C347" t="s">
        <v>1664</v>
      </c>
      <c r="D347" t="s">
        <v>1665</v>
      </c>
      <c r="E347" t="s">
        <v>9275</v>
      </c>
      <c r="F347" t="s">
        <v>1666</v>
      </c>
      <c r="G347" t="s">
        <v>9050</v>
      </c>
      <c r="H347" t="s">
        <v>9050</v>
      </c>
      <c r="I347" t="s">
        <v>1667</v>
      </c>
      <c r="J347" t="s">
        <v>8363</v>
      </c>
      <c r="K347" t="s">
        <v>7293</v>
      </c>
      <c r="L347" s="2" t="s">
        <v>9550</v>
      </c>
      <c r="M347" t="s">
        <v>25</v>
      </c>
      <c r="N347" t="s">
        <v>26</v>
      </c>
      <c r="O347" t="s">
        <v>1668</v>
      </c>
      <c r="P347" t="s">
        <v>25</v>
      </c>
      <c r="Q347" t="s">
        <v>25</v>
      </c>
      <c r="R347" s="10" t="s">
        <v>9782</v>
      </c>
      <c r="S347" t="s">
        <v>38</v>
      </c>
      <c r="T347">
        <f>IFERROR(MONTH(DATEVALUE("1-"&amp;LEFT(processed_links_csv2[[#This Row],[post_date_manual]],3)&amp;"-2023")),processed_links_csv2[[#This Row],[post_date_manual]])</f>
        <v>3</v>
      </c>
      <c r="U347" t="str">
        <f>IF(processed_links_csv2[[#This Row],[date_validation]]&lt;13,AA347,processed_links_csv2[[#This Row],[date_validation]])</f>
        <v>2023-03-28</v>
      </c>
      <c r="W347" t="str" cm="1">
        <f t="array" ref="W347:Y347">_xlfn.TEXTSPLIT(processed_links_csv2[[#This Row],[post_date_manual]]," ")</f>
        <v>Mar</v>
      </c>
      <c r="X347" t="str">
        <v>28</v>
      </c>
      <c r="Y347" t="str">
        <v>2023</v>
      </c>
      <c r="AA347" t="str">
        <f>Y347&amp;"-"&amp;TEXT(processed_links_csv2[[#This Row],[date_validation]],"0#")&amp;"-"&amp;TEXT(X347,"0#")</f>
        <v>2023-03-28</v>
      </c>
    </row>
    <row r="348" spans="1:27">
      <c r="A348" t="s">
        <v>1669</v>
      </c>
      <c r="B348">
        <v>1552</v>
      </c>
      <c r="C348" t="s">
        <v>1670</v>
      </c>
      <c r="D348" t="s">
        <v>1671</v>
      </c>
      <c r="E348" t="s">
        <v>9276</v>
      </c>
      <c r="F348" t="s">
        <v>9277</v>
      </c>
      <c r="G348" t="s">
        <v>9278</v>
      </c>
      <c r="H348" t="s">
        <v>10154</v>
      </c>
      <c r="I348" t="s">
        <v>1672</v>
      </c>
      <c r="J348" t="s">
        <v>23</v>
      </c>
      <c r="K348" t="s">
        <v>7294</v>
      </c>
      <c r="L348" s="8" t="s">
        <v>9622</v>
      </c>
      <c r="M348" t="s">
        <v>25</v>
      </c>
      <c r="N348" t="s">
        <v>36</v>
      </c>
      <c r="O348" t="s">
        <v>9279</v>
      </c>
      <c r="P348" t="s">
        <v>25</v>
      </c>
      <c r="Q348" t="s">
        <v>25</v>
      </c>
      <c r="R348" s="10" t="s">
        <v>9622</v>
      </c>
      <c r="S348" t="s">
        <v>38</v>
      </c>
      <c r="T348" t="str">
        <f>IFERROR(MONTH(DATEVALUE("1-"&amp;LEFT(processed_links_csv2[[#This Row],[post_date_manual]],3)&amp;"-2023")),processed_links_csv2[[#This Row],[post_date_manual]])</f>
        <v>2019-03-01</v>
      </c>
      <c r="U348" t="str">
        <f>IF(processed_links_csv2[[#This Row],[date_validation]]&lt;13,AA348,processed_links_csv2[[#This Row],[date_validation]])</f>
        <v>2019-03-01</v>
      </c>
      <c r="W348" t="str" cm="1">
        <f t="array" ref="W348">_xlfn.TEXTSPLIT(processed_links_csv2[[#This Row],[post_date_manual]]," ")</f>
        <v>2019-03-01</v>
      </c>
      <c r="AA348" t="str">
        <f>Y348&amp;"-"&amp;TEXT(processed_links_csv2[[#This Row],[date_validation]],"0#")&amp;"-"&amp;TEXT(X348,"0#")</f>
        <v>-43525-0</v>
      </c>
    </row>
    <row r="349" spans="1:27" ht="105">
      <c r="A349" t="s">
        <v>1673</v>
      </c>
      <c r="B349">
        <v>1551</v>
      </c>
      <c r="C349" t="s">
        <v>1674</v>
      </c>
      <c r="D349" t="s">
        <v>9280</v>
      </c>
      <c r="E349" t="s">
        <v>9282</v>
      </c>
      <c r="F349" s="3" t="s">
        <v>9281</v>
      </c>
      <c r="G349" t="s">
        <v>9283</v>
      </c>
      <c r="H349" t="s">
        <v>9888</v>
      </c>
      <c r="I349" t="s">
        <v>58</v>
      </c>
      <c r="J349" t="s">
        <v>59</v>
      </c>
      <c r="K349" t="s">
        <v>25</v>
      </c>
      <c r="L349" s="2" t="s">
        <v>1677</v>
      </c>
      <c r="M349" t="s">
        <v>61</v>
      </c>
      <c r="N349" t="s">
        <v>8251</v>
      </c>
      <c r="O349" t="s">
        <v>62</v>
      </c>
      <c r="P349" t="s">
        <v>1675</v>
      </c>
      <c r="Q349" t="s">
        <v>1676</v>
      </c>
      <c r="R349" s="10" t="s">
        <v>1677</v>
      </c>
      <c r="S349" t="s">
        <v>65</v>
      </c>
      <c r="T349" t="str">
        <f>IFERROR(MONTH(DATEVALUE("1-"&amp;LEFT(processed_links_csv2[[#This Row],[post_date_manual]],3)&amp;"-2023")),processed_links_csv2[[#This Row],[post_date_manual]])</f>
        <v>2019-11-09</v>
      </c>
      <c r="U349" t="str">
        <f>IF(processed_links_csv2[[#This Row],[date_validation]]&lt;13,AA349,processed_links_csv2[[#This Row],[date_validation]])</f>
        <v>2019-11-09</v>
      </c>
      <c r="W349" t="str" cm="1">
        <f t="array" ref="W349">_xlfn.TEXTSPLIT(processed_links_csv2[[#This Row],[post_date_manual]]," ")</f>
        <v>2019-11-09</v>
      </c>
      <c r="AA349" t="str">
        <f>Y349&amp;"-"&amp;TEXT(processed_links_csv2[[#This Row],[date_validation]],"0#")&amp;"-"&amp;TEXT(X349,"0#")</f>
        <v>-43778-0</v>
      </c>
    </row>
    <row r="350" spans="1:27">
      <c r="A350" s="1" t="s">
        <v>9284</v>
      </c>
      <c r="B350">
        <v>1549</v>
      </c>
      <c r="C350" t="s">
        <v>1678</v>
      </c>
      <c r="D350" t="s">
        <v>1679</v>
      </c>
      <c r="E350" t="s">
        <v>9285</v>
      </c>
      <c r="F350" t="s">
        <v>9286</v>
      </c>
      <c r="G350" t="s">
        <v>9287</v>
      </c>
      <c r="H350" t="s">
        <v>10267</v>
      </c>
      <c r="I350" t="s">
        <v>963</v>
      </c>
      <c r="J350" t="s">
        <v>23</v>
      </c>
      <c r="K350" t="s">
        <v>7295</v>
      </c>
      <c r="L350" s="2" t="s">
        <v>9607</v>
      </c>
      <c r="M350" t="s">
        <v>25</v>
      </c>
      <c r="N350" t="s">
        <v>26</v>
      </c>
      <c r="O350" t="s">
        <v>1680</v>
      </c>
      <c r="P350" t="s">
        <v>25</v>
      </c>
      <c r="Q350" t="s">
        <v>25</v>
      </c>
      <c r="R350" s="10" t="s">
        <v>9783</v>
      </c>
      <c r="S350" t="s">
        <v>38</v>
      </c>
      <c r="T350">
        <f>IFERROR(MONTH(DATEVALUE("1-"&amp;LEFT(processed_links_csv2[[#This Row],[post_date_manual]],3)&amp;"-2023")),processed_links_csv2[[#This Row],[post_date_manual]])</f>
        <v>10</v>
      </c>
      <c r="U350" t="str">
        <f>IF(processed_links_csv2[[#This Row],[date_validation]]&lt;13,AA350,processed_links_csv2[[#This Row],[date_validation]])</f>
        <v>2019-10-09</v>
      </c>
      <c r="W350" t="str" cm="1">
        <f t="array" ref="W350:Y350">_xlfn.TEXTSPLIT(processed_links_csv2[[#This Row],[post_date_manual]]," ")</f>
        <v>Oct</v>
      </c>
      <c r="X350" t="str">
        <v>09</v>
      </c>
      <c r="Y350" t="str">
        <v>2019</v>
      </c>
      <c r="AA350" t="str">
        <f>Y350&amp;"-"&amp;TEXT(processed_links_csv2[[#This Row],[date_validation]],"0#")&amp;"-"&amp;TEXT(X350,"0#")</f>
        <v>2019-10-09</v>
      </c>
    </row>
    <row r="351" spans="1:27">
      <c r="A351" t="s">
        <v>1681</v>
      </c>
      <c r="B351">
        <v>1548</v>
      </c>
      <c r="C351" t="s">
        <v>1682</v>
      </c>
      <c r="D351" t="s">
        <v>9288</v>
      </c>
      <c r="E351" t="s">
        <v>9291</v>
      </c>
      <c r="F351" t="s">
        <v>9289</v>
      </c>
      <c r="G351" t="s">
        <v>9052</v>
      </c>
      <c r="H351" t="s">
        <v>9052</v>
      </c>
      <c r="I351" t="s">
        <v>1683</v>
      </c>
      <c r="J351" t="s">
        <v>23</v>
      </c>
      <c r="K351" t="s">
        <v>7296</v>
      </c>
      <c r="L351" s="2" t="s">
        <v>52</v>
      </c>
      <c r="M351" t="s">
        <v>25</v>
      </c>
      <c r="N351" t="s">
        <v>36</v>
      </c>
      <c r="O351" s="1" t="s">
        <v>9290</v>
      </c>
      <c r="P351" t="s">
        <v>25</v>
      </c>
      <c r="Q351" t="s">
        <v>25</v>
      </c>
      <c r="R351" s="10" t="s">
        <v>52</v>
      </c>
      <c r="S351" t="s">
        <v>38</v>
      </c>
      <c r="T351" t="str">
        <f>IFERROR(MONTH(DATEVALUE("1-"&amp;LEFT(processed_links_csv2[[#This Row],[post_date_manual]],3)&amp;"-2023")),processed_links_csv2[[#This Row],[post_date_manual]])</f>
        <v>Undated</v>
      </c>
      <c r="U351" t="str">
        <f>IF(processed_links_csv2[[#This Row],[date_validation]]&lt;13,AA351,processed_links_csv2[[#This Row],[date_validation]])</f>
        <v>Undated</v>
      </c>
      <c r="W351" t="str" cm="1">
        <f t="array" ref="W351">_xlfn.TEXTSPLIT(processed_links_csv2[[#This Row],[post_date_manual]]," ")</f>
        <v>Undated</v>
      </c>
      <c r="AA351" t="str">
        <f>Y351&amp;"-"&amp;TEXT(processed_links_csv2[[#This Row],[date_validation]],"0#")&amp;"-"&amp;TEXT(X351,"0#")</f>
        <v>-Undated-0</v>
      </c>
    </row>
    <row r="352" spans="1:27">
      <c r="A352" t="s">
        <v>1684</v>
      </c>
      <c r="B352">
        <v>1547</v>
      </c>
      <c r="C352" t="s">
        <v>1685</v>
      </c>
      <c r="D352" t="s">
        <v>1686</v>
      </c>
      <c r="E352" t="s">
        <v>9293</v>
      </c>
      <c r="F352" t="s">
        <v>9292</v>
      </c>
      <c r="G352" t="s">
        <v>9301</v>
      </c>
      <c r="H352" t="s">
        <v>10155</v>
      </c>
      <c r="I352" t="s">
        <v>963</v>
      </c>
      <c r="J352" t="s">
        <v>23</v>
      </c>
      <c r="K352" t="s">
        <v>7297</v>
      </c>
      <c r="L352" s="9" t="s">
        <v>9626</v>
      </c>
      <c r="M352" t="s">
        <v>25</v>
      </c>
      <c r="N352" t="s">
        <v>26</v>
      </c>
      <c r="O352" t="s">
        <v>9487</v>
      </c>
      <c r="P352" t="s">
        <v>25</v>
      </c>
      <c r="Q352" t="s">
        <v>25</v>
      </c>
      <c r="R352" s="10" t="s">
        <v>9626</v>
      </c>
      <c r="S352" t="s">
        <v>38</v>
      </c>
      <c r="T352" t="str">
        <f>IFERROR(MONTH(DATEVALUE("1-"&amp;LEFT(processed_links_csv2[[#This Row],[post_date_manual]],3)&amp;"-2023")),processed_links_csv2[[#This Row],[post_date_manual]])</f>
        <v>2018-04-03</v>
      </c>
      <c r="U352" t="str">
        <f>IF(processed_links_csv2[[#This Row],[date_validation]]&lt;13,AA352,processed_links_csv2[[#This Row],[date_validation]])</f>
        <v>2018-04-03</v>
      </c>
      <c r="W352" t="str" cm="1">
        <f t="array" ref="W352">_xlfn.TEXTSPLIT(processed_links_csv2[[#This Row],[post_date_manual]]," ")</f>
        <v>2018-04-03</v>
      </c>
      <c r="AA352" t="str">
        <f>Y352&amp;"-"&amp;TEXT(processed_links_csv2[[#This Row],[date_validation]],"0#")&amp;"-"&amp;TEXT(X352,"0#")</f>
        <v>-43193-0</v>
      </c>
    </row>
    <row r="353" spans="1:27">
      <c r="A353" t="s">
        <v>1687</v>
      </c>
      <c r="B353">
        <v>1544</v>
      </c>
      <c r="C353" t="s">
        <v>1688</v>
      </c>
      <c r="D353" t="s">
        <v>1689</v>
      </c>
      <c r="E353" t="s">
        <v>9294</v>
      </c>
      <c r="F353" t="s">
        <v>9295</v>
      </c>
      <c r="G353" t="s">
        <v>9300</v>
      </c>
      <c r="H353" t="s">
        <v>10156</v>
      </c>
      <c r="I353" t="s">
        <v>261</v>
      </c>
      <c r="J353" t="s">
        <v>23</v>
      </c>
      <c r="K353" t="s">
        <v>7298</v>
      </c>
      <c r="L353" s="2" t="s">
        <v>9627</v>
      </c>
      <c r="M353" t="s">
        <v>25</v>
      </c>
      <c r="N353" t="s">
        <v>36</v>
      </c>
      <c r="O353" s="1" t="s">
        <v>9296</v>
      </c>
      <c r="P353" t="s">
        <v>25</v>
      </c>
      <c r="Q353" t="s">
        <v>25</v>
      </c>
      <c r="R353" s="10" t="s">
        <v>9735</v>
      </c>
      <c r="S353" t="s">
        <v>38</v>
      </c>
      <c r="T353">
        <f>IFERROR(MONTH(DATEVALUE("1-"&amp;LEFT(processed_links_csv2[[#This Row],[post_date_manual]],3)&amp;"-2023")),processed_links_csv2[[#This Row],[post_date_manual]])</f>
        <v>4</v>
      </c>
      <c r="U353" t="str">
        <f>IF(processed_links_csv2[[#This Row],[date_validation]]&lt;13,AA353,processed_links_csv2[[#This Row],[date_validation]])</f>
        <v>2019-04-02</v>
      </c>
      <c r="W353" t="str" cm="1">
        <f t="array" ref="W353:Y353">_xlfn.TEXTSPLIT(processed_links_csv2[[#This Row],[post_date_manual]]," ")</f>
        <v>Apr</v>
      </c>
      <c r="X353" t="str">
        <v>02</v>
      </c>
      <c r="Y353" t="str">
        <v>2019</v>
      </c>
      <c r="AA353" t="str">
        <f>Y353&amp;"-"&amp;TEXT(processed_links_csv2[[#This Row],[date_validation]],"0#")&amp;"-"&amp;TEXT(X353,"0#")</f>
        <v>2019-04-02</v>
      </c>
    </row>
    <row r="354" spans="1:27">
      <c r="A354" t="s">
        <v>1690</v>
      </c>
      <c r="B354">
        <v>1543</v>
      </c>
      <c r="C354" t="s">
        <v>1691</v>
      </c>
      <c r="D354" t="s">
        <v>1692</v>
      </c>
      <c r="E354" t="s">
        <v>9297</v>
      </c>
      <c r="F354" t="s">
        <v>9298</v>
      </c>
      <c r="G354" t="s">
        <v>9299</v>
      </c>
      <c r="H354" t="s">
        <v>10157</v>
      </c>
      <c r="I354" t="s">
        <v>1510</v>
      </c>
      <c r="J354" t="s">
        <v>23</v>
      </c>
      <c r="K354" t="s">
        <v>7299</v>
      </c>
      <c r="L354" s="2" t="s">
        <v>9586</v>
      </c>
      <c r="M354" t="s">
        <v>25</v>
      </c>
      <c r="N354" t="s">
        <v>26</v>
      </c>
      <c r="O354" t="s">
        <v>1693</v>
      </c>
      <c r="P354" t="s">
        <v>25</v>
      </c>
      <c r="Q354" t="s">
        <v>25</v>
      </c>
      <c r="R354" s="10" t="s">
        <v>9784</v>
      </c>
      <c r="S354" t="s">
        <v>38</v>
      </c>
      <c r="T354">
        <f>IFERROR(MONTH(DATEVALUE("1-"&amp;LEFT(processed_links_csv2[[#This Row],[post_date_manual]],3)&amp;"-2023")),processed_links_csv2[[#This Row],[post_date_manual]])</f>
        <v>8</v>
      </c>
      <c r="U354" t="str">
        <f>IF(processed_links_csv2[[#This Row],[date_validation]]&lt;13,AA354,processed_links_csv2[[#This Row],[date_validation]])</f>
        <v>2019-08-09</v>
      </c>
      <c r="W354" t="str" cm="1">
        <f t="array" ref="W354:Y354">_xlfn.TEXTSPLIT(processed_links_csv2[[#This Row],[post_date_manual]]," ")</f>
        <v>Aug</v>
      </c>
      <c r="X354" t="str">
        <v>9</v>
      </c>
      <c r="Y354" t="str">
        <v>2019</v>
      </c>
      <c r="AA354" t="str">
        <f>Y354&amp;"-"&amp;TEXT(processed_links_csv2[[#This Row],[date_validation]],"0#")&amp;"-"&amp;TEXT(X354,"0#")</f>
        <v>2019-08-09</v>
      </c>
    </row>
    <row r="355" spans="1:27">
      <c r="A355" t="s">
        <v>1694</v>
      </c>
      <c r="B355">
        <v>1542</v>
      </c>
      <c r="C355" t="s">
        <v>1695</v>
      </c>
      <c r="D355" t="s">
        <v>1696</v>
      </c>
      <c r="E355" t="s">
        <v>8431</v>
      </c>
      <c r="F355" t="s">
        <v>9302</v>
      </c>
      <c r="G355" t="s">
        <v>9303</v>
      </c>
      <c r="H355" t="s">
        <v>10258</v>
      </c>
      <c r="I355" t="s">
        <v>1697</v>
      </c>
      <c r="J355" t="s">
        <v>23</v>
      </c>
      <c r="K355" t="s">
        <v>7300</v>
      </c>
      <c r="L355" s="2" t="s">
        <v>52</v>
      </c>
      <c r="M355" t="s">
        <v>25</v>
      </c>
      <c r="N355" t="s">
        <v>8251</v>
      </c>
      <c r="O355" t="s">
        <v>46</v>
      </c>
      <c r="P355" t="s">
        <v>25</v>
      </c>
      <c r="Q355" t="s">
        <v>25</v>
      </c>
      <c r="R355" s="10" t="s">
        <v>52</v>
      </c>
      <c r="S355" t="s">
        <v>38</v>
      </c>
      <c r="T355" t="str">
        <f>IFERROR(MONTH(DATEVALUE("1-"&amp;LEFT(processed_links_csv2[[#This Row],[post_date_manual]],3)&amp;"-2023")),processed_links_csv2[[#This Row],[post_date_manual]])</f>
        <v>Undated</v>
      </c>
      <c r="U355" t="str">
        <f>IF(processed_links_csv2[[#This Row],[date_validation]]&lt;13,AA355,processed_links_csv2[[#This Row],[date_validation]])</f>
        <v>Undated</v>
      </c>
      <c r="W355" t="str" cm="1">
        <f t="array" ref="W355">_xlfn.TEXTSPLIT(processed_links_csv2[[#This Row],[post_date_manual]]," ")</f>
        <v>Undated</v>
      </c>
      <c r="AA355" t="str">
        <f>Y355&amp;"-"&amp;TEXT(processed_links_csv2[[#This Row],[date_validation]],"0#")&amp;"-"&amp;TEXT(X355,"0#")</f>
        <v>-Undated-0</v>
      </c>
    </row>
    <row r="356" spans="1:27">
      <c r="A356" t="s">
        <v>1698</v>
      </c>
      <c r="B356">
        <v>1541</v>
      </c>
      <c r="C356" t="s">
        <v>1699</v>
      </c>
      <c r="D356" t="s">
        <v>1700</v>
      </c>
      <c r="E356" t="s">
        <v>9304</v>
      </c>
      <c r="F356" t="s">
        <v>9305</v>
      </c>
      <c r="G356" t="s">
        <v>9306</v>
      </c>
      <c r="H356" t="s">
        <v>10158</v>
      </c>
      <c r="I356" t="s">
        <v>998</v>
      </c>
      <c r="J356" t="s">
        <v>23</v>
      </c>
      <c r="K356" t="s">
        <v>7301</v>
      </c>
      <c r="L356" s="2" t="s">
        <v>9307</v>
      </c>
      <c r="M356" t="s">
        <v>25</v>
      </c>
      <c r="N356" t="s">
        <v>8251</v>
      </c>
      <c r="O356" t="s">
        <v>46</v>
      </c>
      <c r="P356" t="s">
        <v>25</v>
      </c>
      <c r="Q356" t="s">
        <v>25</v>
      </c>
      <c r="R356" s="10" t="s">
        <v>9307</v>
      </c>
      <c r="S356" t="s">
        <v>38</v>
      </c>
      <c r="T356" t="str">
        <f>IFERROR(MONTH(DATEVALUE("1-"&amp;LEFT(processed_links_csv2[[#This Row],[post_date_manual]],3)&amp;"-2023")),processed_links_csv2[[#This Row],[post_date_manual]])</f>
        <v>undated</v>
      </c>
      <c r="U356" t="str">
        <f>IF(processed_links_csv2[[#This Row],[date_validation]]&lt;13,AA356,processed_links_csv2[[#This Row],[date_validation]])</f>
        <v>undated</v>
      </c>
      <c r="W356" t="str" cm="1">
        <f t="array" ref="W356">_xlfn.TEXTSPLIT(processed_links_csv2[[#This Row],[post_date_manual]]," ")</f>
        <v>undated</v>
      </c>
      <c r="AA356" t="str">
        <f>Y356&amp;"-"&amp;TEXT(processed_links_csv2[[#This Row],[date_validation]],"0#")&amp;"-"&amp;TEXT(X356,"0#")</f>
        <v>-undated-0</v>
      </c>
    </row>
    <row r="357" spans="1:27">
      <c r="A357" t="s">
        <v>1701</v>
      </c>
      <c r="B357">
        <v>1539</v>
      </c>
      <c r="C357" t="s">
        <v>1702</v>
      </c>
      <c r="D357" t="s">
        <v>1703</v>
      </c>
      <c r="E357" t="s">
        <v>9308</v>
      </c>
      <c r="F357" t="s">
        <v>1704</v>
      </c>
      <c r="G357" t="s">
        <v>9309</v>
      </c>
      <c r="H357" t="s">
        <v>10237</v>
      </c>
      <c r="I357" t="s">
        <v>1048</v>
      </c>
      <c r="J357" t="s">
        <v>23</v>
      </c>
      <c r="K357" t="s">
        <v>7302</v>
      </c>
      <c r="L357" s="2" t="s">
        <v>9525</v>
      </c>
      <c r="M357" t="s">
        <v>25</v>
      </c>
      <c r="N357" t="s">
        <v>26</v>
      </c>
      <c r="O357" t="s">
        <v>1705</v>
      </c>
      <c r="P357" t="s">
        <v>25</v>
      </c>
      <c r="Q357" t="s">
        <v>25</v>
      </c>
      <c r="R357" s="10" t="s">
        <v>9785</v>
      </c>
      <c r="S357" t="s">
        <v>38</v>
      </c>
      <c r="T357">
        <f>IFERROR(MONTH(DATEVALUE("1-"&amp;LEFT(processed_links_csv2[[#This Row],[post_date_manual]],3)&amp;"-2023")),processed_links_csv2[[#This Row],[post_date_manual]])</f>
        <v>10</v>
      </c>
      <c r="U357" t="str">
        <f>IF(processed_links_csv2[[#This Row],[date_validation]]&lt;13,AA357,processed_links_csv2[[#This Row],[date_validation]])</f>
        <v>2019-10-10</v>
      </c>
      <c r="W357" t="str" cm="1">
        <f t="array" ref="W357:Y357">_xlfn.TEXTSPLIT(processed_links_csv2[[#This Row],[post_date_manual]]," ")</f>
        <v>Oct</v>
      </c>
      <c r="X357" t="str">
        <v>10</v>
      </c>
      <c r="Y357" t="str">
        <v>2019</v>
      </c>
      <c r="AA357" t="str">
        <f>Y357&amp;"-"&amp;TEXT(processed_links_csv2[[#This Row],[date_validation]],"0#")&amp;"-"&amp;TEXT(X357,"0#")</f>
        <v>2019-10-10</v>
      </c>
    </row>
    <row r="358" spans="1:27">
      <c r="A358" t="s">
        <v>1706</v>
      </c>
      <c r="B358">
        <v>1536</v>
      </c>
      <c r="C358" t="s">
        <v>1707</v>
      </c>
      <c r="D358" t="s">
        <v>1679</v>
      </c>
      <c r="E358" t="s">
        <v>25</v>
      </c>
      <c r="F358" t="s">
        <v>962</v>
      </c>
      <c r="G358" t="s">
        <v>9050</v>
      </c>
      <c r="H358" t="s">
        <v>9050</v>
      </c>
      <c r="I358" t="s">
        <v>963</v>
      </c>
      <c r="J358" t="s">
        <v>8975</v>
      </c>
      <c r="K358" t="s">
        <v>7303</v>
      </c>
      <c r="M358" t="s">
        <v>25</v>
      </c>
      <c r="N358" t="s">
        <v>26</v>
      </c>
      <c r="O358" t="s">
        <v>1708</v>
      </c>
      <c r="P358" t="s">
        <v>25</v>
      </c>
      <c r="Q358" t="s">
        <v>25</v>
      </c>
      <c r="R358" s="10" t="s">
        <v>9786</v>
      </c>
      <c r="S358" t="s">
        <v>38</v>
      </c>
      <c r="T358">
        <f>IFERROR(MONTH(DATEVALUE("1-"&amp;LEFT(processed_links_csv2[[#This Row],[post_date_manual]],3)&amp;"-2023")),processed_links_csv2[[#This Row],[post_date_manual]])</f>
        <v>0</v>
      </c>
      <c r="U358" t="str">
        <f>IF(processed_links_csv2[[#This Row],[date_validation]]&lt;13,AA358,processed_links_csv2[[#This Row],[date_validation]])</f>
        <v>-0-0</v>
      </c>
      <c r="W358" t="e" cm="1">
        <f t="array" ref="W358">_xlfn.TEXTSPLIT(processed_links_csv2[[#This Row],[post_date_manual]]," ")</f>
        <v>#VALUE!</v>
      </c>
      <c r="AA358" t="str">
        <f>Y358&amp;"-"&amp;TEXT(processed_links_csv2[[#This Row],[date_validation]],"0#")&amp;"-"&amp;TEXT(X358,"0#")</f>
        <v>-0-0</v>
      </c>
    </row>
    <row r="359" spans="1:27">
      <c r="A359" t="s">
        <v>1709</v>
      </c>
      <c r="B359">
        <v>1535</v>
      </c>
      <c r="C359" t="s">
        <v>1710</v>
      </c>
      <c r="D359" t="s">
        <v>1711</v>
      </c>
      <c r="E359" t="s">
        <v>9310</v>
      </c>
      <c r="F359" t="s">
        <v>9311</v>
      </c>
      <c r="G359" t="s">
        <v>9312</v>
      </c>
      <c r="H359" t="s">
        <v>10159</v>
      </c>
      <c r="I359" t="s">
        <v>168</v>
      </c>
      <c r="J359" t="s">
        <v>23</v>
      </c>
      <c r="K359" t="s">
        <v>7304</v>
      </c>
      <c r="L359" s="2" t="s">
        <v>9612</v>
      </c>
      <c r="M359" t="s">
        <v>25</v>
      </c>
      <c r="N359" t="s">
        <v>26</v>
      </c>
      <c r="O359" s="1" t="s">
        <v>9313</v>
      </c>
      <c r="P359" t="s">
        <v>25</v>
      </c>
      <c r="Q359" t="s">
        <v>25</v>
      </c>
      <c r="R359" s="10" t="s">
        <v>9787</v>
      </c>
      <c r="S359" t="s">
        <v>38</v>
      </c>
      <c r="T359">
        <f>IFERROR(MONTH(DATEVALUE("1-"&amp;LEFT(processed_links_csv2[[#This Row],[post_date_manual]],3)&amp;"-2023")),processed_links_csv2[[#This Row],[post_date_manual]])</f>
        <v>12</v>
      </c>
      <c r="U359" t="str">
        <f>IF(processed_links_csv2[[#This Row],[date_validation]]&lt;13,AA359,processed_links_csv2[[#This Row],[date_validation]])</f>
        <v>2020-12-15</v>
      </c>
      <c r="W359" t="str" cm="1">
        <f t="array" ref="W359:Y359">_xlfn.TEXTSPLIT(processed_links_csv2[[#This Row],[post_date_manual]]," ")</f>
        <v>Dec</v>
      </c>
      <c r="X359" t="str">
        <v>15</v>
      </c>
      <c r="Y359" t="str">
        <v>2020</v>
      </c>
      <c r="AA359" t="str">
        <f>Y359&amp;"-"&amp;TEXT(processed_links_csv2[[#This Row],[date_validation]],"0#")&amp;"-"&amp;TEXT(X359,"0#")</f>
        <v>2020-12-15</v>
      </c>
    </row>
    <row r="360" spans="1:27">
      <c r="A360" t="s">
        <v>1712</v>
      </c>
      <c r="B360">
        <v>1534</v>
      </c>
      <c r="C360" t="s">
        <v>1713</v>
      </c>
      <c r="D360" t="s">
        <v>9314</v>
      </c>
      <c r="E360" t="s">
        <v>9316</v>
      </c>
      <c r="F360" t="s">
        <v>1714</v>
      </c>
      <c r="G360" t="s">
        <v>9315</v>
      </c>
      <c r="H360" t="s">
        <v>10160</v>
      </c>
      <c r="I360" t="s">
        <v>1715</v>
      </c>
      <c r="J360" t="s">
        <v>23</v>
      </c>
      <c r="K360" t="s">
        <v>7305</v>
      </c>
      <c r="L360" s="9" t="s">
        <v>9656</v>
      </c>
      <c r="M360" t="s">
        <v>25</v>
      </c>
      <c r="N360" t="s">
        <v>36</v>
      </c>
      <c r="O360" t="s">
        <v>1716</v>
      </c>
      <c r="P360" t="s">
        <v>25</v>
      </c>
      <c r="Q360" t="s">
        <v>25</v>
      </c>
      <c r="R360" s="10" t="s">
        <v>9656</v>
      </c>
      <c r="S360" t="s">
        <v>38</v>
      </c>
      <c r="T360" t="str">
        <f>IFERROR(MONTH(DATEVALUE("1-"&amp;LEFT(processed_links_csv2[[#This Row],[post_date_manual]],3)&amp;"-2023")),processed_links_csv2[[#This Row],[post_date_manual]])</f>
        <v>2018-12-19</v>
      </c>
      <c r="U360" t="str">
        <f>IF(processed_links_csv2[[#This Row],[date_validation]]&lt;13,AA360,processed_links_csv2[[#This Row],[date_validation]])</f>
        <v>2018-12-19</v>
      </c>
      <c r="W360" t="str" cm="1">
        <f t="array" ref="W360">_xlfn.TEXTSPLIT(processed_links_csv2[[#This Row],[post_date_manual]]," ")</f>
        <v>2018-12-19</v>
      </c>
      <c r="AA360" t="str">
        <f>Y360&amp;"-"&amp;TEXT(processed_links_csv2[[#This Row],[date_validation]],"0#")&amp;"-"&amp;TEXT(X360,"0#")</f>
        <v>-43453-0</v>
      </c>
    </row>
    <row r="361" spans="1:27">
      <c r="A361" t="s">
        <v>1717</v>
      </c>
      <c r="B361">
        <v>1533</v>
      </c>
      <c r="C361" t="s">
        <v>1718</v>
      </c>
      <c r="D361" t="s">
        <v>1719</v>
      </c>
      <c r="E361" t="s">
        <v>9317</v>
      </c>
      <c r="F361" t="s">
        <v>9318</v>
      </c>
      <c r="G361" t="s">
        <v>9319</v>
      </c>
      <c r="H361" t="s">
        <v>10161</v>
      </c>
      <c r="I361" t="s">
        <v>1720</v>
      </c>
      <c r="J361" t="s">
        <v>23</v>
      </c>
      <c r="K361" t="s">
        <v>7306</v>
      </c>
      <c r="L361" s="2" t="s">
        <v>9526</v>
      </c>
      <c r="M361" t="s">
        <v>25</v>
      </c>
      <c r="N361" t="s">
        <v>26</v>
      </c>
      <c r="O361" t="s">
        <v>1721</v>
      </c>
      <c r="P361" t="s">
        <v>25</v>
      </c>
      <c r="Q361" t="s">
        <v>25</v>
      </c>
      <c r="R361" s="10" t="s">
        <v>9788</v>
      </c>
      <c r="S361" t="s">
        <v>38</v>
      </c>
      <c r="T361">
        <f>IFERROR(MONTH(DATEVALUE("1-"&amp;LEFT(processed_links_csv2[[#This Row],[post_date_manual]],3)&amp;"-2023")),processed_links_csv2[[#This Row],[post_date_manual]])</f>
        <v>9</v>
      </c>
      <c r="U361" t="str">
        <f>IF(processed_links_csv2[[#This Row],[date_validation]]&lt;13,AA361,processed_links_csv2[[#This Row],[date_validation]])</f>
        <v>2019-09-09</v>
      </c>
      <c r="W361" t="str" cm="1">
        <f t="array" ref="W361:Y361">_xlfn.TEXTSPLIT(processed_links_csv2[[#This Row],[post_date_manual]]," ")</f>
        <v>Sep</v>
      </c>
      <c r="X361" t="str">
        <v>9</v>
      </c>
      <c r="Y361" t="str">
        <v>2019</v>
      </c>
      <c r="AA361" t="str">
        <f>Y361&amp;"-"&amp;TEXT(processed_links_csv2[[#This Row],[date_validation]],"0#")&amp;"-"&amp;TEXT(X361,"0#")</f>
        <v>2019-09-09</v>
      </c>
    </row>
    <row r="362" spans="1:27">
      <c r="A362" t="s">
        <v>1722</v>
      </c>
      <c r="B362">
        <v>1532</v>
      </c>
      <c r="C362" t="s">
        <v>1723</v>
      </c>
      <c r="D362" t="s">
        <v>1724</v>
      </c>
      <c r="E362" t="s">
        <v>9320</v>
      </c>
      <c r="F362" t="s">
        <v>9321</v>
      </c>
      <c r="G362" t="s">
        <v>9322</v>
      </c>
      <c r="H362" t="s">
        <v>10203</v>
      </c>
      <c r="I362" t="s">
        <v>1183</v>
      </c>
      <c r="J362" t="s">
        <v>23</v>
      </c>
      <c r="K362" t="s">
        <v>7307</v>
      </c>
      <c r="L362" s="2" t="s">
        <v>9527</v>
      </c>
      <c r="M362" t="s">
        <v>25</v>
      </c>
      <c r="N362" t="s">
        <v>26</v>
      </c>
      <c r="O362" t="s">
        <v>1725</v>
      </c>
      <c r="P362" t="s">
        <v>25</v>
      </c>
      <c r="Q362" t="s">
        <v>25</v>
      </c>
      <c r="R362" s="10" t="s">
        <v>9789</v>
      </c>
      <c r="S362" t="s">
        <v>38</v>
      </c>
      <c r="T362">
        <f>IFERROR(MONTH(DATEVALUE("1-"&amp;LEFT(processed_links_csv2[[#This Row],[post_date_manual]],3)&amp;"-2023")),processed_links_csv2[[#This Row],[post_date_manual]])</f>
        <v>9</v>
      </c>
      <c r="U362" t="str">
        <f>IF(processed_links_csv2[[#This Row],[date_validation]]&lt;13,AA362,processed_links_csv2[[#This Row],[date_validation]])</f>
        <v>2019-09-12</v>
      </c>
      <c r="W362" t="str" cm="1">
        <f t="array" ref="W362:Y362">_xlfn.TEXTSPLIT(processed_links_csv2[[#This Row],[post_date_manual]]," ")</f>
        <v>Sep</v>
      </c>
      <c r="X362" t="str">
        <v>12</v>
      </c>
      <c r="Y362" t="str">
        <v>2019</v>
      </c>
      <c r="AA362" t="str">
        <f>Y362&amp;"-"&amp;TEXT(processed_links_csv2[[#This Row],[date_validation]],"0#")&amp;"-"&amp;TEXT(X362,"0#")</f>
        <v>2019-09-12</v>
      </c>
    </row>
    <row r="363" spans="1:27">
      <c r="A363" t="s">
        <v>1726</v>
      </c>
      <c r="B363">
        <v>1531</v>
      </c>
      <c r="C363" t="s">
        <v>1727</v>
      </c>
      <c r="D363" t="s">
        <v>1728</v>
      </c>
      <c r="E363" t="s">
        <v>514</v>
      </c>
      <c r="F363" t="s">
        <v>9323</v>
      </c>
      <c r="G363" t="s">
        <v>9324</v>
      </c>
      <c r="H363" t="s">
        <v>10204</v>
      </c>
      <c r="I363" t="s">
        <v>516</v>
      </c>
      <c r="J363" t="s">
        <v>23</v>
      </c>
      <c r="K363" t="s">
        <v>7308</v>
      </c>
      <c r="L363" s="2" t="s">
        <v>9598</v>
      </c>
      <c r="M363" t="s">
        <v>25</v>
      </c>
      <c r="N363" t="s">
        <v>26</v>
      </c>
      <c r="O363" t="s">
        <v>1729</v>
      </c>
      <c r="P363" t="s">
        <v>25</v>
      </c>
      <c r="Q363" t="s">
        <v>25</v>
      </c>
      <c r="R363" s="10" t="s">
        <v>9790</v>
      </c>
      <c r="S363" t="s">
        <v>38</v>
      </c>
      <c r="T363">
        <f>IFERROR(MONTH(DATEVALUE("1-"&amp;LEFT(processed_links_csv2[[#This Row],[post_date_manual]],3)&amp;"-2023")),processed_links_csv2[[#This Row],[post_date_manual]])</f>
        <v>9</v>
      </c>
      <c r="U363" t="str">
        <f>IF(processed_links_csv2[[#This Row],[date_validation]]&lt;13,AA363,processed_links_csv2[[#This Row],[date_validation]])</f>
        <v>2019-09-13</v>
      </c>
      <c r="W363" t="str" cm="1">
        <f t="array" ref="W363:Y363">_xlfn.TEXTSPLIT(processed_links_csv2[[#This Row],[post_date_manual]]," ")</f>
        <v>Sep</v>
      </c>
      <c r="X363" t="str">
        <v>13</v>
      </c>
      <c r="Y363" t="str">
        <v>2019</v>
      </c>
      <c r="AA363" t="str">
        <f>Y363&amp;"-"&amp;TEXT(processed_links_csv2[[#This Row],[date_validation]],"0#")&amp;"-"&amp;TEXT(X363,"0#")</f>
        <v>2019-09-13</v>
      </c>
    </row>
    <row r="364" spans="1:27">
      <c r="A364" t="s">
        <v>1730</v>
      </c>
      <c r="B364">
        <v>1530</v>
      </c>
      <c r="C364" t="s">
        <v>1731</v>
      </c>
      <c r="D364" t="s">
        <v>1732</v>
      </c>
      <c r="E364" t="s">
        <v>9325</v>
      </c>
      <c r="F364" t="s">
        <v>1733</v>
      </c>
      <c r="G364" t="s">
        <v>8482</v>
      </c>
      <c r="H364" t="s">
        <v>10069</v>
      </c>
      <c r="I364" t="s">
        <v>1734</v>
      </c>
      <c r="J364" t="s">
        <v>23</v>
      </c>
      <c r="K364" t="s">
        <v>7309</v>
      </c>
      <c r="L364" s="2" t="s">
        <v>9633</v>
      </c>
      <c r="M364" t="s">
        <v>25</v>
      </c>
      <c r="N364" t="s">
        <v>26</v>
      </c>
      <c r="O364" t="s">
        <v>1735</v>
      </c>
      <c r="P364" t="s">
        <v>25</v>
      </c>
      <c r="Q364" t="s">
        <v>25</v>
      </c>
      <c r="R364" s="10" t="s">
        <v>9791</v>
      </c>
      <c r="S364" t="s">
        <v>38</v>
      </c>
      <c r="T364">
        <f>IFERROR(MONTH(DATEVALUE("1-"&amp;LEFT(processed_links_csv2[[#This Row],[post_date_manual]],3)&amp;"-2023")),processed_links_csv2[[#This Row],[post_date_manual]])</f>
        <v>5</v>
      </c>
      <c r="U364" t="str">
        <f>IF(processed_links_csv2[[#This Row],[date_validation]]&lt;13,AA364,processed_links_csv2[[#This Row],[date_validation]])</f>
        <v>2017-05-08</v>
      </c>
      <c r="W364" t="str" cm="1">
        <f t="array" ref="W364:Y364">_xlfn.TEXTSPLIT(processed_links_csv2[[#This Row],[post_date_manual]]," ")</f>
        <v>May</v>
      </c>
      <c r="X364" t="str">
        <v>8</v>
      </c>
      <c r="Y364" t="str">
        <v>2017</v>
      </c>
      <c r="AA364" t="str">
        <f>Y364&amp;"-"&amp;TEXT(processed_links_csv2[[#This Row],[date_validation]],"0#")&amp;"-"&amp;TEXT(X364,"0#")</f>
        <v>2017-05-08</v>
      </c>
    </row>
    <row r="365" spans="1:27">
      <c r="A365" t="s">
        <v>1736</v>
      </c>
      <c r="B365">
        <v>1529</v>
      </c>
      <c r="C365" t="s">
        <v>1737</v>
      </c>
      <c r="D365" t="s">
        <v>1738</v>
      </c>
      <c r="E365" t="s">
        <v>9326</v>
      </c>
      <c r="F365" t="s">
        <v>9327</v>
      </c>
      <c r="G365" t="s">
        <v>9328</v>
      </c>
      <c r="H365" t="s">
        <v>10162</v>
      </c>
      <c r="I365" t="s">
        <v>817</v>
      </c>
      <c r="J365" t="s">
        <v>23</v>
      </c>
      <c r="K365" t="s">
        <v>7310</v>
      </c>
      <c r="L365" s="2" t="s">
        <v>9528</v>
      </c>
      <c r="M365" t="s">
        <v>25</v>
      </c>
      <c r="N365" t="s">
        <v>26</v>
      </c>
      <c r="O365" t="s">
        <v>1739</v>
      </c>
      <c r="P365" t="s">
        <v>25</v>
      </c>
      <c r="Q365" t="s">
        <v>25</v>
      </c>
      <c r="R365" s="10" t="s">
        <v>9792</v>
      </c>
      <c r="S365" t="s">
        <v>38</v>
      </c>
      <c r="T365">
        <f>IFERROR(MONTH(DATEVALUE("1-"&amp;LEFT(processed_links_csv2[[#This Row],[post_date_manual]],3)&amp;"-2023")),processed_links_csv2[[#This Row],[post_date_manual]])</f>
        <v>3</v>
      </c>
      <c r="U365" t="str">
        <f>IF(processed_links_csv2[[#This Row],[date_validation]]&lt;13,AA365,processed_links_csv2[[#This Row],[date_validation]])</f>
        <v>2019-03-28</v>
      </c>
      <c r="W365" t="str" cm="1">
        <f t="array" ref="W365:Y365">_xlfn.TEXTSPLIT(processed_links_csv2[[#This Row],[post_date_manual]]," ")</f>
        <v>Mar</v>
      </c>
      <c r="X365" t="str">
        <v>28</v>
      </c>
      <c r="Y365" t="str">
        <v>2019</v>
      </c>
      <c r="AA365" t="str">
        <f>Y365&amp;"-"&amp;TEXT(processed_links_csv2[[#This Row],[date_validation]],"0#")&amp;"-"&amp;TEXT(X365,"0#")</f>
        <v>2019-03-28</v>
      </c>
    </row>
    <row r="366" spans="1:27">
      <c r="A366" t="s">
        <v>1740</v>
      </c>
      <c r="B366">
        <v>1528</v>
      </c>
      <c r="C366" t="s">
        <v>1741</v>
      </c>
      <c r="D366" t="s">
        <v>1742</v>
      </c>
      <c r="E366" t="s">
        <v>1743</v>
      </c>
      <c r="F366" t="s">
        <v>9329</v>
      </c>
      <c r="G366" t="s">
        <v>9330</v>
      </c>
      <c r="H366" t="s">
        <v>9330</v>
      </c>
      <c r="I366" t="s">
        <v>1744</v>
      </c>
      <c r="J366" t="s">
        <v>23</v>
      </c>
      <c r="K366" t="s">
        <v>7311</v>
      </c>
      <c r="L366" s="2" t="s">
        <v>410</v>
      </c>
      <c r="M366" t="s">
        <v>25</v>
      </c>
      <c r="N366" t="s">
        <v>36</v>
      </c>
      <c r="O366" t="s">
        <v>9331</v>
      </c>
      <c r="P366" t="s">
        <v>25</v>
      </c>
      <c r="Q366" t="s">
        <v>25</v>
      </c>
      <c r="R366" s="10" t="s">
        <v>410</v>
      </c>
      <c r="S366" t="s">
        <v>38</v>
      </c>
      <c r="T366" t="str">
        <f>IFERROR(MONTH(DATEVALUE("1-"&amp;LEFT(processed_links_csv2[[#This Row],[post_date_manual]],3)&amp;"-2023")),processed_links_csv2[[#This Row],[post_date_manual]])</f>
        <v>Multiple</v>
      </c>
      <c r="U366" t="str">
        <f>IF(processed_links_csv2[[#This Row],[date_validation]]&lt;13,AA366,processed_links_csv2[[#This Row],[date_validation]])</f>
        <v>Multiple</v>
      </c>
      <c r="W366" t="str" cm="1">
        <f t="array" ref="W366">_xlfn.TEXTSPLIT(processed_links_csv2[[#This Row],[post_date_manual]]," ")</f>
        <v>Multiple</v>
      </c>
      <c r="AA366" t="str">
        <f>Y366&amp;"-"&amp;TEXT(processed_links_csv2[[#This Row],[date_validation]],"0#")&amp;"-"&amp;TEXT(X366,"0#")</f>
        <v>-Multiple-0</v>
      </c>
    </row>
    <row r="367" spans="1:27">
      <c r="A367" t="s">
        <v>1745</v>
      </c>
      <c r="B367">
        <v>1526</v>
      </c>
      <c r="C367" t="s">
        <v>1746</v>
      </c>
      <c r="D367" t="s">
        <v>1747</v>
      </c>
      <c r="E367" t="s">
        <v>9333</v>
      </c>
      <c r="F367" t="s">
        <v>9332</v>
      </c>
      <c r="G367" t="s">
        <v>9334</v>
      </c>
      <c r="H367" t="s">
        <v>10163</v>
      </c>
      <c r="I367" t="s">
        <v>1748</v>
      </c>
      <c r="J367" t="s">
        <v>23</v>
      </c>
      <c r="K367" t="s">
        <v>7312</v>
      </c>
      <c r="L367" s="2" t="s">
        <v>9529</v>
      </c>
      <c r="M367" t="s">
        <v>25</v>
      </c>
      <c r="N367" t="s">
        <v>26</v>
      </c>
      <c r="O367" t="s">
        <v>1749</v>
      </c>
      <c r="P367" t="s">
        <v>25</v>
      </c>
      <c r="Q367" t="s">
        <v>25</v>
      </c>
      <c r="R367" s="10" t="s">
        <v>9793</v>
      </c>
      <c r="S367" t="s">
        <v>38</v>
      </c>
      <c r="T367">
        <f>IFERROR(MONTH(DATEVALUE("1-"&amp;LEFT(processed_links_csv2[[#This Row],[post_date_manual]],3)&amp;"-2023")),processed_links_csv2[[#This Row],[post_date_manual]])</f>
        <v>8</v>
      </c>
      <c r="U367" t="str">
        <f>IF(processed_links_csv2[[#This Row],[date_validation]]&lt;13,AA367,processed_links_csv2[[#This Row],[date_validation]])</f>
        <v>2019-08-18</v>
      </c>
      <c r="W367" t="str" cm="1">
        <f t="array" ref="W367:Y367">_xlfn.TEXTSPLIT(processed_links_csv2[[#This Row],[post_date_manual]]," ")</f>
        <v>Aug</v>
      </c>
      <c r="X367" t="str">
        <v>18</v>
      </c>
      <c r="Y367" t="str">
        <v>2019</v>
      </c>
      <c r="AA367" t="str">
        <f>Y367&amp;"-"&amp;TEXT(processed_links_csv2[[#This Row],[date_validation]],"0#")&amp;"-"&amp;TEXT(X367,"0#")</f>
        <v>2019-08-18</v>
      </c>
    </row>
    <row r="368" spans="1:27">
      <c r="A368" t="s">
        <v>1750</v>
      </c>
      <c r="B368">
        <v>1525</v>
      </c>
      <c r="C368" t="s">
        <v>1751</v>
      </c>
      <c r="D368" t="s">
        <v>9337</v>
      </c>
      <c r="E368" t="s">
        <v>9336</v>
      </c>
      <c r="F368" t="s">
        <v>9335</v>
      </c>
      <c r="G368" t="s">
        <v>9338</v>
      </c>
      <c r="H368" t="s">
        <v>9903</v>
      </c>
      <c r="I368" t="s">
        <v>1752</v>
      </c>
      <c r="J368" t="s">
        <v>23</v>
      </c>
      <c r="K368" t="s">
        <v>7313</v>
      </c>
      <c r="L368" s="2" t="s">
        <v>52</v>
      </c>
      <c r="M368" t="s">
        <v>25</v>
      </c>
      <c r="N368" t="s">
        <v>36</v>
      </c>
      <c r="O368" t="s">
        <v>9339</v>
      </c>
      <c r="P368" t="s">
        <v>25</v>
      </c>
      <c r="Q368" t="s">
        <v>25</v>
      </c>
      <c r="R368" s="10" t="s">
        <v>52</v>
      </c>
      <c r="S368" t="s">
        <v>38</v>
      </c>
      <c r="T368" t="str">
        <f>IFERROR(MONTH(DATEVALUE("1-"&amp;LEFT(processed_links_csv2[[#This Row],[post_date_manual]],3)&amp;"-2023")),processed_links_csv2[[#This Row],[post_date_manual]])</f>
        <v>Undated</v>
      </c>
      <c r="U368" t="str">
        <f>IF(processed_links_csv2[[#This Row],[date_validation]]&lt;13,AA368,processed_links_csv2[[#This Row],[date_validation]])</f>
        <v>Undated</v>
      </c>
      <c r="W368" t="str" cm="1">
        <f t="array" ref="W368">_xlfn.TEXTSPLIT(processed_links_csv2[[#This Row],[post_date_manual]]," ")</f>
        <v>Undated</v>
      </c>
      <c r="AA368" t="str">
        <f>Y368&amp;"-"&amp;TEXT(processed_links_csv2[[#This Row],[date_validation]],"0#")&amp;"-"&amp;TEXT(X368,"0#")</f>
        <v>-Undated-0</v>
      </c>
    </row>
    <row r="369" spans="1:27">
      <c r="A369" t="s">
        <v>1753</v>
      </c>
      <c r="B369">
        <v>1524</v>
      </c>
      <c r="C369" t="s">
        <v>1754</v>
      </c>
      <c r="D369" t="s">
        <v>1755</v>
      </c>
      <c r="E369" t="s">
        <v>9340</v>
      </c>
      <c r="F369" t="s">
        <v>9341</v>
      </c>
      <c r="G369" t="s">
        <v>9342</v>
      </c>
      <c r="H369" t="s">
        <v>10164</v>
      </c>
      <c r="I369" t="s">
        <v>1756</v>
      </c>
      <c r="J369" t="s">
        <v>23</v>
      </c>
      <c r="K369" t="s">
        <v>7314</v>
      </c>
      <c r="L369" s="2" t="s">
        <v>9587</v>
      </c>
      <c r="M369" t="s">
        <v>25</v>
      </c>
      <c r="N369" t="s">
        <v>8251</v>
      </c>
      <c r="O369" t="s">
        <v>46</v>
      </c>
      <c r="P369" t="s">
        <v>25</v>
      </c>
      <c r="Q369" t="s">
        <v>25</v>
      </c>
      <c r="R369" s="10" t="s">
        <v>9794</v>
      </c>
      <c r="S369" t="s">
        <v>38</v>
      </c>
      <c r="T369">
        <f>IFERROR(MONTH(DATEVALUE("1-"&amp;LEFT(processed_links_csv2[[#This Row],[post_date_manual]],3)&amp;"-2023")),processed_links_csv2[[#This Row],[post_date_manual]])</f>
        <v>8</v>
      </c>
      <c r="U369" t="str">
        <f>IF(processed_links_csv2[[#This Row],[date_validation]]&lt;13,AA369,processed_links_csv2[[#This Row],[date_validation]])</f>
        <v>2019-08-15</v>
      </c>
      <c r="W369" t="str" cm="1">
        <f t="array" ref="W369:Y369">_xlfn.TEXTSPLIT(processed_links_csv2[[#This Row],[post_date_manual]]," ")</f>
        <v>Aug</v>
      </c>
      <c r="X369" t="str">
        <v>15</v>
      </c>
      <c r="Y369" t="str">
        <v>2019</v>
      </c>
      <c r="AA369" t="str">
        <f>Y369&amp;"-"&amp;TEXT(processed_links_csv2[[#This Row],[date_validation]],"0#")&amp;"-"&amp;TEXT(X369,"0#")</f>
        <v>2019-08-15</v>
      </c>
    </row>
    <row r="370" spans="1:27">
      <c r="A370" t="s">
        <v>1757</v>
      </c>
      <c r="B370">
        <v>1523</v>
      </c>
      <c r="C370" t="s">
        <v>1758</v>
      </c>
      <c r="D370" t="s">
        <v>1759</v>
      </c>
      <c r="E370" t="s">
        <v>9344</v>
      </c>
      <c r="F370" t="s">
        <v>9343</v>
      </c>
      <c r="G370" t="s">
        <v>9345</v>
      </c>
      <c r="H370" t="s">
        <v>10165</v>
      </c>
      <c r="I370" t="s">
        <v>1760</v>
      </c>
      <c r="J370" t="s">
        <v>23</v>
      </c>
      <c r="K370" t="s">
        <v>7315</v>
      </c>
      <c r="L370" s="2" t="s">
        <v>9613</v>
      </c>
      <c r="M370" t="s">
        <v>25</v>
      </c>
      <c r="N370" t="s">
        <v>8251</v>
      </c>
      <c r="O370" t="s">
        <v>46</v>
      </c>
      <c r="P370" t="s">
        <v>25</v>
      </c>
      <c r="Q370" t="s">
        <v>25</v>
      </c>
      <c r="R370" s="10" t="s">
        <v>9795</v>
      </c>
      <c r="S370" t="s">
        <v>38</v>
      </c>
      <c r="T370">
        <f>IFERROR(MONTH(DATEVALUE("1-"&amp;LEFT(processed_links_csv2[[#This Row],[post_date_manual]],3)&amp;"-2023")),processed_links_csv2[[#This Row],[post_date_manual]])</f>
        <v>12</v>
      </c>
      <c r="U370" t="str">
        <f>IF(processed_links_csv2[[#This Row],[date_validation]]&lt;13,AA370,processed_links_csv2[[#This Row],[date_validation]])</f>
        <v>2022-12-16</v>
      </c>
      <c r="W370" t="str" cm="1">
        <f t="array" ref="W370:Y370">_xlfn.TEXTSPLIT(processed_links_csv2[[#This Row],[post_date_manual]]," ")</f>
        <v>Dec</v>
      </c>
      <c r="X370" t="str">
        <v>16</v>
      </c>
      <c r="Y370" t="str">
        <v>2022</v>
      </c>
      <c r="AA370" t="str">
        <f>Y370&amp;"-"&amp;TEXT(processed_links_csv2[[#This Row],[date_validation]],"0#")&amp;"-"&amp;TEXT(X370,"0#")</f>
        <v>2022-12-16</v>
      </c>
    </row>
    <row r="371" spans="1:27">
      <c r="A371" s="1" t="s">
        <v>9396</v>
      </c>
      <c r="B371">
        <v>1522</v>
      </c>
      <c r="C371" t="s">
        <v>1761</v>
      </c>
      <c r="D371" t="s">
        <v>1762</v>
      </c>
      <c r="E371" s="4" t="s">
        <v>9346</v>
      </c>
      <c r="F371" t="s">
        <v>1762</v>
      </c>
      <c r="G371" t="s">
        <v>9050</v>
      </c>
      <c r="H371" t="s">
        <v>9050</v>
      </c>
      <c r="I371" t="s">
        <v>58</v>
      </c>
      <c r="J371" t="s">
        <v>59</v>
      </c>
      <c r="K371" t="s">
        <v>25</v>
      </c>
      <c r="L371" s="2" t="s">
        <v>9587</v>
      </c>
      <c r="M371" t="s">
        <v>61</v>
      </c>
      <c r="N371" t="s">
        <v>36</v>
      </c>
      <c r="O371" t="s">
        <v>9347</v>
      </c>
      <c r="P371" t="s">
        <v>1763</v>
      </c>
      <c r="Q371" t="s">
        <v>1764</v>
      </c>
      <c r="R371" s="10" t="s">
        <v>9794</v>
      </c>
      <c r="S371" t="s">
        <v>65</v>
      </c>
      <c r="T371">
        <f>IFERROR(MONTH(DATEVALUE("1-"&amp;LEFT(processed_links_csv2[[#This Row],[post_date_manual]],3)&amp;"-2023")),processed_links_csv2[[#This Row],[post_date_manual]])</f>
        <v>8</v>
      </c>
      <c r="U371" t="str">
        <f>IF(processed_links_csv2[[#This Row],[date_validation]]&lt;13,AA371,processed_links_csv2[[#This Row],[date_validation]])</f>
        <v>2019-08-15</v>
      </c>
      <c r="W371" t="str" cm="1">
        <f t="array" ref="W371:Y371">_xlfn.TEXTSPLIT(processed_links_csv2[[#This Row],[post_date_manual]]," ")</f>
        <v>Aug</v>
      </c>
      <c r="X371" t="str">
        <v>15</v>
      </c>
      <c r="Y371" t="str">
        <v>2019</v>
      </c>
      <c r="AA371" t="str">
        <f>Y371&amp;"-"&amp;TEXT(processed_links_csv2[[#This Row],[date_validation]],"0#")&amp;"-"&amp;TEXT(X371,"0#")</f>
        <v>2019-08-15</v>
      </c>
    </row>
    <row r="372" spans="1:27">
      <c r="A372" s="1" t="s">
        <v>9348</v>
      </c>
      <c r="B372">
        <v>1521</v>
      </c>
      <c r="C372" t="s">
        <v>1765</v>
      </c>
      <c r="D372" t="s">
        <v>1766</v>
      </c>
      <c r="E372" s="4" t="s">
        <v>9349</v>
      </c>
      <c r="G372" t="s">
        <v>9350</v>
      </c>
      <c r="H372" t="s">
        <v>9350</v>
      </c>
      <c r="I372" t="s">
        <v>58</v>
      </c>
      <c r="J372" t="s">
        <v>59</v>
      </c>
      <c r="K372" t="s">
        <v>25</v>
      </c>
      <c r="L372" s="2" t="s">
        <v>9674</v>
      </c>
      <c r="M372" t="s">
        <v>46</v>
      </c>
      <c r="N372" t="s">
        <v>8251</v>
      </c>
      <c r="O372" t="s">
        <v>46</v>
      </c>
      <c r="P372" t="s">
        <v>1767</v>
      </c>
      <c r="Q372" t="s">
        <v>1768</v>
      </c>
      <c r="R372" s="10" t="s">
        <v>357</v>
      </c>
      <c r="S372" t="s">
        <v>65</v>
      </c>
      <c r="T372">
        <f>IFERROR(MONTH(DATEVALUE("1-"&amp;LEFT(processed_links_csv2[[#This Row],[post_date_manual]],3)&amp;"-2023")),processed_links_csv2[[#This Row],[post_date_manual]])</f>
        <v>8</v>
      </c>
      <c r="U372" t="str">
        <f>IF(processed_links_csv2[[#This Row],[date_validation]]&lt;13,AA372,processed_links_csv2[[#This Row],[date_validation]])</f>
        <v>2019-08-14</v>
      </c>
      <c r="W372" t="str" cm="1">
        <f t="array" ref="W372:Y372">_xlfn.TEXTSPLIT(processed_links_csv2[[#This Row],[post_date_manual]]," ")</f>
        <v>Aug</v>
      </c>
      <c r="X372" t="str">
        <v>14</v>
      </c>
      <c r="Y372" t="str">
        <v>2019</v>
      </c>
      <c r="AA372" t="str">
        <f>Y372&amp;"-"&amp;TEXT(processed_links_csv2[[#This Row],[date_validation]],"0#")&amp;"-"&amp;TEXT(X372,"0#")</f>
        <v>2019-08-14</v>
      </c>
    </row>
    <row r="373" spans="1:27">
      <c r="A373" t="s">
        <v>1769</v>
      </c>
      <c r="B373">
        <v>1520</v>
      </c>
      <c r="C373" t="s">
        <v>1770</v>
      </c>
      <c r="D373" t="s">
        <v>9351</v>
      </c>
      <c r="E373" t="s">
        <v>9352</v>
      </c>
      <c r="F373" t="s">
        <v>9353</v>
      </c>
      <c r="G373" t="s">
        <v>9354</v>
      </c>
      <c r="H373" t="s">
        <v>9354</v>
      </c>
      <c r="I373" t="s">
        <v>1771</v>
      </c>
      <c r="J373" t="s">
        <v>23</v>
      </c>
      <c r="K373" t="s">
        <v>7316</v>
      </c>
      <c r="L373" s="2" t="s">
        <v>9588</v>
      </c>
      <c r="M373" t="s">
        <v>25</v>
      </c>
      <c r="N373" t="s">
        <v>8251</v>
      </c>
      <c r="O373" t="s">
        <v>46</v>
      </c>
      <c r="P373" t="s">
        <v>25</v>
      </c>
      <c r="Q373" t="s">
        <v>25</v>
      </c>
      <c r="R373" s="10" t="s">
        <v>9796</v>
      </c>
      <c r="S373" t="s">
        <v>38</v>
      </c>
      <c r="T373">
        <f>IFERROR(MONTH(DATEVALUE("1-"&amp;LEFT(processed_links_csv2[[#This Row],[post_date_manual]],3)&amp;"-2023")),processed_links_csv2[[#This Row],[post_date_manual]])</f>
        <v>8</v>
      </c>
      <c r="U373" t="str">
        <f>IF(processed_links_csv2[[#This Row],[date_validation]]&lt;13,AA373,processed_links_csv2[[#This Row],[date_validation]])</f>
        <v>2019-08-13</v>
      </c>
      <c r="W373" t="str" cm="1">
        <f t="array" ref="W373:Y373">_xlfn.TEXTSPLIT(processed_links_csv2[[#This Row],[post_date_manual]]," ")</f>
        <v>Aug</v>
      </c>
      <c r="X373" t="str">
        <v>13</v>
      </c>
      <c r="Y373" t="str">
        <v>2019</v>
      </c>
      <c r="AA373" t="str">
        <f>Y373&amp;"-"&amp;TEXT(processed_links_csv2[[#This Row],[date_validation]],"0#")&amp;"-"&amp;TEXT(X373,"0#")</f>
        <v>2019-08-13</v>
      </c>
    </row>
    <row r="374" spans="1:27" ht="30">
      <c r="A374" s="1" t="s">
        <v>9397</v>
      </c>
      <c r="B374">
        <v>1519</v>
      </c>
      <c r="C374" t="s">
        <v>1772</v>
      </c>
      <c r="D374" t="s">
        <v>1773</v>
      </c>
      <c r="E374" s="7" t="s">
        <v>9355</v>
      </c>
      <c r="G374" t="s">
        <v>9356</v>
      </c>
      <c r="H374" t="s">
        <v>9356</v>
      </c>
      <c r="I374" t="s">
        <v>58</v>
      </c>
      <c r="J374" t="s">
        <v>59</v>
      </c>
      <c r="K374" t="s">
        <v>25</v>
      </c>
      <c r="L374" s="2" t="s">
        <v>9675</v>
      </c>
      <c r="M374" t="s">
        <v>61</v>
      </c>
      <c r="N374" t="s">
        <v>36</v>
      </c>
      <c r="O374" t="s">
        <v>9357</v>
      </c>
      <c r="P374" t="s">
        <v>1774</v>
      </c>
      <c r="Q374" t="s">
        <v>1775</v>
      </c>
      <c r="R374" s="10" t="s">
        <v>9797</v>
      </c>
      <c r="S374" t="s">
        <v>65</v>
      </c>
      <c r="T374">
        <f>IFERROR(MONTH(DATEVALUE("1-"&amp;LEFT(processed_links_csv2[[#This Row],[post_date_manual]],3)&amp;"-2023")),processed_links_csv2[[#This Row],[post_date_manual]])</f>
        <v>8</v>
      </c>
      <c r="U374" t="str">
        <f>IF(processed_links_csv2[[#This Row],[date_validation]]&lt;13,AA374,processed_links_csv2[[#This Row],[date_validation]])</f>
        <v>2019-08-12</v>
      </c>
      <c r="W374" t="str" cm="1">
        <f t="array" ref="W374:Y374">_xlfn.TEXTSPLIT(processed_links_csv2[[#This Row],[post_date_manual]]," ")</f>
        <v>Aug</v>
      </c>
      <c r="X374" t="str">
        <v>12</v>
      </c>
      <c r="Y374" t="str">
        <v>2019</v>
      </c>
      <c r="AA374" t="str">
        <f>Y374&amp;"-"&amp;TEXT(processed_links_csv2[[#This Row],[date_validation]],"0#")&amp;"-"&amp;TEXT(X374,"0#")</f>
        <v>2019-08-12</v>
      </c>
    </row>
    <row r="375" spans="1:27">
      <c r="A375" t="s">
        <v>1776</v>
      </c>
      <c r="B375">
        <v>1517</v>
      </c>
      <c r="C375" t="s">
        <v>1777</v>
      </c>
      <c r="D375" t="s">
        <v>1778</v>
      </c>
      <c r="E375" t="s">
        <v>9358</v>
      </c>
      <c r="F375" t="s">
        <v>9359</v>
      </c>
      <c r="G375" t="s">
        <v>9361</v>
      </c>
      <c r="H375" t="s">
        <v>10166</v>
      </c>
      <c r="I375" t="s">
        <v>1779</v>
      </c>
      <c r="J375" t="s">
        <v>23</v>
      </c>
      <c r="K375" t="s">
        <v>7317</v>
      </c>
      <c r="L375" s="2" t="s">
        <v>8357</v>
      </c>
      <c r="M375" t="s">
        <v>25</v>
      </c>
      <c r="N375" t="s">
        <v>36</v>
      </c>
      <c r="O375" t="s">
        <v>9360</v>
      </c>
      <c r="P375" t="s">
        <v>25</v>
      </c>
      <c r="Q375" t="s">
        <v>25</v>
      </c>
      <c r="R375" s="10" t="s">
        <v>8357</v>
      </c>
      <c r="S375" t="s">
        <v>38</v>
      </c>
      <c r="T375" t="str">
        <f>IFERROR(MONTH(DATEVALUE("1-"&amp;LEFT(processed_links_csv2[[#This Row],[post_date_manual]],3)&amp;"-2023")),processed_links_csv2[[#This Row],[post_date_manual]])</f>
        <v>2018</v>
      </c>
      <c r="U375" t="str">
        <f>IF(processed_links_csv2[[#This Row],[date_validation]]&lt;13,AA375,processed_links_csv2[[#This Row],[date_validation]])</f>
        <v>2018</v>
      </c>
      <c r="W375" t="str" cm="1">
        <f t="array" ref="W375">_xlfn.TEXTSPLIT(processed_links_csv2[[#This Row],[post_date_manual]]," ")</f>
        <v>2018</v>
      </c>
      <c r="AA375" t="str">
        <f>Y375&amp;"-"&amp;TEXT(processed_links_csv2[[#This Row],[date_validation]],"0#")&amp;"-"&amp;TEXT(X375,"0#")</f>
        <v>-2018-0</v>
      </c>
    </row>
    <row r="376" spans="1:27">
      <c r="A376" t="s">
        <v>1780</v>
      </c>
      <c r="B376">
        <v>1516</v>
      </c>
      <c r="C376" t="s">
        <v>1781</v>
      </c>
      <c r="D376" t="s">
        <v>1782</v>
      </c>
      <c r="E376" t="s">
        <v>9363</v>
      </c>
      <c r="F376" t="s">
        <v>9364</v>
      </c>
      <c r="G376" t="s">
        <v>9365</v>
      </c>
      <c r="H376" t="s">
        <v>9365</v>
      </c>
      <c r="I376" t="s">
        <v>1783</v>
      </c>
      <c r="J376" t="s">
        <v>23</v>
      </c>
      <c r="K376" t="s">
        <v>7318</v>
      </c>
      <c r="L376" s="9" t="s">
        <v>9645</v>
      </c>
      <c r="M376" t="s">
        <v>25</v>
      </c>
      <c r="N376" t="s">
        <v>36</v>
      </c>
      <c r="O376" t="s">
        <v>9362</v>
      </c>
      <c r="P376" t="s">
        <v>25</v>
      </c>
      <c r="Q376" t="s">
        <v>25</v>
      </c>
      <c r="R376" s="10" t="s">
        <v>9645</v>
      </c>
      <c r="S376" t="s">
        <v>38</v>
      </c>
      <c r="T376" t="str">
        <f>IFERROR(MONTH(DATEVALUE("1-"&amp;LEFT(processed_links_csv2[[#This Row],[post_date_manual]],3)&amp;"-2023")),processed_links_csv2[[#This Row],[post_date_manual]])</f>
        <v>2019-07-26</v>
      </c>
      <c r="U376" t="str">
        <f>IF(processed_links_csv2[[#This Row],[date_validation]]&lt;13,AA376,processed_links_csv2[[#This Row],[date_validation]])</f>
        <v>2019-07-26</v>
      </c>
      <c r="W376" t="str" cm="1">
        <f t="array" ref="W376">_xlfn.TEXTSPLIT(processed_links_csv2[[#This Row],[post_date_manual]]," ")</f>
        <v>2019-07-26</v>
      </c>
      <c r="AA376" t="str">
        <f>Y376&amp;"-"&amp;TEXT(processed_links_csv2[[#This Row],[date_validation]],"0#")&amp;"-"&amp;TEXT(X376,"0#")</f>
        <v>-43672-0</v>
      </c>
    </row>
    <row r="377" spans="1:27">
      <c r="A377" t="s">
        <v>1784</v>
      </c>
      <c r="B377">
        <v>1514</v>
      </c>
      <c r="C377" t="s">
        <v>1785</v>
      </c>
      <c r="D377" t="s">
        <v>9366</v>
      </c>
      <c r="E377" t="s">
        <v>9367</v>
      </c>
      <c r="F377" t="s">
        <v>9368</v>
      </c>
      <c r="G377" t="s">
        <v>9369</v>
      </c>
      <c r="H377" t="s">
        <v>9369</v>
      </c>
      <c r="I377" t="s">
        <v>1787</v>
      </c>
      <c r="J377" t="s">
        <v>23</v>
      </c>
      <c r="K377" t="s">
        <v>7319</v>
      </c>
      <c r="L377" s="2" t="s">
        <v>9370</v>
      </c>
      <c r="M377" t="s">
        <v>25</v>
      </c>
      <c r="N377" t="s">
        <v>26</v>
      </c>
      <c r="O377" t="s">
        <v>1788</v>
      </c>
      <c r="P377" t="s">
        <v>25</v>
      </c>
      <c r="Q377" t="s">
        <v>25</v>
      </c>
      <c r="R377" s="10" t="s">
        <v>9370</v>
      </c>
      <c r="S377" t="s">
        <v>38</v>
      </c>
      <c r="T377" t="str">
        <f>IFERROR(MONTH(DATEVALUE("1-"&amp;LEFT(processed_links_csv2[[#This Row],[post_date_manual]],3)&amp;"-2023")),processed_links_csv2[[#This Row],[post_date_manual]])</f>
        <v>2019-07-31</v>
      </c>
      <c r="U377" t="str">
        <f>IF(processed_links_csv2[[#This Row],[date_validation]]&lt;13,AA377,processed_links_csv2[[#This Row],[date_validation]])</f>
        <v>2019-07-31</v>
      </c>
      <c r="W377" t="str" cm="1">
        <f t="array" ref="W377">_xlfn.TEXTSPLIT(processed_links_csv2[[#This Row],[post_date_manual]]," ")</f>
        <v>2019-07-31</v>
      </c>
      <c r="AA377" t="str">
        <f>Y377&amp;"-"&amp;TEXT(processed_links_csv2[[#This Row],[date_validation]],"0#")&amp;"-"&amp;TEXT(X377,"0#")</f>
        <v>-43677-0</v>
      </c>
    </row>
    <row r="378" spans="1:27">
      <c r="A378" t="s">
        <v>1789</v>
      </c>
      <c r="B378">
        <v>1513</v>
      </c>
      <c r="C378" t="s">
        <v>1790</v>
      </c>
      <c r="D378" t="s">
        <v>1791</v>
      </c>
      <c r="E378" t="s">
        <v>9371</v>
      </c>
      <c r="F378" t="s">
        <v>9372</v>
      </c>
      <c r="G378" t="s">
        <v>9373</v>
      </c>
      <c r="H378" t="s">
        <v>10167</v>
      </c>
      <c r="I378" t="s">
        <v>1792</v>
      </c>
      <c r="J378" t="s">
        <v>23</v>
      </c>
      <c r="K378" t="s">
        <v>7320</v>
      </c>
      <c r="L378" s="2" t="s">
        <v>52</v>
      </c>
      <c r="M378" t="s">
        <v>25</v>
      </c>
      <c r="N378" t="s">
        <v>8251</v>
      </c>
      <c r="O378" t="s">
        <v>46</v>
      </c>
      <c r="P378" t="s">
        <v>25</v>
      </c>
      <c r="Q378" t="s">
        <v>25</v>
      </c>
      <c r="R378" s="10" t="s">
        <v>52</v>
      </c>
      <c r="S378" t="s">
        <v>38</v>
      </c>
      <c r="T378" t="str">
        <f>IFERROR(MONTH(DATEVALUE("1-"&amp;LEFT(processed_links_csv2[[#This Row],[post_date_manual]],3)&amp;"-2023")),processed_links_csv2[[#This Row],[post_date_manual]])</f>
        <v>Undated</v>
      </c>
      <c r="U378" t="str">
        <f>IF(processed_links_csv2[[#This Row],[date_validation]]&lt;13,AA378,processed_links_csv2[[#This Row],[date_validation]])</f>
        <v>Undated</v>
      </c>
      <c r="W378" t="str" cm="1">
        <f t="array" ref="W378">_xlfn.TEXTSPLIT(processed_links_csv2[[#This Row],[post_date_manual]]," ")</f>
        <v>Undated</v>
      </c>
      <c r="AA378" t="str">
        <f>Y378&amp;"-"&amp;TEXT(processed_links_csv2[[#This Row],[date_validation]],"0#")&amp;"-"&amp;TEXT(X378,"0#")</f>
        <v>-Undated-0</v>
      </c>
    </row>
    <row r="379" spans="1:27">
      <c r="A379" t="s">
        <v>1793</v>
      </c>
      <c r="B379">
        <v>1512</v>
      </c>
      <c r="C379" t="s">
        <v>1794</v>
      </c>
      <c r="D379" t="s">
        <v>9000</v>
      </c>
      <c r="E379" t="s">
        <v>9001</v>
      </c>
      <c r="F379" t="s">
        <v>9002</v>
      </c>
      <c r="G379" t="s">
        <v>9003</v>
      </c>
      <c r="H379" t="s">
        <v>10168</v>
      </c>
      <c r="I379" t="s">
        <v>668</v>
      </c>
      <c r="J379" t="s">
        <v>23</v>
      </c>
      <c r="K379" t="s">
        <v>7321</v>
      </c>
      <c r="L379" s="2" t="s">
        <v>9577</v>
      </c>
      <c r="M379" t="s">
        <v>25</v>
      </c>
      <c r="N379" t="s">
        <v>36</v>
      </c>
      <c r="O379" t="s">
        <v>8514</v>
      </c>
      <c r="P379" t="s">
        <v>25</v>
      </c>
      <c r="Q379" t="s">
        <v>25</v>
      </c>
      <c r="R379" s="10" t="s">
        <v>9798</v>
      </c>
      <c r="S379" t="s">
        <v>38</v>
      </c>
      <c r="T379">
        <f>IFERROR(MONTH(DATEVALUE("1-"&amp;LEFT(processed_links_csv2[[#This Row],[post_date_manual]],3)&amp;"-2023")),processed_links_csv2[[#This Row],[post_date_manual]])</f>
        <v>7</v>
      </c>
      <c r="U379" t="str">
        <f>IF(processed_links_csv2[[#This Row],[date_validation]]&lt;13,AA379,processed_links_csv2[[#This Row],[date_validation]])</f>
        <v>2019-07-30</v>
      </c>
      <c r="W379" t="str" cm="1">
        <f t="array" ref="W379:Y379">_xlfn.TEXTSPLIT(processed_links_csv2[[#This Row],[post_date_manual]]," ")</f>
        <v>Jul</v>
      </c>
      <c r="X379" t="str">
        <v>30</v>
      </c>
      <c r="Y379" t="str">
        <v>2019</v>
      </c>
      <c r="AA379" t="str">
        <f>Y379&amp;"-"&amp;TEXT(processed_links_csv2[[#This Row],[date_validation]],"0#")&amp;"-"&amp;TEXT(X379,"0#")</f>
        <v>2019-07-30</v>
      </c>
    </row>
    <row r="380" spans="1:27" ht="75">
      <c r="A380" t="s">
        <v>1795</v>
      </c>
      <c r="B380">
        <v>1511</v>
      </c>
      <c r="C380" t="s">
        <v>1796</v>
      </c>
      <c r="D380" t="s">
        <v>9004</v>
      </c>
      <c r="E380" t="s">
        <v>8909</v>
      </c>
      <c r="F380" s="3" t="s">
        <v>9005</v>
      </c>
      <c r="G380" t="s">
        <v>9006</v>
      </c>
      <c r="H380" t="s">
        <v>10169</v>
      </c>
      <c r="I380" t="s">
        <v>668</v>
      </c>
      <c r="J380" t="s">
        <v>23</v>
      </c>
      <c r="K380" t="s">
        <v>7322</v>
      </c>
      <c r="L380" s="2" t="s">
        <v>9589</v>
      </c>
      <c r="M380" t="s">
        <v>25</v>
      </c>
      <c r="N380" t="s">
        <v>36</v>
      </c>
      <c r="O380" t="s">
        <v>8514</v>
      </c>
      <c r="P380" t="s">
        <v>25</v>
      </c>
      <c r="Q380" t="s">
        <v>25</v>
      </c>
      <c r="R380" s="10" t="s">
        <v>9799</v>
      </c>
      <c r="S380" t="s">
        <v>38</v>
      </c>
      <c r="T380">
        <f>IFERROR(MONTH(DATEVALUE("1-"&amp;LEFT(processed_links_csv2[[#This Row],[post_date_manual]],3)&amp;"-2023")),processed_links_csv2[[#This Row],[post_date_manual]])</f>
        <v>8</v>
      </c>
      <c r="U380" t="str">
        <f>IF(processed_links_csv2[[#This Row],[date_validation]]&lt;13,AA380,processed_links_csv2[[#This Row],[date_validation]])</f>
        <v>2019-08-01</v>
      </c>
      <c r="W380" t="str" cm="1">
        <f t="array" ref="W380:Y380">_xlfn.TEXTSPLIT(processed_links_csv2[[#This Row],[post_date_manual]]," ")</f>
        <v>Aug</v>
      </c>
      <c r="X380" t="str">
        <v>1</v>
      </c>
      <c r="Y380" t="str">
        <v>2019</v>
      </c>
      <c r="AA380" t="str">
        <f>Y380&amp;"-"&amp;TEXT(processed_links_csv2[[#This Row],[date_validation]],"0#")&amp;"-"&amp;TEXT(X380,"0#")</f>
        <v>2019-08-01</v>
      </c>
    </row>
    <row r="381" spans="1:27">
      <c r="A381" t="s">
        <v>1797</v>
      </c>
      <c r="B381">
        <v>1508</v>
      </c>
      <c r="C381" t="s">
        <v>1798</v>
      </c>
      <c r="D381" t="s">
        <v>1799</v>
      </c>
      <c r="E381" t="s">
        <v>9374</v>
      </c>
      <c r="F381" t="s">
        <v>9375</v>
      </c>
      <c r="G381" t="s">
        <v>9376</v>
      </c>
      <c r="H381" t="s">
        <v>10238</v>
      </c>
      <c r="I381" t="s">
        <v>1800</v>
      </c>
      <c r="J381" t="s">
        <v>23</v>
      </c>
      <c r="K381" t="s">
        <v>7323</v>
      </c>
      <c r="L381" s="2" t="s">
        <v>52</v>
      </c>
      <c r="M381" t="s">
        <v>25</v>
      </c>
      <c r="N381" t="s">
        <v>36</v>
      </c>
      <c r="O381" t="s">
        <v>9377</v>
      </c>
      <c r="P381" t="s">
        <v>25</v>
      </c>
      <c r="Q381" t="s">
        <v>25</v>
      </c>
      <c r="R381" s="10" t="s">
        <v>52</v>
      </c>
      <c r="S381" t="s">
        <v>38</v>
      </c>
      <c r="T381" t="str">
        <f>IFERROR(MONTH(DATEVALUE("1-"&amp;LEFT(processed_links_csv2[[#This Row],[post_date_manual]],3)&amp;"-2023")),processed_links_csv2[[#This Row],[post_date_manual]])</f>
        <v>Undated</v>
      </c>
      <c r="U381" t="str">
        <f>IF(processed_links_csv2[[#This Row],[date_validation]]&lt;13,AA381,processed_links_csv2[[#This Row],[date_validation]])</f>
        <v>Undated</v>
      </c>
      <c r="W381" t="str" cm="1">
        <f t="array" ref="W381">_xlfn.TEXTSPLIT(processed_links_csv2[[#This Row],[post_date_manual]]," ")</f>
        <v>Undated</v>
      </c>
      <c r="AA381" t="str">
        <f>Y381&amp;"-"&amp;TEXT(processed_links_csv2[[#This Row],[date_validation]],"0#")&amp;"-"&amp;TEXT(X381,"0#")</f>
        <v>-Undated-0</v>
      </c>
    </row>
    <row r="382" spans="1:27">
      <c r="A382" t="s">
        <v>1801</v>
      </c>
      <c r="B382">
        <v>1507</v>
      </c>
      <c r="C382" t="s">
        <v>1802</v>
      </c>
      <c r="D382" t="s">
        <v>1803</v>
      </c>
      <c r="E382" t="s">
        <v>8540</v>
      </c>
      <c r="F382" t="s">
        <v>1804</v>
      </c>
      <c r="G382" t="s">
        <v>9379</v>
      </c>
      <c r="H382" t="s">
        <v>10170</v>
      </c>
      <c r="I382" t="s">
        <v>1068</v>
      </c>
      <c r="J382" t="s">
        <v>23</v>
      </c>
      <c r="K382" t="s">
        <v>7324</v>
      </c>
      <c r="L382" s="2" t="s">
        <v>9621</v>
      </c>
      <c r="M382" t="s">
        <v>25</v>
      </c>
      <c r="N382" t="s">
        <v>36</v>
      </c>
      <c r="O382" s="1" t="s">
        <v>9378</v>
      </c>
      <c r="P382" t="s">
        <v>25</v>
      </c>
      <c r="Q382" t="s">
        <v>25</v>
      </c>
      <c r="R382" s="10" t="s">
        <v>9621</v>
      </c>
      <c r="S382" t="s">
        <v>38</v>
      </c>
      <c r="T382" t="str">
        <f>IFERROR(MONTH(DATEVALUE("1-"&amp;LEFT(processed_links_csv2[[#This Row],[post_date_manual]],3)&amp;"-2023")),processed_links_csv2[[#This Row],[post_date_manual]])</f>
        <v>2019-02</v>
      </c>
      <c r="U382" t="str">
        <f>IF(processed_links_csv2[[#This Row],[date_validation]]&lt;13,AA382,processed_links_csv2[[#This Row],[date_validation]])</f>
        <v>2019-02</v>
      </c>
      <c r="W382" t="str" cm="1">
        <f t="array" ref="W382">_xlfn.TEXTSPLIT(processed_links_csv2[[#This Row],[post_date_manual]]," ")</f>
        <v>2019-02</v>
      </c>
      <c r="AA382" t="str">
        <f>Y382&amp;"-"&amp;TEXT(processed_links_csv2[[#This Row],[date_validation]],"0#")&amp;"-"&amp;TEXT(X382,"0#")</f>
        <v>-43497-0</v>
      </c>
    </row>
    <row r="383" spans="1:27">
      <c r="A383" t="s">
        <v>1805</v>
      </c>
      <c r="B383">
        <v>1506</v>
      </c>
      <c r="C383" t="s">
        <v>1806</v>
      </c>
      <c r="D383" t="s">
        <v>1807</v>
      </c>
      <c r="E383" t="s">
        <v>9363</v>
      </c>
      <c r="F383" t="s">
        <v>9380</v>
      </c>
      <c r="G383" t="s">
        <v>9381</v>
      </c>
      <c r="H383" t="s">
        <v>9381</v>
      </c>
      <c r="I383" t="s">
        <v>1783</v>
      </c>
      <c r="J383" t="s">
        <v>23</v>
      </c>
      <c r="K383" t="s">
        <v>7325</v>
      </c>
      <c r="L383" s="9" t="s">
        <v>9646</v>
      </c>
      <c r="M383" t="s">
        <v>25</v>
      </c>
      <c r="N383" t="s">
        <v>26</v>
      </c>
      <c r="O383" t="s">
        <v>1808</v>
      </c>
      <c r="P383" t="s">
        <v>25</v>
      </c>
      <c r="Q383" t="s">
        <v>25</v>
      </c>
      <c r="R383" s="10" t="s">
        <v>9646</v>
      </c>
      <c r="S383" t="s">
        <v>38</v>
      </c>
      <c r="T383" t="str">
        <f>IFERROR(MONTH(DATEVALUE("1-"&amp;LEFT(processed_links_csv2[[#This Row],[post_date_manual]],3)&amp;"-2023")),processed_links_csv2[[#This Row],[post_date_manual]])</f>
        <v>2019-07-05</v>
      </c>
      <c r="U383" t="str">
        <f>IF(processed_links_csv2[[#This Row],[date_validation]]&lt;13,AA383,processed_links_csv2[[#This Row],[date_validation]])</f>
        <v>2019-07-05</v>
      </c>
      <c r="W383" t="str" cm="1">
        <f t="array" ref="W383">_xlfn.TEXTSPLIT(processed_links_csv2[[#This Row],[post_date_manual]]," ")</f>
        <v>2019-07-05</v>
      </c>
      <c r="AA383" t="str">
        <f>Y383&amp;"-"&amp;TEXT(processed_links_csv2[[#This Row],[date_validation]],"0#")&amp;"-"&amp;TEXT(X383,"0#")</f>
        <v>-43651-0</v>
      </c>
    </row>
    <row r="384" spans="1:27">
      <c r="A384" t="s">
        <v>1809</v>
      </c>
      <c r="B384">
        <v>1505</v>
      </c>
      <c r="C384" t="s">
        <v>1810</v>
      </c>
      <c r="D384" t="s">
        <v>1811</v>
      </c>
      <c r="E384" t="s">
        <v>9382</v>
      </c>
      <c r="F384" t="s">
        <v>9385</v>
      </c>
      <c r="G384" t="s">
        <v>9384</v>
      </c>
      <c r="H384" t="s">
        <v>9384</v>
      </c>
      <c r="I384" t="s">
        <v>1812</v>
      </c>
      <c r="J384" t="s">
        <v>23</v>
      </c>
      <c r="K384" t="s">
        <v>7326</v>
      </c>
      <c r="L384" s="2" t="s">
        <v>9383</v>
      </c>
      <c r="M384" t="s">
        <v>25</v>
      </c>
      <c r="N384" t="s">
        <v>8251</v>
      </c>
      <c r="P384" t="s">
        <v>25</v>
      </c>
      <c r="Q384" t="s">
        <v>25</v>
      </c>
      <c r="R384" s="10" t="s">
        <v>9383</v>
      </c>
      <c r="S384" t="s">
        <v>38</v>
      </c>
      <c r="T384" t="str">
        <f>IFERROR(MONTH(DATEVALUE("1-"&amp;LEFT(processed_links_csv2[[#This Row],[post_date_manual]],3)&amp;"-2023")),processed_links_csv2[[#This Row],[post_date_manual]])</f>
        <v>2019-06-26</v>
      </c>
      <c r="U384" t="str">
        <f>IF(processed_links_csv2[[#This Row],[date_validation]]&lt;13,AA384,processed_links_csv2[[#This Row],[date_validation]])</f>
        <v>2019-06-26</v>
      </c>
      <c r="W384" t="str" cm="1">
        <f t="array" ref="W384">_xlfn.TEXTSPLIT(processed_links_csv2[[#This Row],[post_date_manual]]," ")</f>
        <v>2019-06-26</v>
      </c>
      <c r="AA384" t="str">
        <f>Y384&amp;"-"&amp;TEXT(processed_links_csv2[[#This Row],[date_validation]],"0#")&amp;"-"&amp;TEXT(X384,"0#")</f>
        <v>-43642-0</v>
      </c>
    </row>
    <row r="385" spans="1:27">
      <c r="A385" t="s">
        <v>1813</v>
      </c>
      <c r="B385">
        <v>1504</v>
      </c>
      <c r="C385" t="s">
        <v>1814</v>
      </c>
      <c r="D385" t="s">
        <v>1815</v>
      </c>
      <c r="E385" t="s">
        <v>9389</v>
      </c>
      <c r="F385" t="s">
        <v>9387</v>
      </c>
      <c r="G385" t="s">
        <v>9388</v>
      </c>
      <c r="H385" t="s">
        <v>9388</v>
      </c>
      <c r="I385" t="s">
        <v>1816</v>
      </c>
      <c r="J385" t="s">
        <v>23</v>
      </c>
      <c r="K385" t="s">
        <v>7327</v>
      </c>
      <c r="L385" s="2" t="s">
        <v>9551</v>
      </c>
      <c r="M385" t="s">
        <v>25</v>
      </c>
      <c r="N385" t="s">
        <v>36</v>
      </c>
      <c r="O385" s="1" t="s">
        <v>9386</v>
      </c>
      <c r="P385" t="s">
        <v>25</v>
      </c>
      <c r="Q385" t="s">
        <v>25</v>
      </c>
      <c r="R385" s="10" t="s">
        <v>9800</v>
      </c>
      <c r="S385" t="s">
        <v>38</v>
      </c>
      <c r="T385">
        <f>IFERROR(MONTH(DATEVALUE("1-"&amp;LEFT(processed_links_csv2[[#This Row],[post_date_manual]],3)&amp;"-2023")),processed_links_csv2[[#This Row],[post_date_manual]])</f>
        <v>3</v>
      </c>
      <c r="U385" t="str">
        <f>IF(processed_links_csv2[[#This Row],[date_validation]]&lt;13,AA385,processed_links_csv2[[#This Row],[date_validation]])</f>
        <v>2019-03-17</v>
      </c>
      <c r="W385" t="str" cm="1">
        <f t="array" ref="W385:Y385">_xlfn.TEXTSPLIT(processed_links_csv2[[#This Row],[post_date_manual]]," ")</f>
        <v>Mar</v>
      </c>
      <c r="X385" t="str">
        <v>17</v>
      </c>
      <c r="Y385" t="str">
        <v>2019</v>
      </c>
      <c r="AA385" t="str">
        <f>Y385&amp;"-"&amp;TEXT(processed_links_csv2[[#This Row],[date_validation]],"0#")&amp;"-"&amp;TEXT(X385,"0#")</f>
        <v>2019-03-17</v>
      </c>
    </row>
    <row r="386" spans="1:27">
      <c r="A386" t="s">
        <v>1817</v>
      </c>
      <c r="B386">
        <v>1503</v>
      </c>
      <c r="C386" t="s">
        <v>1818</v>
      </c>
      <c r="D386" t="s">
        <v>1819</v>
      </c>
      <c r="E386" t="s">
        <v>9390</v>
      </c>
      <c r="F386" t="s">
        <v>9391</v>
      </c>
      <c r="G386" t="s">
        <v>9392</v>
      </c>
      <c r="H386" t="s">
        <v>9392</v>
      </c>
      <c r="I386" t="s">
        <v>1820</v>
      </c>
      <c r="J386" t="s">
        <v>23</v>
      </c>
      <c r="K386" t="s">
        <v>7328</v>
      </c>
      <c r="L386" s="2" t="s">
        <v>9578</v>
      </c>
      <c r="M386" t="s">
        <v>25</v>
      </c>
      <c r="N386" t="s">
        <v>26</v>
      </c>
      <c r="O386" t="s">
        <v>1821</v>
      </c>
      <c r="P386" t="s">
        <v>25</v>
      </c>
      <c r="Q386" t="s">
        <v>25</v>
      </c>
      <c r="R386" s="10" t="s">
        <v>9801</v>
      </c>
      <c r="S386" t="s">
        <v>38</v>
      </c>
      <c r="T386">
        <f>IFERROR(MONTH(DATEVALUE("1-"&amp;LEFT(processed_links_csv2[[#This Row],[post_date_manual]],3)&amp;"-2023")),processed_links_csv2[[#This Row],[post_date_manual]])</f>
        <v>7</v>
      </c>
      <c r="U386" t="str">
        <f>IF(processed_links_csv2[[#This Row],[date_validation]]&lt;13,AA386,processed_links_csv2[[#This Row],[date_validation]])</f>
        <v>2019-07-15</v>
      </c>
      <c r="W386" t="str" cm="1">
        <f t="array" ref="W386:Y386">_xlfn.TEXTSPLIT(processed_links_csv2[[#This Row],[post_date_manual]]," ")</f>
        <v>Jul</v>
      </c>
      <c r="X386" t="str">
        <v>15</v>
      </c>
      <c r="Y386" t="str">
        <v>2019</v>
      </c>
      <c r="AA386" t="str">
        <f>Y386&amp;"-"&amp;TEXT(processed_links_csv2[[#This Row],[date_validation]],"0#")&amp;"-"&amp;TEXT(X386,"0#")</f>
        <v>2019-07-15</v>
      </c>
    </row>
    <row r="387" spans="1:27">
      <c r="A387" t="s">
        <v>1822</v>
      </c>
      <c r="B387">
        <v>1502</v>
      </c>
      <c r="C387" t="s">
        <v>1823</v>
      </c>
      <c r="D387" t="s">
        <v>1824</v>
      </c>
      <c r="E387" t="s">
        <v>9393</v>
      </c>
      <c r="F387" t="s">
        <v>9394</v>
      </c>
      <c r="G387" t="s">
        <v>9395</v>
      </c>
      <c r="H387" t="s">
        <v>10171</v>
      </c>
      <c r="I387" t="s">
        <v>1825</v>
      </c>
      <c r="J387" t="s">
        <v>23</v>
      </c>
      <c r="K387" t="s">
        <v>7329</v>
      </c>
      <c r="L387" s="2" t="s">
        <v>9578</v>
      </c>
      <c r="M387" t="s">
        <v>25</v>
      </c>
      <c r="N387" t="s">
        <v>36</v>
      </c>
      <c r="O387" t="s">
        <v>1826</v>
      </c>
      <c r="P387" t="s">
        <v>25</v>
      </c>
      <c r="Q387" t="s">
        <v>25</v>
      </c>
      <c r="R387" s="10" t="s">
        <v>9801</v>
      </c>
      <c r="S387" t="s">
        <v>38</v>
      </c>
      <c r="T387">
        <f>IFERROR(MONTH(DATEVALUE("1-"&amp;LEFT(processed_links_csv2[[#This Row],[post_date_manual]],3)&amp;"-2023")),processed_links_csv2[[#This Row],[post_date_manual]])</f>
        <v>7</v>
      </c>
      <c r="U387" t="str">
        <f>IF(processed_links_csv2[[#This Row],[date_validation]]&lt;13,AA387,processed_links_csv2[[#This Row],[date_validation]])</f>
        <v>2019-07-15</v>
      </c>
      <c r="W387" t="str" cm="1">
        <f t="array" ref="W387:Y387">_xlfn.TEXTSPLIT(processed_links_csv2[[#This Row],[post_date_manual]]," ")</f>
        <v>Jul</v>
      </c>
      <c r="X387" t="str">
        <v>15</v>
      </c>
      <c r="Y387" t="str">
        <v>2019</v>
      </c>
      <c r="AA387" t="str">
        <f>Y387&amp;"-"&amp;TEXT(processed_links_csv2[[#This Row],[date_validation]],"0#")&amp;"-"&amp;TEXT(X387,"0#")</f>
        <v>2019-07-15</v>
      </c>
    </row>
    <row r="388" spans="1:27">
      <c r="A388" s="1" t="s">
        <v>1827</v>
      </c>
      <c r="B388">
        <v>1497</v>
      </c>
      <c r="C388" t="s">
        <v>1828</v>
      </c>
      <c r="D388" t="s">
        <v>1829</v>
      </c>
      <c r="E388" t="s">
        <v>514</v>
      </c>
      <c r="F388" t="s">
        <v>9398</v>
      </c>
      <c r="G388" t="s">
        <v>9949</v>
      </c>
      <c r="H388" t="s">
        <v>10172</v>
      </c>
      <c r="I388" t="s">
        <v>516</v>
      </c>
      <c r="J388" t="s">
        <v>23</v>
      </c>
      <c r="K388" t="s">
        <v>7330</v>
      </c>
      <c r="L388" s="2" t="s">
        <v>9579</v>
      </c>
      <c r="M388" t="s">
        <v>25</v>
      </c>
      <c r="N388" t="s">
        <v>26</v>
      </c>
      <c r="O388" t="s">
        <v>1830</v>
      </c>
      <c r="P388" t="s">
        <v>25</v>
      </c>
      <c r="Q388" t="s">
        <v>25</v>
      </c>
      <c r="R388" s="10" t="s">
        <v>9802</v>
      </c>
      <c r="S388" t="s">
        <v>38</v>
      </c>
      <c r="T388">
        <f>IFERROR(MONTH(DATEVALUE("1-"&amp;LEFT(processed_links_csv2[[#This Row],[post_date_manual]],3)&amp;"-2023")),processed_links_csv2[[#This Row],[post_date_manual]])</f>
        <v>7</v>
      </c>
      <c r="U388" t="str">
        <f>IF(processed_links_csv2[[#This Row],[date_validation]]&lt;13,AA388,processed_links_csv2[[#This Row],[date_validation]])</f>
        <v>2019-07-12</v>
      </c>
      <c r="W388" t="str" cm="1">
        <f t="array" ref="W388:Y388">_xlfn.TEXTSPLIT(processed_links_csv2[[#This Row],[post_date_manual]]," ")</f>
        <v>Jul</v>
      </c>
      <c r="X388" t="str">
        <v>12</v>
      </c>
      <c r="Y388" t="str">
        <v>2019</v>
      </c>
      <c r="AA388" t="str">
        <f>Y388&amp;"-"&amp;TEXT(processed_links_csv2[[#This Row],[date_validation]],"0#")&amp;"-"&amp;TEXT(X388,"0#")</f>
        <v>2019-07-12</v>
      </c>
    </row>
    <row r="389" spans="1:27">
      <c r="A389" t="s">
        <v>1831</v>
      </c>
      <c r="B389">
        <v>1495</v>
      </c>
      <c r="C389" t="s">
        <v>1832</v>
      </c>
      <c r="D389" t="s">
        <v>9399</v>
      </c>
      <c r="E389" t="s">
        <v>9400</v>
      </c>
      <c r="F389" t="s">
        <v>9402</v>
      </c>
      <c r="G389" t="s">
        <v>9403</v>
      </c>
      <c r="H389" t="s">
        <v>10173</v>
      </c>
      <c r="I389" t="s">
        <v>1833</v>
      </c>
      <c r="J389" t="s">
        <v>23</v>
      </c>
      <c r="K389" t="s">
        <v>7331</v>
      </c>
      <c r="L389" s="2" t="s">
        <v>9401</v>
      </c>
      <c r="M389" t="s">
        <v>25</v>
      </c>
      <c r="N389" t="s">
        <v>8251</v>
      </c>
      <c r="O389" t="s">
        <v>46</v>
      </c>
      <c r="P389" t="s">
        <v>25</v>
      </c>
      <c r="Q389" t="s">
        <v>25</v>
      </c>
      <c r="R389" s="10" t="s">
        <v>9401</v>
      </c>
      <c r="S389" t="s">
        <v>38</v>
      </c>
      <c r="T389" t="str">
        <f>IFERROR(MONTH(DATEVALUE("1-"&amp;LEFT(processed_links_csv2[[#This Row],[post_date_manual]],3)&amp;"-2023")),processed_links_csv2[[#This Row],[post_date_manual]])</f>
        <v>2019-07-06</v>
      </c>
      <c r="U389" t="str">
        <f>IF(processed_links_csv2[[#This Row],[date_validation]]&lt;13,AA389,processed_links_csv2[[#This Row],[date_validation]])</f>
        <v>2019-07-06</v>
      </c>
      <c r="W389" t="str" cm="1">
        <f t="array" ref="W389">_xlfn.TEXTSPLIT(processed_links_csv2[[#This Row],[post_date_manual]]," ")</f>
        <v>2019-07-06</v>
      </c>
      <c r="AA389" t="str">
        <f>Y389&amp;"-"&amp;TEXT(processed_links_csv2[[#This Row],[date_validation]],"0#")&amp;"-"&amp;TEXT(X389,"0#")</f>
        <v>-43652-0</v>
      </c>
    </row>
    <row r="390" spans="1:27">
      <c r="A390" t="s">
        <v>1834</v>
      </c>
      <c r="B390">
        <v>1493</v>
      </c>
      <c r="C390" t="s">
        <v>1835</v>
      </c>
      <c r="D390" t="s">
        <v>1836</v>
      </c>
      <c r="E390" t="s">
        <v>9404</v>
      </c>
      <c r="F390" t="s">
        <v>9405</v>
      </c>
      <c r="G390" t="s">
        <v>9406</v>
      </c>
      <c r="H390" t="s">
        <v>10268</v>
      </c>
      <c r="I390" t="s">
        <v>963</v>
      </c>
      <c r="J390" t="s">
        <v>23</v>
      </c>
      <c r="K390" t="s">
        <v>7332</v>
      </c>
      <c r="L390" s="2" t="s">
        <v>9580</v>
      </c>
      <c r="M390" t="s">
        <v>25</v>
      </c>
      <c r="N390" t="s">
        <v>8251</v>
      </c>
      <c r="O390" t="s">
        <v>46</v>
      </c>
      <c r="P390" t="s">
        <v>25</v>
      </c>
      <c r="Q390" t="s">
        <v>25</v>
      </c>
      <c r="R390" s="10" t="s">
        <v>9803</v>
      </c>
      <c r="S390" t="s">
        <v>38</v>
      </c>
      <c r="T390">
        <f>IFERROR(MONTH(DATEVALUE("1-"&amp;LEFT(processed_links_csv2[[#This Row],[post_date_manual]],3)&amp;"-2023")),processed_links_csv2[[#This Row],[post_date_manual]])</f>
        <v>7</v>
      </c>
      <c r="U390" t="str">
        <f>IF(processed_links_csv2[[#This Row],[date_validation]]&lt;13,AA390,processed_links_csv2[[#This Row],[date_validation]])</f>
        <v>2019-07-03</v>
      </c>
      <c r="W390" t="str" cm="1">
        <f t="array" ref="W390:Y390">_xlfn.TEXTSPLIT(processed_links_csv2[[#This Row],[post_date_manual]]," ")</f>
        <v>Jul</v>
      </c>
      <c r="X390" t="str">
        <v>03</v>
      </c>
      <c r="Y390" t="str">
        <v>2019</v>
      </c>
      <c r="AA390" t="str">
        <f>Y390&amp;"-"&amp;TEXT(processed_links_csv2[[#This Row],[date_validation]],"0#")&amp;"-"&amp;TEXT(X390,"0#")</f>
        <v>2019-07-03</v>
      </c>
    </row>
    <row r="391" spans="1:27">
      <c r="A391" t="s">
        <v>1837</v>
      </c>
      <c r="B391">
        <v>1492</v>
      </c>
      <c r="C391" t="s">
        <v>1838</v>
      </c>
      <c r="D391" t="s">
        <v>1839</v>
      </c>
      <c r="E391" t="s">
        <v>9407</v>
      </c>
      <c r="F391" t="s">
        <v>9408</v>
      </c>
      <c r="G391" t="s">
        <v>9409</v>
      </c>
      <c r="H391" t="s">
        <v>9409</v>
      </c>
      <c r="I391" t="s">
        <v>1840</v>
      </c>
      <c r="J391" t="s">
        <v>23</v>
      </c>
      <c r="K391" t="s">
        <v>7333</v>
      </c>
      <c r="L391" s="2" t="s">
        <v>9567</v>
      </c>
      <c r="M391" t="s">
        <v>25</v>
      </c>
      <c r="N391" t="s">
        <v>26</v>
      </c>
      <c r="O391" t="s">
        <v>1841</v>
      </c>
      <c r="P391" t="s">
        <v>25</v>
      </c>
      <c r="Q391" t="s">
        <v>25</v>
      </c>
      <c r="R391" s="10" t="s">
        <v>9804</v>
      </c>
      <c r="S391" t="s">
        <v>38</v>
      </c>
      <c r="T391">
        <f>IFERROR(MONTH(DATEVALUE("1-"&amp;LEFT(processed_links_csv2[[#This Row],[post_date_manual]],3)&amp;"-2023")),processed_links_csv2[[#This Row],[post_date_manual]])</f>
        <v>6</v>
      </c>
      <c r="U391" t="str">
        <f>IF(processed_links_csv2[[#This Row],[date_validation]]&lt;13,AA391,processed_links_csv2[[#This Row],[date_validation]])</f>
        <v>2019-06-30</v>
      </c>
      <c r="W391" t="str" cm="1">
        <f t="array" ref="W391:Y391">_xlfn.TEXTSPLIT(processed_links_csv2[[#This Row],[post_date_manual]]," ")</f>
        <v>Jun</v>
      </c>
      <c r="X391" t="str">
        <v>30</v>
      </c>
      <c r="Y391" t="str">
        <v>2019</v>
      </c>
      <c r="AA391" t="str">
        <f>Y391&amp;"-"&amp;TEXT(processed_links_csv2[[#This Row],[date_validation]],"0#")&amp;"-"&amp;TEXT(X391,"0#")</f>
        <v>2019-06-30</v>
      </c>
    </row>
    <row r="392" spans="1:27">
      <c r="A392" t="s">
        <v>1842</v>
      </c>
      <c r="B392">
        <v>1491</v>
      </c>
      <c r="C392" t="s">
        <v>1843</v>
      </c>
      <c r="D392" t="s">
        <v>1844</v>
      </c>
      <c r="E392" t="s">
        <v>8273</v>
      </c>
      <c r="F392" t="s">
        <v>9410</v>
      </c>
      <c r="G392" t="s">
        <v>9411</v>
      </c>
      <c r="H392" t="s">
        <v>10281</v>
      </c>
      <c r="I392" t="s">
        <v>866</v>
      </c>
      <c r="J392" t="s">
        <v>23</v>
      </c>
      <c r="K392" t="s">
        <v>7334</v>
      </c>
      <c r="L392" s="2" t="s">
        <v>9581</v>
      </c>
      <c r="M392" t="s">
        <v>25</v>
      </c>
      <c r="N392" t="s">
        <v>8251</v>
      </c>
      <c r="O392" t="s">
        <v>46</v>
      </c>
      <c r="P392" t="s">
        <v>25</v>
      </c>
      <c r="Q392" t="s">
        <v>25</v>
      </c>
      <c r="R392" s="10" t="s">
        <v>9805</v>
      </c>
      <c r="S392" t="s">
        <v>38</v>
      </c>
      <c r="T392">
        <f>IFERROR(MONTH(DATEVALUE("1-"&amp;LEFT(processed_links_csv2[[#This Row],[post_date_manual]],3)&amp;"-2023")),processed_links_csv2[[#This Row],[post_date_manual]])</f>
        <v>7</v>
      </c>
      <c r="U392" t="str">
        <f>IF(processed_links_csv2[[#This Row],[date_validation]]&lt;13,AA392,processed_links_csv2[[#This Row],[date_validation]])</f>
        <v>2019-07-01</v>
      </c>
      <c r="W392" t="str" cm="1">
        <f t="array" ref="W392:Y392">_xlfn.TEXTSPLIT(processed_links_csv2[[#This Row],[post_date_manual]]," ")</f>
        <v>Jul</v>
      </c>
      <c r="X392" t="str">
        <v>1</v>
      </c>
      <c r="Y392" t="str">
        <v>2019</v>
      </c>
      <c r="AA392" t="str">
        <f>Y392&amp;"-"&amp;TEXT(processed_links_csv2[[#This Row],[date_validation]],"0#")&amp;"-"&amp;TEXT(X392,"0#")</f>
        <v>2019-07-01</v>
      </c>
    </row>
    <row r="393" spans="1:27">
      <c r="A393" t="s">
        <v>1845</v>
      </c>
      <c r="B393">
        <v>1490</v>
      </c>
      <c r="C393" t="s">
        <v>1846</v>
      </c>
      <c r="D393" t="s">
        <v>9412</v>
      </c>
      <c r="E393" t="s">
        <v>9413</v>
      </c>
      <c r="F393" t="s">
        <v>9414</v>
      </c>
      <c r="G393" t="s">
        <v>9415</v>
      </c>
      <c r="H393" t="s">
        <v>9415</v>
      </c>
      <c r="I393" t="s">
        <v>668</v>
      </c>
      <c r="J393" t="s">
        <v>23</v>
      </c>
      <c r="K393" t="s">
        <v>7335</v>
      </c>
      <c r="L393" s="2" t="s">
        <v>9581</v>
      </c>
      <c r="M393" t="s">
        <v>25</v>
      </c>
      <c r="N393" t="s">
        <v>36</v>
      </c>
      <c r="O393" t="s">
        <v>8514</v>
      </c>
      <c r="P393" t="s">
        <v>25</v>
      </c>
      <c r="Q393" t="s">
        <v>25</v>
      </c>
      <c r="R393" s="10" t="s">
        <v>9805</v>
      </c>
      <c r="S393" t="s">
        <v>38</v>
      </c>
      <c r="T393">
        <f>IFERROR(MONTH(DATEVALUE("1-"&amp;LEFT(processed_links_csv2[[#This Row],[post_date_manual]],3)&amp;"-2023")),processed_links_csv2[[#This Row],[post_date_manual]])</f>
        <v>7</v>
      </c>
      <c r="U393" t="str">
        <f>IF(processed_links_csv2[[#This Row],[date_validation]]&lt;13,AA393,processed_links_csv2[[#This Row],[date_validation]])</f>
        <v>2019-07-01</v>
      </c>
      <c r="W393" t="str" cm="1">
        <f t="array" ref="W393:Y393">_xlfn.TEXTSPLIT(processed_links_csv2[[#This Row],[post_date_manual]]," ")</f>
        <v>Jul</v>
      </c>
      <c r="X393" t="str">
        <v>1</v>
      </c>
      <c r="Y393" t="str">
        <v>2019</v>
      </c>
      <c r="AA393" t="str">
        <f>Y393&amp;"-"&amp;TEXT(processed_links_csv2[[#This Row],[date_validation]],"0#")&amp;"-"&amp;TEXT(X393,"0#")</f>
        <v>2019-07-01</v>
      </c>
    </row>
    <row r="394" spans="1:27">
      <c r="A394" t="s">
        <v>1847</v>
      </c>
      <c r="B394">
        <v>1488</v>
      </c>
      <c r="C394" t="s">
        <v>1848</v>
      </c>
      <c r="D394" t="s">
        <v>9416</v>
      </c>
      <c r="E394" t="s">
        <v>9417</v>
      </c>
      <c r="F394" t="s">
        <v>9418</v>
      </c>
      <c r="G394" t="s">
        <v>9419</v>
      </c>
      <c r="H394" t="s">
        <v>10239</v>
      </c>
      <c r="I394" t="s">
        <v>668</v>
      </c>
      <c r="J394" t="s">
        <v>23</v>
      </c>
      <c r="K394" t="s">
        <v>7336</v>
      </c>
      <c r="L394" s="2" t="s">
        <v>9638</v>
      </c>
      <c r="M394" t="s">
        <v>25</v>
      </c>
      <c r="N394" t="s">
        <v>36</v>
      </c>
      <c r="O394" t="s">
        <v>8514</v>
      </c>
      <c r="P394" t="s">
        <v>25</v>
      </c>
      <c r="Q394" t="s">
        <v>25</v>
      </c>
      <c r="R394" s="10" t="s">
        <v>9806</v>
      </c>
      <c r="S394" t="s">
        <v>38</v>
      </c>
      <c r="T394">
        <f>IFERROR(MONTH(DATEVALUE("1-"&amp;LEFT(processed_links_csv2[[#This Row],[post_date_manual]],3)&amp;"-2023")),processed_links_csv2[[#This Row],[post_date_manual]])</f>
        <v>6</v>
      </c>
      <c r="U394" t="str">
        <f>IF(processed_links_csv2[[#This Row],[date_validation]]&lt;13,AA394,processed_links_csv2[[#This Row],[date_validation]])</f>
        <v>2019-06-12</v>
      </c>
      <c r="W394" t="str" cm="1">
        <f t="array" ref="W394:Y394">_xlfn.TEXTSPLIT(processed_links_csv2[[#This Row],[post_date_manual]]," ")</f>
        <v>Jun</v>
      </c>
      <c r="X394" t="str">
        <v>12</v>
      </c>
      <c r="Y394" t="str">
        <v>2019</v>
      </c>
      <c r="AA394" t="str">
        <f>Y394&amp;"-"&amp;TEXT(processed_links_csv2[[#This Row],[date_validation]],"0#")&amp;"-"&amp;TEXT(X394,"0#")</f>
        <v>2019-06-12</v>
      </c>
    </row>
    <row r="395" spans="1:27">
      <c r="A395" t="s">
        <v>1849</v>
      </c>
      <c r="B395">
        <v>1487</v>
      </c>
      <c r="C395" t="s">
        <v>1850</v>
      </c>
      <c r="D395" t="s">
        <v>9420</v>
      </c>
      <c r="E395" t="s">
        <v>9421</v>
      </c>
      <c r="F395" t="s">
        <v>9422</v>
      </c>
      <c r="G395" t="s">
        <v>9423</v>
      </c>
      <c r="H395" t="s">
        <v>10205</v>
      </c>
      <c r="I395" t="s">
        <v>668</v>
      </c>
      <c r="J395" t="s">
        <v>23</v>
      </c>
      <c r="K395" t="s">
        <v>7337</v>
      </c>
      <c r="L395" s="2" t="s">
        <v>9568</v>
      </c>
      <c r="M395" t="s">
        <v>25</v>
      </c>
      <c r="N395" t="s">
        <v>36</v>
      </c>
      <c r="O395" t="s">
        <v>8514</v>
      </c>
      <c r="P395" t="s">
        <v>25</v>
      </c>
      <c r="Q395" t="s">
        <v>25</v>
      </c>
      <c r="R395" s="10" t="s">
        <v>9807</v>
      </c>
      <c r="S395" t="s">
        <v>38</v>
      </c>
      <c r="T395">
        <f>IFERROR(MONTH(DATEVALUE("1-"&amp;LEFT(processed_links_csv2[[#This Row],[post_date_manual]],3)&amp;"-2023")),processed_links_csv2[[#This Row],[post_date_manual]])</f>
        <v>6</v>
      </c>
      <c r="U395" t="str">
        <f>IF(processed_links_csv2[[#This Row],[date_validation]]&lt;13,AA395,processed_links_csv2[[#This Row],[date_validation]])</f>
        <v>2019-06-14</v>
      </c>
      <c r="W395" t="str" cm="1">
        <f t="array" ref="W395:Y395">_xlfn.TEXTSPLIT(processed_links_csv2[[#This Row],[post_date_manual]]," ")</f>
        <v>Jun</v>
      </c>
      <c r="X395" t="str">
        <v>14</v>
      </c>
      <c r="Y395" t="str">
        <v>2019</v>
      </c>
      <c r="AA395" t="str">
        <f>Y395&amp;"-"&amp;TEXT(processed_links_csv2[[#This Row],[date_validation]],"0#")&amp;"-"&amp;TEXT(X395,"0#")</f>
        <v>2019-06-14</v>
      </c>
    </row>
    <row r="396" spans="1:27">
      <c r="A396" s="1" t="s">
        <v>1851</v>
      </c>
      <c r="B396">
        <v>1485</v>
      </c>
      <c r="C396" t="s">
        <v>1852</v>
      </c>
      <c r="D396" t="s">
        <v>1853</v>
      </c>
      <c r="E396" t="s">
        <v>25</v>
      </c>
      <c r="F396" t="s">
        <v>1854</v>
      </c>
      <c r="G396" t="s">
        <v>9050</v>
      </c>
      <c r="H396" t="s">
        <v>9050</v>
      </c>
      <c r="I396" t="s">
        <v>1855</v>
      </c>
      <c r="J396" t="s">
        <v>8363</v>
      </c>
      <c r="K396" t="s">
        <v>7338</v>
      </c>
      <c r="M396" t="s">
        <v>25</v>
      </c>
      <c r="N396" t="s">
        <v>46</v>
      </c>
      <c r="O396" t="s">
        <v>46</v>
      </c>
      <c r="P396" t="s">
        <v>25</v>
      </c>
      <c r="Q396" t="s">
        <v>25</v>
      </c>
      <c r="R396" s="10" t="s">
        <v>9786</v>
      </c>
      <c r="S396" t="s">
        <v>38</v>
      </c>
      <c r="T396">
        <f>IFERROR(MONTH(DATEVALUE("1-"&amp;LEFT(processed_links_csv2[[#This Row],[post_date_manual]],3)&amp;"-2023")),processed_links_csv2[[#This Row],[post_date_manual]])</f>
        <v>0</v>
      </c>
      <c r="U396" t="str">
        <f>IF(processed_links_csv2[[#This Row],[date_validation]]&lt;13,AA396,processed_links_csv2[[#This Row],[date_validation]])</f>
        <v>-0-0</v>
      </c>
      <c r="W396" t="e" cm="1">
        <f t="array" ref="W396">_xlfn.TEXTSPLIT(processed_links_csv2[[#This Row],[post_date_manual]]," ")</f>
        <v>#VALUE!</v>
      </c>
      <c r="AA396" t="str">
        <f>Y396&amp;"-"&amp;TEXT(processed_links_csv2[[#This Row],[date_validation]],"0#")&amp;"-"&amp;TEXT(X396,"0#")</f>
        <v>-0-0</v>
      </c>
    </row>
    <row r="397" spans="1:27">
      <c r="A397" t="s">
        <v>1856</v>
      </c>
      <c r="B397">
        <v>1484</v>
      </c>
      <c r="C397" t="s">
        <v>1857</v>
      </c>
      <c r="D397" t="s">
        <v>1858</v>
      </c>
      <c r="E397" t="s">
        <v>9425</v>
      </c>
      <c r="F397" t="s">
        <v>9424</v>
      </c>
      <c r="G397" t="s">
        <v>9050</v>
      </c>
      <c r="H397" t="s">
        <v>9050</v>
      </c>
      <c r="I397" t="s">
        <v>1859</v>
      </c>
      <c r="J397" t="s">
        <v>23</v>
      </c>
      <c r="K397" t="s">
        <v>7339</v>
      </c>
      <c r="L397" s="2" t="s">
        <v>9568</v>
      </c>
      <c r="M397" t="s">
        <v>25</v>
      </c>
      <c r="N397" t="s">
        <v>26</v>
      </c>
      <c r="O397" t="s">
        <v>1860</v>
      </c>
      <c r="P397" t="s">
        <v>25</v>
      </c>
      <c r="Q397" t="s">
        <v>25</v>
      </c>
      <c r="R397" s="10" t="s">
        <v>9807</v>
      </c>
      <c r="S397" t="s">
        <v>38</v>
      </c>
      <c r="T397">
        <f>IFERROR(MONTH(DATEVALUE("1-"&amp;LEFT(processed_links_csv2[[#This Row],[post_date_manual]],3)&amp;"-2023")),processed_links_csv2[[#This Row],[post_date_manual]])</f>
        <v>6</v>
      </c>
      <c r="U397" t="str">
        <f>IF(processed_links_csv2[[#This Row],[date_validation]]&lt;13,AA397,processed_links_csv2[[#This Row],[date_validation]])</f>
        <v>2019-06-14</v>
      </c>
      <c r="W397" t="str" cm="1">
        <f t="array" ref="W397:Y397">_xlfn.TEXTSPLIT(processed_links_csv2[[#This Row],[post_date_manual]]," ")</f>
        <v>Jun</v>
      </c>
      <c r="X397" t="str">
        <v>14</v>
      </c>
      <c r="Y397" t="str">
        <v>2019</v>
      </c>
      <c r="AA397" t="str">
        <f>Y397&amp;"-"&amp;TEXT(processed_links_csv2[[#This Row],[date_validation]],"0#")&amp;"-"&amp;TEXT(X397,"0#")</f>
        <v>2019-06-14</v>
      </c>
    </row>
    <row r="398" spans="1:27">
      <c r="A398" t="s">
        <v>1861</v>
      </c>
      <c r="B398">
        <v>1483</v>
      </c>
      <c r="C398" t="s">
        <v>1862</v>
      </c>
      <c r="D398" t="s">
        <v>1863</v>
      </c>
      <c r="E398" t="s">
        <v>9426</v>
      </c>
      <c r="F398" t="s">
        <v>9427</v>
      </c>
      <c r="G398" t="s">
        <v>9428</v>
      </c>
      <c r="H398" t="s">
        <v>10174</v>
      </c>
      <c r="I398" t="s">
        <v>1864</v>
      </c>
      <c r="J398" t="s">
        <v>23</v>
      </c>
      <c r="K398" t="s">
        <v>7340</v>
      </c>
      <c r="L398" s="2" t="s">
        <v>52</v>
      </c>
      <c r="M398" t="s">
        <v>25</v>
      </c>
      <c r="N398" t="s">
        <v>8251</v>
      </c>
      <c r="O398" t="s">
        <v>46</v>
      </c>
      <c r="P398" t="s">
        <v>25</v>
      </c>
      <c r="Q398" t="s">
        <v>25</v>
      </c>
      <c r="R398" s="10" t="s">
        <v>52</v>
      </c>
      <c r="S398" t="s">
        <v>38</v>
      </c>
      <c r="T398" t="str">
        <f>IFERROR(MONTH(DATEVALUE("1-"&amp;LEFT(processed_links_csv2[[#This Row],[post_date_manual]],3)&amp;"-2023")),processed_links_csv2[[#This Row],[post_date_manual]])</f>
        <v>Undated</v>
      </c>
      <c r="U398" t="str">
        <f>IF(processed_links_csv2[[#This Row],[date_validation]]&lt;13,AA398,processed_links_csv2[[#This Row],[date_validation]])</f>
        <v>Undated</v>
      </c>
      <c r="W398" t="str" cm="1">
        <f t="array" ref="W398">_xlfn.TEXTSPLIT(processed_links_csv2[[#This Row],[post_date_manual]]," ")</f>
        <v>Undated</v>
      </c>
      <c r="AA398" t="str">
        <f>Y398&amp;"-"&amp;TEXT(processed_links_csv2[[#This Row],[date_validation]],"0#")&amp;"-"&amp;TEXT(X398,"0#")</f>
        <v>-Undated-0</v>
      </c>
    </row>
    <row r="399" spans="1:27">
      <c r="A399" t="s">
        <v>1865</v>
      </c>
      <c r="B399">
        <v>1482</v>
      </c>
      <c r="C399" t="s">
        <v>1866</v>
      </c>
      <c r="D399" t="s">
        <v>1867</v>
      </c>
      <c r="E399" t="s">
        <v>9429</v>
      </c>
      <c r="F399" t="s">
        <v>9430</v>
      </c>
      <c r="G399" t="s">
        <v>9431</v>
      </c>
      <c r="H399" t="s">
        <v>10175</v>
      </c>
      <c r="I399" t="s">
        <v>1868</v>
      </c>
      <c r="J399" t="s">
        <v>23</v>
      </c>
      <c r="K399" t="s">
        <v>7341</v>
      </c>
      <c r="L399" t="s">
        <v>9569</v>
      </c>
      <c r="M399" t="s">
        <v>25</v>
      </c>
      <c r="N399" t="s">
        <v>8251</v>
      </c>
      <c r="O399" t="s">
        <v>46</v>
      </c>
      <c r="P399" t="s">
        <v>25</v>
      </c>
      <c r="Q399" t="s">
        <v>25</v>
      </c>
      <c r="R399" s="10" t="s">
        <v>9808</v>
      </c>
      <c r="S399" t="s">
        <v>38</v>
      </c>
      <c r="T399">
        <f>IFERROR(MONTH(DATEVALUE("1-"&amp;LEFT(processed_links_csv2[[#This Row],[post_date_manual]],3)&amp;"-2023")),processed_links_csv2[[#This Row],[post_date_manual]])</f>
        <v>6</v>
      </c>
      <c r="U399" t="str">
        <f>IF(processed_links_csv2[[#This Row],[date_validation]]&lt;13,AA399,processed_links_csv2[[#This Row],[date_validation]])</f>
        <v>2019-06-07</v>
      </c>
      <c r="W399" t="str" cm="1">
        <f t="array" ref="W399:Y399">_xlfn.TEXTSPLIT(processed_links_csv2[[#This Row],[post_date_manual]]," ")</f>
        <v>Jun</v>
      </c>
      <c r="X399" t="str">
        <v>7</v>
      </c>
      <c r="Y399" t="str">
        <v>2019</v>
      </c>
      <c r="AA399" t="str">
        <f>Y399&amp;"-"&amp;TEXT(processed_links_csv2[[#This Row],[date_validation]],"0#")&amp;"-"&amp;TEXT(X399,"0#")</f>
        <v>2019-06-07</v>
      </c>
    </row>
    <row r="400" spans="1:27">
      <c r="A400" t="s">
        <v>1869</v>
      </c>
      <c r="B400">
        <v>1481</v>
      </c>
      <c r="C400" t="s">
        <v>1870</v>
      </c>
      <c r="D400" t="s">
        <v>9432</v>
      </c>
      <c r="E400" s="4" t="s">
        <v>9433</v>
      </c>
      <c r="F400" t="s">
        <v>9434</v>
      </c>
      <c r="G400" t="s">
        <v>9435</v>
      </c>
      <c r="H400" t="s">
        <v>10176</v>
      </c>
      <c r="I400" t="s">
        <v>1871</v>
      </c>
      <c r="J400" t="s">
        <v>23</v>
      </c>
      <c r="K400" t="s">
        <v>7342</v>
      </c>
      <c r="L400" s="8" t="s">
        <v>6300</v>
      </c>
      <c r="M400" t="s">
        <v>25</v>
      </c>
      <c r="N400" t="s">
        <v>8251</v>
      </c>
      <c r="O400" t="s">
        <v>46</v>
      </c>
      <c r="P400" t="s">
        <v>25</v>
      </c>
      <c r="Q400" t="s">
        <v>25</v>
      </c>
      <c r="R400" s="10" t="s">
        <v>6300</v>
      </c>
      <c r="S400" t="s">
        <v>38</v>
      </c>
      <c r="T400" t="str">
        <f>IFERROR(MONTH(DATEVALUE("1-"&amp;LEFT(processed_links_csv2[[#This Row],[post_date_manual]],3)&amp;"-2023")),processed_links_csv2[[#This Row],[post_date_manual]])</f>
        <v>2019-06-01</v>
      </c>
      <c r="U400" t="str">
        <f>IF(processed_links_csv2[[#This Row],[date_validation]]&lt;13,AA400,processed_links_csv2[[#This Row],[date_validation]])</f>
        <v>2019-06-01</v>
      </c>
      <c r="W400" t="str" cm="1">
        <f t="array" ref="W400">_xlfn.TEXTSPLIT(processed_links_csv2[[#This Row],[post_date_manual]]," ")</f>
        <v>2019-06-01</v>
      </c>
      <c r="AA400" t="str">
        <f>Y400&amp;"-"&amp;TEXT(processed_links_csv2[[#This Row],[date_validation]],"0#")&amp;"-"&amp;TEXT(X400,"0#")</f>
        <v>-43617-0</v>
      </c>
    </row>
    <row r="401" spans="1:27">
      <c r="A401" t="s">
        <v>1872</v>
      </c>
      <c r="B401">
        <v>1480</v>
      </c>
      <c r="C401" t="s">
        <v>1873</v>
      </c>
      <c r="D401" t="s">
        <v>9436</v>
      </c>
      <c r="E401" t="s">
        <v>9437</v>
      </c>
      <c r="F401" t="s">
        <v>9438</v>
      </c>
      <c r="G401" t="s">
        <v>9439</v>
      </c>
      <c r="H401" t="s">
        <v>10177</v>
      </c>
      <c r="I401" t="s">
        <v>668</v>
      </c>
      <c r="J401" t="s">
        <v>23</v>
      </c>
      <c r="K401" t="s">
        <v>7343</v>
      </c>
      <c r="L401" s="2" t="s">
        <v>9639</v>
      </c>
      <c r="M401" t="s">
        <v>25</v>
      </c>
      <c r="N401" t="s">
        <v>36</v>
      </c>
      <c r="O401" t="s">
        <v>8514</v>
      </c>
      <c r="P401" t="s">
        <v>25</v>
      </c>
      <c r="Q401" t="s">
        <v>25</v>
      </c>
      <c r="R401" s="10" t="s">
        <v>9809</v>
      </c>
      <c r="S401" t="s">
        <v>38</v>
      </c>
      <c r="T401">
        <f>IFERROR(MONTH(DATEVALUE("1-"&amp;LEFT(processed_links_csv2[[#This Row],[post_date_manual]],3)&amp;"-2023")),processed_links_csv2[[#This Row],[post_date_manual]])</f>
        <v>6</v>
      </c>
      <c r="U401" t="str">
        <f>IF(processed_links_csv2[[#This Row],[date_validation]]&lt;13,AA401,processed_links_csv2[[#This Row],[date_validation]])</f>
        <v>2019-06-03</v>
      </c>
      <c r="W401" t="str" cm="1">
        <f t="array" ref="W401:Y401">_xlfn.TEXTSPLIT(processed_links_csv2[[#This Row],[post_date_manual]]," ")</f>
        <v>Jun</v>
      </c>
      <c r="X401" t="str">
        <v>3</v>
      </c>
      <c r="Y401" t="str">
        <v>2019</v>
      </c>
      <c r="AA401" t="str">
        <f>Y401&amp;"-"&amp;TEXT(processed_links_csv2[[#This Row],[date_validation]],"0#")&amp;"-"&amp;TEXT(X401,"0#")</f>
        <v>2019-06-03</v>
      </c>
    </row>
    <row r="402" spans="1:27">
      <c r="A402" t="s">
        <v>1874</v>
      </c>
      <c r="B402">
        <v>1479</v>
      </c>
      <c r="C402" t="s">
        <v>1875</v>
      </c>
      <c r="D402" t="s">
        <v>1876</v>
      </c>
      <c r="E402" t="s">
        <v>9441</v>
      </c>
      <c r="F402" t="s">
        <v>9440</v>
      </c>
      <c r="G402" t="s">
        <v>9946</v>
      </c>
      <c r="H402" t="s">
        <v>10021</v>
      </c>
      <c r="I402" t="s">
        <v>1878</v>
      </c>
      <c r="J402" t="s">
        <v>23</v>
      </c>
      <c r="K402" t="s">
        <v>7344</v>
      </c>
      <c r="L402" s="2" t="s">
        <v>9530</v>
      </c>
      <c r="M402" t="s">
        <v>25</v>
      </c>
      <c r="N402" t="s">
        <v>8251</v>
      </c>
      <c r="O402" t="s">
        <v>62</v>
      </c>
      <c r="P402" t="s">
        <v>25</v>
      </c>
      <c r="Q402" t="s">
        <v>25</v>
      </c>
      <c r="R402" s="10" t="s">
        <v>9810</v>
      </c>
      <c r="S402" t="s">
        <v>38</v>
      </c>
      <c r="T402">
        <f>IFERROR(MONTH(DATEVALUE("1-"&amp;LEFT(processed_links_csv2[[#This Row],[post_date_manual]],3)&amp;"-2023")),processed_links_csv2[[#This Row],[post_date_manual]])</f>
        <v>5</v>
      </c>
      <c r="U402" t="str">
        <f>IF(processed_links_csv2[[#This Row],[date_validation]]&lt;13,AA402,processed_links_csv2[[#This Row],[date_validation]])</f>
        <v>2019-05-09</v>
      </c>
      <c r="W402" t="str" cm="1">
        <f t="array" ref="W402:Y402">_xlfn.TEXTSPLIT(processed_links_csv2[[#This Row],[post_date_manual]]," ")</f>
        <v>May</v>
      </c>
      <c r="X402" t="str">
        <v>9</v>
      </c>
      <c r="Y402" t="str">
        <v>2019</v>
      </c>
      <c r="AA402" t="str">
        <f>Y402&amp;"-"&amp;TEXT(processed_links_csv2[[#This Row],[date_validation]],"0#")&amp;"-"&amp;TEXT(X402,"0#")</f>
        <v>2019-05-09</v>
      </c>
    </row>
    <row r="403" spans="1:27">
      <c r="A403" s="1" t="s">
        <v>1879</v>
      </c>
      <c r="B403">
        <v>1476</v>
      </c>
      <c r="C403" t="s">
        <v>1880</v>
      </c>
      <c r="D403" t="s">
        <v>1881</v>
      </c>
      <c r="E403" s="3" t="s">
        <v>9442</v>
      </c>
      <c r="F403" t="s">
        <v>9443</v>
      </c>
      <c r="G403" t="s">
        <v>9444</v>
      </c>
      <c r="H403" t="s">
        <v>9444</v>
      </c>
      <c r="I403" t="s">
        <v>1883</v>
      </c>
      <c r="J403" t="s">
        <v>23</v>
      </c>
      <c r="K403" t="s">
        <v>7345</v>
      </c>
      <c r="L403" s="2" t="s">
        <v>9531</v>
      </c>
      <c r="M403" t="s">
        <v>25</v>
      </c>
      <c r="N403" t="s">
        <v>26</v>
      </c>
      <c r="O403" t="s">
        <v>1884</v>
      </c>
      <c r="P403" t="s">
        <v>25</v>
      </c>
      <c r="Q403" t="s">
        <v>25</v>
      </c>
      <c r="R403" s="10" t="s">
        <v>9811</v>
      </c>
      <c r="S403" t="s">
        <v>38</v>
      </c>
      <c r="T403">
        <f>IFERROR(MONTH(DATEVALUE("1-"&amp;LEFT(processed_links_csv2[[#This Row],[post_date_manual]],3)&amp;"-2023")),processed_links_csv2[[#This Row],[post_date_manual]])</f>
        <v>1</v>
      </c>
      <c r="U403" t="str">
        <f>IF(processed_links_csv2[[#This Row],[date_validation]]&lt;13,AA403,processed_links_csv2[[#This Row],[date_validation]])</f>
        <v>2023-01-12</v>
      </c>
      <c r="W403" t="str" cm="1">
        <f t="array" ref="W403:Z403">_xlfn.TEXTSPLIT(processed_links_csv2[[#This Row],[post_date_manual]]," ")</f>
        <v>Jan</v>
      </c>
      <c r="X403" t="str">
        <v>12</v>
      </c>
      <c r="Y403" t="str">
        <v>2023</v>
      </c>
      <c r="Z403" t="str">
        <v/>
      </c>
      <c r="AA403" t="str">
        <f>Y403&amp;"-"&amp;TEXT(processed_links_csv2[[#This Row],[date_validation]],"0#")&amp;"-"&amp;TEXT(X403,"0#")</f>
        <v>2023-01-12</v>
      </c>
    </row>
    <row r="404" spans="1:27">
      <c r="A404" t="s">
        <v>1885</v>
      </c>
      <c r="B404">
        <v>1475</v>
      </c>
      <c r="C404" t="s">
        <v>1886</v>
      </c>
      <c r="D404" t="s">
        <v>1887</v>
      </c>
      <c r="E404" t="s">
        <v>9445</v>
      </c>
      <c r="F404" t="s">
        <v>9446</v>
      </c>
      <c r="G404" t="s">
        <v>9448</v>
      </c>
      <c r="H404" t="s">
        <v>9448</v>
      </c>
      <c r="I404" t="s">
        <v>1888</v>
      </c>
      <c r="J404" t="s">
        <v>23</v>
      </c>
      <c r="K404" t="s">
        <v>7346</v>
      </c>
      <c r="L404" s="2" t="s">
        <v>9532</v>
      </c>
      <c r="M404" t="s">
        <v>25</v>
      </c>
      <c r="N404" t="s">
        <v>36</v>
      </c>
      <c r="O404" s="1" t="s">
        <v>9447</v>
      </c>
      <c r="P404" t="s">
        <v>25</v>
      </c>
      <c r="Q404" t="s">
        <v>25</v>
      </c>
      <c r="R404" s="10" t="s">
        <v>9812</v>
      </c>
      <c r="S404" t="s">
        <v>38</v>
      </c>
      <c r="T404">
        <f>IFERROR(MONTH(DATEVALUE("1-"&amp;LEFT(processed_links_csv2[[#This Row],[post_date_manual]],3)&amp;"-2023")),processed_links_csv2[[#This Row],[post_date_manual]])</f>
        <v>5</v>
      </c>
      <c r="U404" t="str">
        <f>IF(processed_links_csv2[[#This Row],[date_validation]]&lt;13,AA404,processed_links_csv2[[#This Row],[date_validation]])</f>
        <v>2019-05-16</v>
      </c>
      <c r="W404" t="str" cm="1">
        <f t="array" ref="W404:Y404">_xlfn.TEXTSPLIT(processed_links_csv2[[#This Row],[post_date_manual]]," ")</f>
        <v>May</v>
      </c>
      <c r="X404" t="str">
        <v>16</v>
      </c>
      <c r="Y404" t="str">
        <v>2019</v>
      </c>
      <c r="AA404" t="str">
        <f>Y404&amp;"-"&amp;TEXT(processed_links_csv2[[#This Row],[date_validation]],"0#")&amp;"-"&amp;TEXT(X404,"0#")</f>
        <v>2019-05-16</v>
      </c>
    </row>
    <row r="405" spans="1:27">
      <c r="A405" t="s">
        <v>1889</v>
      </c>
      <c r="B405">
        <v>1474</v>
      </c>
      <c r="C405" t="s">
        <v>1890</v>
      </c>
      <c r="D405" t="s">
        <v>9449</v>
      </c>
      <c r="E405" t="s">
        <v>9450</v>
      </c>
      <c r="F405" t="s">
        <v>9451</v>
      </c>
      <c r="G405" t="s">
        <v>9452</v>
      </c>
      <c r="H405" t="s">
        <v>9452</v>
      </c>
      <c r="I405" t="s">
        <v>668</v>
      </c>
      <c r="J405" t="s">
        <v>23</v>
      </c>
      <c r="K405" t="s">
        <v>7347</v>
      </c>
      <c r="L405" t="s">
        <v>9533</v>
      </c>
      <c r="M405" t="s">
        <v>25</v>
      </c>
      <c r="N405" t="s">
        <v>36</v>
      </c>
      <c r="O405" t="s">
        <v>8514</v>
      </c>
      <c r="P405" t="s">
        <v>25</v>
      </c>
      <c r="Q405" t="s">
        <v>25</v>
      </c>
      <c r="R405" s="10" t="s">
        <v>9813</v>
      </c>
      <c r="S405" t="s">
        <v>38</v>
      </c>
      <c r="T405">
        <f>IFERROR(MONTH(DATEVALUE("1-"&amp;LEFT(processed_links_csv2[[#This Row],[post_date_manual]],3)&amp;"-2023")),processed_links_csv2[[#This Row],[post_date_manual]])</f>
        <v>5</v>
      </c>
      <c r="U405" t="str">
        <f>IF(processed_links_csv2[[#This Row],[date_validation]]&lt;13,AA405,processed_links_csv2[[#This Row],[date_validation]])</f>
        <v>2019-05-17</v>
      </c>
      <c r="W405" t="str" cm="1">
        <f t="array" ref="W405:Y405">_xlfn.TEXTSPLIT(processed_links_csv2[[#This Row],[post_date_manual]]," ")</f>
        <v>May</v>
      </c>
      <c r="X405" t="str">
        <v>17</v>
      </c>
      <c r="Y405" t="str">
        <v>2019</v>
      </c>
      <c r="AA405" t="str">
        <f>Y405&amp;"-"&amp;TEXT(processed_links_csv2[[#This Row],[date_validation]],"0#")&amp;"-"&amp;TEXT(X405,"0#")</f>
        <v>2019-05-17</v>
      </c>
    </row>
    <row r="406" spans="1:27">
      <c r="A406" s="1" t="s">
        <v>9453</v>
      </c>
      <c r="B406">
        <v>1473</v>
      </c>
      <c r="C406" t="s">
        <v>1891</v>
      </c>
      <c r="D406" t="s">
        <v>9455</v>
      </c>
      <c r="E406" s="4" t="s">
        <v>9456</v>
      </c>
      <c r="F406" t="s">
        <v>9454</v>
      </c>
      <c r="G406" t="s">
        <v>9457</v>
      </c>
      <c r="H406" t="s">
        <v>10178</v>
      </c>
      <c r="I406" t="s">
        <v>58</v>
      </c>
      <c r="J406" t="s">
        <v>59</v>
      </c>
      <c r="K406" t="s">
        <v>25</v>
      </c>
      <c r="L406" s="2" t="s">
        <v>9461</v>
      </c>
      <c r="M406" t="s">
        <v>61</v>
      </c>
      <c r="N406" t="s">
        <v>8251</v>
      </c>
      <c r="O406" t="s">
        <v>62</v>
      </c>
      <c r="P406" t="s">
        <v>1892</v>
      </c>
      <c r="Q406" t="s">
        <v>1893</v>
      </c>
      <c r="R406" s="10" t="s">
        <v>9814</v>
      </c>
      <c r="S406" t="s">
        <v>65</v>
      </c>
      <c r="T406">
        <f>IFERROR(MONTH(DATEVALUE("1-"&amp;LEFT(processed_links_csv2[[#This Row],[post_date_manual]],3)&amp;"-2023")),processed_links_csv2[[#This Row],[post_date_manual]])</f>
        <v>5</v>
      </c>
      <c r="U406" t="str">
        <f>IF(processed_links_csv2[[#This Row],[date_validation]]&lt;13,AA406,processed_links_csv2[[#This Row],[date_validation]])</f>
        <v>2019-05-02</v>
      </c>
      <c r="W406" t="str" cm="1">
        <f t="array" ref="W406:Y406">_xlfn.TEXTSPLIT(processed_links_csv2[[#This Row],[post_date_manual]]," ")</f>
        <v>May</v>
      </c>
      <c r="X406" t="str">
        <v>2,</v>
      </c>
      <c r="Y406" t="str">
        <v>2019</v>
      </c>
      <c r="AA406" t="str">
        <f>Y406&amp;"-"&amp;TEXT(processed_links_csv2[[#This Row],[date_validation]],"0#")&amp;"-"&amp;TEXT(X406,"0#")</f>
        <v>2019-05-02</v>
      </c>
    </row>
    <row r="407" spans="1:27">
      <c r="A407" t="s">
        <v>1894</v>
      </c>
      <c r="B407">
        <v>1472</v>
      </c>
      <c r="C407" t="s">
        <v>1895</v>
      </c>
      <c r="D407" t="s">
        <v>9458</v>
      </c>
      <c r="E407" t="s">
        <v>470</v>
      </c>
      <c r="F407" t="s">
        <v>9459</v>
      </c>
      <c r="G407" t="s">
        <v>9460</v>
      </c>
      <c r="H407" t="s">
        <v>9460</v>
      </c>
      <c r="I407" t="s">
        <v>1896</v>
      </c>
      <c r="J407" t="s">
        <v>23</v>
      </c>
      <c r="K407" t="s">
        <v>7348</v>
      </c>
      <c r="L407" s="2" t="s">
        <v>8357</v>
      </c>
      <c r="M407" t="s">
        <v>25</v>
      </c>
      <c r="N407" t="s">
        <v>36</v>
      </c>
      <c r="O407" t="s">
        <v>9076</v>
      </c>
      <c r="P407" t="s">
        <v>25</v>
      </c>
      <c r="Q407" t="s">
        <v>25</v>
      </c>
      <c r="R407" s="10" t="s">
        <v>8357</v>
      </c>
      <c r="S407" t="s">
        <v>38</v>
      </c>
      <c r="T407" t="str">
        <f>IFERROR(MONTH(DATEVALUE("1-"&amp;LEFT(processed_links_csv2[[#This Row],[post_date_manual]],3)&amp;"-2023")),processed_links_csv2[[#This Row],[post_date_manual]])</f>
        <v>2018</v>
      </c>
      <c r="U407" t="str">
        <f>IF(processed_links_csv2[[#This Row],[date_validation]]&lt;13,AA407,processed_links_csv2[[#This Row],[date_validation]])</f>
        <v>2018</v>
      </c>
      <c r="W407" t="str" cm="1">
        <f t="array" ref="W407">_xlfn.TEXTSPLIT(processed_links_csv2[[#This Row],[post_date_manual]]," ")</f>
        <v>2018</v>
      </c>
      <c r="AA407" t="str">
        <f>Y407&amp;"-"&amp;TEXT(processed_links_csv2[[#This Row],[date_validation]],"0#")&amp;"-"&amp;TEXT(X407,"0#")</f>
        <v>-2018-0</v>
      </c>
    </row>
    <row r="408" spans="1:27">
      <c r="A408" t="s">
        <v>1897</v>
      </c>
      <c r="B408">
        <v>1470</v>
      </c>
      <c r="C408" t="s">
        <v>1898</v>
      </c>
      <c r="D408" t="s">
        <v>1899</v>
      </c>
      <c r="E408" t="s">
        <v>9463</v>
      </c>
      <c r="F408" t="s">
        <v>9464</v>
      </c>
      <c r="G408" t="s">
        <v>9465</v>
      </c>
      <c r="H408" t="s">
        <v>9465</v>
      </c>
      <c r="I408" t="s">
        <v>379</v>
      </c>
      <c r="J408" t="s">
        <v>23</v>
      </c>
      <c r="K408" t="s">
        <v>7349</v>
      </c>
      <c r="L408" s="2" t="s">
        <v>9634</v>
      </c>
      <c r="M408" t="s">
        <v>25</v>
      </c>
      <c r="N408" t="s">
        <v>26</v>
      </c>
      <c r="O408" t="s">
        <v>1900</v>
      </c>
      <c r="P408" t="s">
        <v>25</v>
      </c>
      <c r="Q408" t="s">
        <v>25</v>
      </c>
      <c r="R408" s="10" t="s">
        <v>9815</v>
      </c>
      <c r="S408" t="s">
        <v>38</v>
      </c>
      <c r="T408">
        <f>IFERROR(MONTH(DATEVALUE("1-"&amp;LEFT(processed_links_csv2[[#This Row],[post_date_manual]],3)&amp;"-2023")),processed_links_csv2[[#This Row],[post_date_manual]])</f>
        <v>5</v>
      </c>
      <c r="U408" t="str">
        <f>IF(processed_links_csv2[[#This Row],[date_validation]]&lt;13,AA408,processed_links_csv2[[#This Row],[date_validation]])</f>
        <v>2019-05-15</v>
      </c>
      <c r="W408" t="str" cm="1">
        <f t="array" ref="W408:Y408">_xlfn.TEXTSPLIT(processed_links_csv2[[#This Row],[post_date_manual]]," ")</f>
        <v>May</v>
      </c>
      <c r="X408" t="str">
        <v>15</v>
      </c>
      <c r="Y408" t="str">
        <v>2019</v>
      </c>
      <c r="AA408" t="str">
        <f>Y408&amp;"-"&amp;TEXT(processed_links_csv2[[#This Row],[date_validation]],"0#")&amp;"-"&amp;TEXT(X408,"0#")</f>
        <v>2019-05-15</v>
      </c>
    </row>
    <row r="409" spans="1:27">
      <c r="A409" t="s">
        <v>1901</v>
      </c>
      <c r="B409">
        <v>1468</v>
      </c>
      <c r="C409" t="s">
        <v>1902</v>
      </c>
      <c r="D409" t="s">
        <v>9466</v>
      </c>
      <c r="E409" t="s">
        <v>9468</v>
      </c>
      <c r="F409" t="s">
        <v>9467</v>
      </c>
      <c r="G409" t="s">
        <v>9470</v>
      </c>
      <c r="H409" t="s">
        <v>10179</v>
      </c>
      <c r="I409" t="s">
        <v>1903</v>
      </c>
      <c r="J409" t="s">
        <v>23</v>
      </c>
      <c r="K409" t="s">
        <v>7350</v>
      </c>
      <c r="L409" s="2" t="s">
        <v>9534</v>
      </c>
      <c r="M409" t="s">
        <v>25</v>
      </c>
      <c r="N409" t="s">
        <v>8251</v>
      </c>
      <c r="O409" s="1" t="s">
        <v>9469</v>
      </c>
      <c r="P409" t="s">
        <v>25</v>
      </c>
      <c r="Q409" t="s">
        <v>25</v>
      </c>
      <c r="R409" s="10" t="s">
        <v>9816</v>
      </c>
      <c r="S409" t="s">
        <v>38</v>
      </c>
      <c r="T409">
        <f>IFERROR(MONTH(DATEVALUE("1-"&amp;LEFT(processed_links_csv2[[#This Row],[post_date_manual]],3)&amp;"-2023")),processed_links_csv2[[#This Row],[post_date_manual]])</f>
        <v>2</v>
      </c>
      <c r="U409" t="str">
        <f>IF(processed_links_csv2[[#This Row],[date_validation]]&lt;13,AA409,processed_links_csv2[[#This Row],[date_validation]])</f>
        <v>2021-02-13</v>
      </c>
      <c r="W409" t="str" cm="1">
        <f t="array" ref="W409:Y409">_xlfn.TEXTSPLIT(processed_links_csv2[[#This Row],[post_date_manual]]," ")</f>
        <v>Feb</v>
      </c>
      <c r="X409" t="str">
        <v>13</v>
      </c>
      <c r="Y409" t="str">
        <v>2021</v>
      </c>
      <c r="AA409" t="str">
        <f>Y409&amp;"-"&amp;TEXT(processed_links_csv2[[#This Row],[date_validation]],"0#")&amp;"-"&amp;TEXT(X409,"0#")</f>
        <v>2021-02-13</v>
      </c>
    </row>
    <row r="410" spans="1:27">
      <c r="A410" t="s">
        <v>1904</v>
      </c>
      <c r="B410">
        <v>1467</v>
      </c>
      <c r="C410" t="s">
        <v>1905</v>
      </c>
      <c r="D410" t="s">
        <v>9472</v>
      </c>
      <c r="E410" t="s">
        <v>9471</v>
      </c>
      <c r="F410" t="s">
        <v>9473</v>
      </c>
      <c r="G410" t="s">
        <v>9474</v>
      </c>
      <c r="H410" t="s">
        <v>10180</v>
      </c>
      <c r="I410" t="s">
        <v>668</v>
      </c>
      <c r="J410" t="s">
        <v>23</v>
      </c>
      <c r="K410" t="s">
        <v>7351</v>
      </c>
      <c r="L410" s="2" t="s">
        <v>9535</v>
      </c>
      <c r="M410" t="s">
        <v>25</v>
      </c>
      <c r="N410" t="s">
        <v>36</v>
      </c>
      <c r="O410" t="s">
        <v>8514</v>
      </c>
      <c r="P410" t="s">
        <v>25</v>
      </c>
      <c r="Q410" t="s">
        <v>25</v>
      </c>
      <c r="R410" s="10" t="s">
        <v>9817</v>
      </c>
      <c r="S410" t="s">
        <v>38</v>
      </c>
      <c r="T410">
        <f>IFERROR(MONTH(DATEVALUE("1-"&amp;LEFT(processed_links_csv2[[#This Row],[post_date_manual]],3)&amp;"-2023")),processed_links_csv2[[#This Row],[post_date_manual]])</f>
        <v>5</v>
      </c>
      <c r="U410" t="str">
        <f>IF(processed_links_csv2[[#This Row],[date_validation]]&lt;13,AA410,processed_links_csv2[[#This Row],[date_validation]])</f>
        <v>2019-05-12</v>
      </c>
      <c r="W410" t="str" cm="1">
        <f t="array" ref="W410:Z410">_xlfn.TEXTSPLIT(processed_links_csv2[[#This Row],[post_date_manual]]," ")</f>
        <v>May</v>
      </c>
      <c r="X410" t="str">
        <v>12</v>
      </c>
      <c r="Y410" t="str">
        <v>2019</v>
      </c>
      <c r="Z410" t="str">
        <v/>
      </c>
      <c r="AA410" t="str">
        <f>Y410&amp;"-"&amp;TEXT(processed_links_csv2[[#This Row],[date_validation]],"0#")&amp;"-"&amp;TEXT(X410,"0#")</f>
        <v>2019-05-12</v>
      </c>
    </row>
    <row r="411" spans="1:27">
      <c r="A411" s="1" t="s">
        <v>1906</v>
      </c>
      <c r="B411">
        <v>1465</v>
      </c>
      <c r="C411" t="s">
        <v>1907</v>
      </c>
      <c r="D411" t="s">
        <v>10283</v>
      </c>
      <c r="E411" t="s">
        <v>10284</v>
      </c>
      <c r="F411" t="s">
        <v>10285</v>
      </c>
      <c r="G411" t="s">
        <v>10286</v>
      </c>
      <c r="H411" t="str">
        <f>processed_links_csv2[[#This Row],[categories_orig]]</f>
        <v>rstats;tutorial;chart</v>
      </c>
      <c r="I411" t="s">
        <v>668</v>
      </c>
      <c r="J411" t="s">
        <v>23</v>
      </c>
      <c r="K411" t="s">
        <v>7352</v>
      </c>
      <c r="L411" s="2" t="s">
        <v>10287</v>
      </c>
      <c r="M411" t="s">
        <v>25</v>
      </c>
      <c r="N411" t="s">
        <v>36</v>
      </c>
      <c r="O411" t="s">
        <v>8514</v>
      </c>
      <c r="P411" t="s">
        <v>25</v>
      </c>
      <c r="Q411" t="s">
        <v>25</v>
      </c>
      <c r="R411" s="15">
        <v>43593</v>
      </c>
      <c r="S411" t="s">
        <v>38</v>
      </c>
      <c r="T411" t="str">
        <f>IFERROR(MONTH(DATEVALUE("1-"&amp;LEFT(processed_links_csv2[[#This Row],[post_date_manual]],3)&amp;"-2023")),processed_links_csv2[[#This Row],[post_date_manual]])</f>
        <v>2019-05-08</v>
      </c>
      <c r="U411" t="str">
        <f>IF(processed_links_csv2[[#This Row],[date_validation]]&lt;13,AA411,processed_links_csv2[[#This Row],[date_validation]])</f>
        <v>2019-05-08</v>
      </c>
      <c r="W411" t="str" cm="1">
        <f t="array" ref="W411">_xlfn.TEXTSPLIT(processed_links_csv2[[#This Row],[post_date_manual]]," ")</f>
        <v>2019-05-08</v>
      </c>
    </row>
    <row r="412" spans="1:27">
      <c r="A412" t="s">
        <v>1908</v>
      </c>
      <c r="B412">
        <v>1464</v>
      </c>
      <c r="C412" t="s">
        <v>1909</v>
      </c>
      <c r="D412" t="s">
        <v>10288</v>
      </c>
      <c r="E412" t="s">
        <v>10289</v>
      </c>
      <c r="F412" t="s">
        <v>10290</v>
      </c>
      <c r="G412" t="s">
        <v>10291</v>
      </c>
      <c r="H412" t="s">
        <v>9050</v>
      </c>
      <c r="I412" t="s">
        <v>668</v>
      </c>
      <c r="J412" t="s">
        <v>23</v>
      </c>
      <c r="K412" t="s">
        <v>7353</v>
      </c>
      <c r="M412" t="s">
        <v>25</v>
      </c>
      <c r="N412" t="s">
        <v>36</v>
      </c>
      <c r="O412" t="s">
        <v>8514</v>
      </c>
      <c r="P412" t="s">
        <v>25</v>
      </c>
      <c r="Q412" t="s">
        <v>25</v>
      </c>
      <c r="R412" s="15">
        <v>43594</v>
      </c>
      <c r="S412" t="s">
        <v>38</v>
      </c>
      <c r="T412">
        <f>IFERROR(MONTH(DATEVALUE("1-"&amp;LEFT(processed_links_csv2[[#This Row],[post_date_manual]],3)&amp;"-2023")),processed_links_csv2[[#This Row],[post_date_manual]])</f>
        <v>0</v>
      </c>
      <c r="U412">
        <f>IF(processed_links_csv2[[#This Row],[date_validation]]&lt;13,AA412,processed_links_csv2[[#This Row],[date_validation]])</f>
        <v>0</v>
      </c>
      <c r="W412" t="e" cm="1">
        <f t="array" ref="W412">_xlfn.TEXTSPLIT(processed_links_csv2[[#This Row],[post_date_manual]]," ")</f>
        <v>#VALUE!</v>
      </c>
    </row>
    <row r="413" spans="1:27">
      <c r="A413" t="s">
        <v>1910</v>
      </c>
      <c r="B413">
        <v>1463</v>
      </c>
      <c r="C413" t="s">
        <v>1911</v>
      </c>
      <c r="D413" t="s">
        <v>1912</v>
      </c>
      <c r="E413" t="s">
        <v>25</v>
      </c>
      <c r="F413" t="s">
        <v>1913</v>
      </c>
      <c r="G413" t="s">
        <v>9050</v>
      </c>
      <c r="H413" t="s">
        <v>9050</v>
      </c>
      <c r="I413" t="s">
        <v>1914</v>
      </c>
      <c r="J413" t="s">
        <v>23</v>
      </c>
      <c r="K413" t="s">
        <v>7354</v>
      </c>
      <c r="M413" t="s">
        <v>25</v>
      </c>
      <c r="N413" t="s">
        <v>8251</v>
      </c>
      <c r="O413" t="s">
        <v>62</v>
      </c>
      <c r="P413" t="s">
        <v>25</v>
      </c>
      <c r="Q413" t="s">
        <v>25</v>
      </c>
      <c r="R413" t="s">
        <v>25</v>
      </c>
      <c r="S413" t="s">
        <v>38</v>
      </c>
      <c r="T413">
        <f>IFERROR(MONTH(DATEVALUE("1-"&amp;LEFT(processed_links_csv2[[#This Row],[post_date_manual]],3)&amp;"-2023")),processed_links_csv2[[#This Row],[post_date_manual]])</f>
        <v>0</v>
      </c>
      <c r="U413">
        <f>IF(processed_links_csv2[[#This Row],[date_validation]]&lt;13,AA413,processed_links_csv2[[#This Row],[date_validation]])</f>
        <v>0</v>
      </c>
      <c r="W413" t="e" cm="1">
        <f t="array" ref="W413">_xlfn.TEXTSPLIT(processed_links_csv2[[#This Row],[post_date_manual]]," ")</f>
        <v>#VALUE!</v>
      </c>
    </row>
    <row r="414" spans="1:27">
      <c r="A414" t="s">
        <v>1915</v>
      </c>
      <c r="B414">
        <v>1461</v>
      </c>
      <c r="C414" t="s">
        <v>1916</v>
      </c>
      <c r="D414" t="s">
        <v>1917</v>
      </c>
      <c r="E414" t="s">
        <v>25</v>
      </c>
      <c r="F414" t="s">
        <v>1918</v>
      </c>
      <c r="G414" t="s">
        <v>9050</v>
      </c>
      <c r="H414" t="s">
        <v>9050</v>
      </c>
      <c r="I414" t="s">
        <v>1919</v>
      </c>
      <c r="J414" t="s">
        <v>23</v>
      </c>
      <c r="K414" t="s">
        <v>7355</v>
      </c>
      <c r="M414" t="s">
        <v>25</v>
      </c>
      <c r="N414" t="s">
        <v>8251</v>
      </c>
      <c r="O414" t="s">
        <v>62</v>
      </c>
      <c r="P414" t="s">
        <v>25</v>
      </c>
      <c r="Q414" t="s">
        <v>25</v>
      </c>
      <c r="R414" t="s">
        <v>25</v>
      </c>
      <c r="S414" t="s">
        <v>38</v>
      </c>
      <c r="T414">
        <f>IFERROR(MONTH(DATEVALUE("1-"&amp;LEFT(processed_links_csv2[[#This Row],[post_date_manual]],3)&amp;"-2023")),processed_links_csv2[[#This Row],[post_date_manual]])</f>
        <v>0</v>
      </c>
      <c r="U414">
        <f>IF(processed_links_csv2[[#This Row],[date_validation]]&lt;13,AA414,processed_links_csv2[[#This Row],[date_validation]])</f>
        <v>0</v>
      </c>
      <c r="W414" t="e" cm="1">
        <f t="array" ref="W414">_xlfn.TEXTSPLIT(processed_links_csv2[[#This Row],[post_date_manual]]," ")</f>
        <v>#VALUE!</v>
      </c>
    </row>
    <row r="415" spans="1:27">
      <c r="A415" t="s">
        <v>1920</v>
      </c>
      <c r="B415">
        <v>1456</v>
      </c>
      <c r="C415" t="s">
        <v>1921</v>
      </c>
      <c r="D415" t="s">
        <v>1922</v>
      </c>
      <c r="E415" t="s">
        <v>25</v>
      </c>
      <c r="F415" t="s">
        <v>1923</v>
      </c>
      <c r="G415" t="s">
        <v>9050</v>
      </c>
      <c r="H415" t="s">
        <v>9050</v>
      </c>
      <c r="I415" t="s">
        <v>1924</v>
      </c>
      <c r="J415" t="s">
        <v>23</v>
      </c>
      <c r="K415" t="s">
        <v>7356</v>
      </c>
      <c r="M415" t="s">
        <v>25</v>
      </c>
      <c r="N415" t="s">
        <v>26</v>
      </c>
      <c r="O415" t="s">
        <v>1925</v>
      </c>
      <c r="P415" t="s">
        <v>25</v>
      </c>
      <c r="Q415" t="s">
        <v>25</v>
      </c>
      <c r="R415" t="s">
        <v>25</v>
      </c>
      <c r="S415" t="s">
        <v>38</v>
      </c>
      <c r="T415">
        <f>IFERROR(MONTH(DATEVALUE("1-"&amp;LEFT(processed_links_csv2[[#This Row],[post_date_manual]],3)&amp;"-2023")),processed_links_csv2[[#This Row],[post_date_manual]])</f>
        <v>0</v>
      </c>
      <c r="U415">
        <f>IF(processed_links_csv2[[#This Row],[date_validation]]&lt;13,AA415,processed_links_csv2[[#This Row],[date_validation]])</f>
        <v>0</v>
      </c>
      <c r="W415" t="e" cm="1">
        <f t="array" ref="W415">_xlfn.TEXTSPLIT(processed_links_csv2[[#This Row],[post_date_manual]]," ")</f>
        <v>#VALUE!</v>
      </c>
    </row>
    <row r="416" spans="1:27">
      <c r="A416" t="s">
        <v>1926</v>
      </c>
      <c r="B416">
        <v>1455</v>
      </c>
      <c r="C416" t="s">
        <v>1927</v>
      </c>
      <c r="D416" t="s">
        <v>1928</v>
      </c>
      <c r="E416" t="s">
        <v>25</v>
      </c>
      <c r="F416" t="s">
        <v>1929</v>
      </c>
      <c r="G416" t="s">
        <v>9050</v>
      </c>
      <c r="H416" t="s">
        <v>9050</v>
      </c>
      <c r="I416" t="s">
        <v>1930</v>
      </c>
      <c r="J416" t="s">
        <v>23</v>
      </c>
      <c r="K416" t="s">
        <v>7357</v>
      </c>
      <c r="M416" t="s">
        <v>25</v>
      </c>
      <c r="N416" t="s">
        <v>8251</v>
      </c>
      <c r="O416" t="s">
        <v>62</v>
      </c>
      <c r="P416" t="s">
        <v>25</v>
      </c>
      <c r="Q416" t="s">
        <v>25</v>
      </c>
      <c r="R416" t="s">
        <v>25</v>
      </c>
      <c r="S416" t="s">
        <v>38</v>
      </c>
      <c r="T416">
        <f>IFERROR(MONTH(DATEVALUE("1-"&amp;LEFT(processed_links_csv2[[#This Row],[post_date_manual]],3)&amp;"-2023")),processed_links_csv2[[#This Row],[post_date_manual]])</f>
        <v>0</v>
      </c>
      <c r="U416">
        <f>IF(processed_links_csv2[[#This Row],[date_validation]]&lt;13,AA416,processed_links_csv2[[#This Row],[date_validation]])</f>
        <v>0</v>
      </c>
      <c r="W416" t="e" cm="1">
        <f t="array" ref="W416">_xlfn.TEXTSPLIT(processed_links_csv2[[#This Row],[post_date_manual]]," ")</f>
        <v>#VALUE!</v>
      </c>
    </row>
    <row r="417" spans="1:23">
      <c r="A417" t="s">
        <v>1931</v>
      </c>
      <c r="B417">
        <v>1454</v>
      </c>
      <c r="C417" t="s">
        <v>1932</v>
      </c>
      <c r="D417" t="s">
        <v>703</v>
      </c>
      <c r="E417" t="s">
        <v>25</v>
      </c>
      <c r="F417" t="s">
        <v>1933</v>
      </c>
      <c r="G417" t="s">
        <v>9050</v>
      </c>
      <c r="H417" t="s">
        <v>9050</v>
      </c>
      <c r="I417" t="s">
        <v>668</v>
      </c>
      <c r="J417" t="s">
        <v>23</v>
      </c>
      <c r="K417" t="s">
        <v>7358</v>
      </c>
      <c r="M417" t="s">
        <v>25</v>
      </c>
      <c r="N417" t="s">
        <v>36</v>
      </c>
      <c r="O417" t="s">
        <v>8514</v>
      </c>
      <c r="P417" t="s">
        <v>25</v>
      </c>
      <c r="Q417" t="s">
        <v>25</v>
      </c>
      <c r="R417" t="s">
        <v>25</v>
      </c>
      <c r="S417" t="s">
        <v>38</v>
      </c>
      <c r="T417">
        <f>IFERROR(MONTH(DATEVALUE("1-"&amp;LEFT(processed_links_csv2[[#This Row],[post_date_manual]],3)&amp;"-2023")),processed_links_csv2[[#This Row],[post_date_manual]])</f>
        <v>0</v>
      </c>
      <c r="U417">
        <f>IF(processed_links_csv2[[#This Row],[date_validation]]&lt;13,AA417,processed_links_csv2[[#This Row],[date_validation]])</f>
        <v>0</v>
      </c>
      <c r="W417" t="e" cm="1">
        <f t="array" ref="W417">_xlfn.TEXTSPLIT(processed_links_csv2[[#This Row],[post_date_manual]]," ")</f>
        <v>#VALUE!</v>
      </c>
    </row>
    <row r="418" spans="1:23">
      <c r="A418" t="s">
        <v>1934</v>
      </c>
      <c r="B418">
        <v>1453</v>
      </c>
      <c r="C418" t="s">
        <v>1935</v>
      </c>
      <c r="D418" t="s">
        <v>703</v>
      </c>
      <c r="E418" t="s">
        <v>25</v>
      </c>
      <c r="F418" t="s">
        <v>1936</v>
      </c>
      <c r="G418" t="s">
        <v>9050</v>
      </c>
      <c r="H418" t="s">
        <v>9050</v>
      </c>
      <c r="I418" t="s">
        <v>668</v>
      </c>
      <c r="J418" t="s">
        <v>23</v>
      </c>
      <c r="K418" t="s">
        <v>7359</v>
      </c>
      <c r="M418" t="s">
        <v>25</v>
      </c>
      <c r="N418" t="s">
        <v>36</v>
      </c>
      <c r="O418" t="s">
        <v>8514</v>
      </c>
      <c r="P418" t="s">
        <v>25</v>
      </c>
      <c r="Q418" t="s">
        <v>25</v>
      </c>
      <c r="R418" t="s">
        <v>25</v>
      </c>
      <c r="S418" t="s">
        <v>38</v>
      </c>
      <c r="T418">
        <f>IFERROR(MONTH(DATEVALUE("1-"&amp;LEFT(processed_links_csv2[[#This Row],[post_date_manual]],3)&amp;"-2023")),processed_links_csv2[[#This Row],[post_date_manual]])</f>
        <v>0</v>
      </c>
      <c r="U418">
        <f>IF(processed_links_csv2[[#This Row],[date_validation]]&lt;13,AA418,processed_links_csv2[[#This Row],[date_validation]])</f>
        <v>0</v>
      </c>
      <c r="W418" t="e" cm="1">
        <f t="array" ref="W418">_xlfn.TEXTSPLIT(processed_links_csv2[[#This Row],[post_date_manual]]," ")</f>
        <v>#VALUE!</v>
      </c>
    </row>
    <row r="419" spans="1:23">
      <c r="A419" t="s">
        <v>1937</v>
      </c>
      <c r="B419">
        <v>1452</v>
      </c>
      <c r="C419" t="s">
        <v>1938</v>
      </c>
      <c r="D419" t="s">
        <v>703</v>
      </c>
      <c r="E419" t="s">
        <v>25</v>
      </c>
      <c r="F419" t="s">
        <v>1939</v>
      </c>
      <c r="G419" t="s">
        <v>9050</v>
      </c>
      <c r="H419" t="s">
        <v>9050</v>
      </c>
      <c r="I419" t="s">
        <v>668</v>
      </c>
      <c r="J419" t="s">
        <v>23</v>
      </c>
      <c r="K419" t="s">
        <v>7360</v>
      </c>
      <c r="M419" t="s">
        <v>25</v>
      </c>
      <c r="N419" t="s">
        <v>36</v>
      </c>
      <c r="O419" t="s">
        <v>1940</v>
      </c>
      <c r="P419" t="s">
        <v>25</v>
      </c>
      <c r="Q419" t="s">
        <v>25</v>
      </c>
      <c r="R419" t="s">
        <v>25</v>
      </c>
      <c r="S419" t="s">
        <v>38</v>
      </c>
      <c r="T419">
        <f>IFERROR(MONTH(DATEVALUE("1-"&amp;LEFT(processed_links_csv2[[#This Row],[post_date_manual]],3)&amp;"-2023")),processed_links_csv2[[#This Row],[post_date_manual]])</f>
        <v>0</v>
      </c>
      <c r="U419">
        <f>IF(processed_links_csv2[[#This Row],[date_validation]]&lt;13,AA419,processed_links_csv2[[#This Row],[date_validation]])</f>
        <v>0</v>
      </c>
      <c r="W419" t="e" cm="1">
        <f t="array" ref="W419">_xlfn.TEXTSPLIT(processed_links_csv2[[#This Row],[post_date_manual]]," ")</f>
        <v>#VALUE!</v>
      </c>
    </row>
    <row r="420" spans="1:23">
      <c r="A420" t="s">
        <v>1941</v>
      </c>
      <c r="B420">
        <v>1451</v>
      </c>
      <c r="C420" t="s">
        <v>1942</v>
      </c>
      <c r="D420" t="s">
        <v>703</v>
      </c>
      <c r="E420" t="s">
        <v>25</v>
      </c>
      <c r="F420" t="s">
        <v>1943</v>
      </c>
      <c r="G420" t="s">
        <v>9050</v>
      </c>
      <c r="H420" t="s">
        <v>9050</v>
      </c>
      <c r="I420" t="s">
        <v>668</v>
      </c>
      <c r="J420" t="s">
        <v>23</v>
      </c>
      <c r="K420" t="s">
        <v>7361</v>
      </c>
      <c r="M420" t="s">
        <v>25</v>
      </c>
      <c r="N420" t="s">
        <v>36</v>
      </c>
      <c r="O420" t="s">
        <v>8514</v>
      </c>
      <c r="P420" t="s">
        <v>25</v>
      </c>
      <c r="Q420" t="s">
        <v>25</v>
      </c>
      <c r="R420" t="s">
        <v>25</v>
      </c>
      <c r="S420" t="s">
        <v>38</v>
      </c>
      <c r="T420">
        <f>IFERROR(MONTH(DATEVALUE("1-"&amp;LEFT(processed_links_csv2[[#This Row],[post_date_manual]],3)&amp;"-2023")),processed_links_csv2[[#This Row],[post_date_manual]])</f>
        <v>0</v>
      </c>
      <c r="U420">
        <f>IF(processed_links_csv2[[#This Row],[date_validation]]&lt;13,AA420,processed_links_csv2[[#This Row],[date_validation]])</f>
        <v>0</v>
      </c>
      <c r="W420" t="e" cm="1">
        <f t="array" ref="W420">_xlfn.TEXTSPLIT(processed_links_csv2[[#This Row],[post_date_manual]]," ")</f>
        <v>#VALUE!</v>
      </c>
    </row>
    <row r="421" spans="1:23">
      <c r="A421" t="s">
        <v>1944</v>
      </c>
      <c r="B421">
        <v>1449</v>
      </c>
      <c r="C421" t="s">
        <v>1945</v>
      </c>
      <c r="D421" t="s">
        <v>1946</v>
      </c>
      <c r="E421" t="s">
        <v>25</v>
      </c>
      <c r="F421" t="s">
        <v>1947</v>
      </c>
      <c r="G421" t="s">
        <v>9050</v>
      </c>
      <c r="H421" t="s">
        <v>9050</v>
      </c>
      <c r="I421" t="s">
        <v>1093</v>
      </c>
      <c r="J421" t="s">
        <v>23</v>
      </c>
      <c r="K421" t="s">
        <v>7362</v>
      </c>
      <c r="M421" t="s">
        <v>25</v>
      </c>
      <c r="N421" t="s">
        <v>8251</v>
      </c>
      <c r="O421" t="s">
        <v>62</v>
      </c>
      <c r="P421" t="s">
        <v>25</v>
      </c>
      <c r="Q421" t="s">
        <v>25</v>
      </c>
      <c r="R421" t="s">
        <v>25</v>
      </c>
      <c r="S421" t="s">
        <v>38</v>
      </c>
      <c r="T421">
        <f>IFERROR(MONTH(DATEVALUE("1-"&amp;LEFT(processed_links_csv2[[#This Row],[post_date_manual]],3)&amp;"-2023")),processed_links_csv2[[#This Row],[post_date_manual]])</f>
        <v>0</v>
      </c>
      <c r="U421">
        <f>IF(processed_links_csv2[[#This Row],[date_validation]]&lt;13,AA421,processed_links_csv2[[#This Row],[date_validation]])</f>
        <v>0</v>
      </c>
      <c r="W421" t="e" cm="1">
        <f t="array" ref="W421">_xlfn.TEXTSPLIT(processed_links_csv2[[#This Row],[post_date_manual]]," ")</f>
        <v>#VALUE!</v>
      </c>
    </row>
    <row r="422" spans="1:23">
      <c r="A422" t="s">
        <v>1948</v>
      </c>
      <c r="B422">
        <v>1448</v>
      </c>
      <c r="C422" t="s">
        <v>1949</v>
      </c>
      <c r="D422" t="s">
        <v>1950</v>
      </c>
      <c r="E422" t="s">
        <v>25</v>
      </c>
      <c r="F422" t="s">
        <v>1951</v>
      </c>
      <c r="G422" t="s">
        <v>9050</v>
      </c>
      <c r="H422" t="s">
        <v>9050</v>
      </c>
      <c r="I422" t="s">
        <v>1952</v>
      </c>
      <c r="J422" t="s">
        <v>23</v>
      </c>
      <c r="K422" t="s">
        <v>7363</v>
      </c>
      <c r="M422" t="s">
        <v>25</v>
      </c>
      <c r="N422" t="s">
        <v>8251</v>
      </c>
      <c r="O422" t="s">
        <v>62</v>
      </c>
      <c r="P422" t="s">
        <v>25</v>
      </c>
      <c r="Q422" t="s">
        <v>25</v>
      </c>
      <c r="R422" t="s">
        <v>25</v>
      </c>
      <c r="S422" t="s">
        <v>38</v>
      </c>
      <c r="T422">
        <f>IFERROR(MONTH(DATEVALUE("1-"&amp;LEFT(processed_links_csv2[[#This Row],[post_date_manual]],3)&amp;"-2023")),processed_links_csv2[[#This Row],[post_date_manual]])</f>
        <v>0</v>
      </c>
      <c r="U422">
        <f>IF(processed_links_csv2[[#This Row],[date_validation]]&lt;13,AA422,processed_links_csv2[[#This Row],[date_validation]])</f>
        <v>0</v>
      </c>
      <c r="W422" t="e" cm="1">
        <f t="array" ref="W422">_xlfn.TEXTSPLIT(processed_links_csv2[[#This Row],[post_date_manual]]," ")</f>
        <v>#VALUE!</v>
      </c>
    </row>
    <row r="423" spans="1:23">
      <c r="A423" t="s">
        <v>1953</v>
      </c>
      <c r="B423">
        <v>1447</v>
      </c>
      <c r="C423" t="s">
        <v>1954</v>
      </c>
      <c r="D423" t="s">
        <v>1955</v>
      </c>
      <c r="E423" t="s">
        <v>25</v>
      </c>
      <c r="F423" t="s">
        <v>1956</v>
      </c>
      <c r="G423" t="s">
        <v>9050</v>
      </c>
      <c r="H423" t="s">
        <v>9050</v>
      </c>
      <c r="I423" t="s">
        <v>1957</v>
      </c>
      <c r="J423" t="s">
        <v>23</v>
      </c>
      <c r="K423" t="s">
        <v>7364</v>
      </c>
      <c r="M423" t="s">
        <v>25</v>
      </c>
      <c r="N423" t="s">
        <v>26</v>
      </c>
      <c r="O423" t="s">
        <v>1958</v>
      </c>
      <c r="P423" t="s">
        <v>25</v>
      </c>
      <c r="Q423" t="s">
        <v>25</v>
      </c>
      <c r="R423" t="s">
        <v>25</v>
      </c>
      <c r="S423" t="s">
        <v>38</v>
      </c>
      <c r="T423">
        <f>IFERROR(MONTH(DATEVALUE("1-"&amp;LEFT(processed_links_csv2[[#This Row],[post_date_manual]],3)&amp;"-2023")),processed_links_csv2[[#This Row],[post_date_manual]])</f>
        <v>0</v>
      </c>
      <c r="U423">
        <f>IF(processed_links_csv2[[#This Row],[date_validation]]&lt;13,AA423,processed_links_csv2[[#This Row],[date_validation]])</f>
        <v>0</v>
      </c>
      <c r="W423" t="e" cm="1">
        <f t="array" ref="W423">_xlfn.TEXTSPLIT(processed_links_csv2[[#This Row],[post_date_manual]]," ")</f>
        <v>#VALUE!</v>
      </c>
    </row>
    <row r="424" spans="1:23">
      <c r="A424" t="s">
        <v>1959</v>
      </c>
      <c r="B424">
        <v>1446</v>
      </c>
      <c r="C424" t="s">
        <v>1960</v>
      </c>
      <c r="D424" t="s">
        <v>1961</v>
      </c>
      <c r="E424" t="s">
        <v>25</v>
      </c>
      <c r="F424" t="s">
        <v>1962</v>
      </c>
      <c r="G424" t="s">
        <v>9050</v>
      </c>
      <c r="H424" t="s">
        <v>9050</v>
      </c>
      <c r="I424" t="s">
        <v>1963</v>
      </c>
      <c r="J424" t="s">
        <v>23</v>
      </c>
      <c r="K424" t="s">
        <v>7365</v>
      </c>
      <c r="M424" t="s">
        <v>25</v>
      </c>
      <c r="N424" t="s">
        <v>8251</v>
      </c>
      <c r="O424" t="s">
        <v>62</v>
      </c>
      <c r="P424" t="s">
        <v>25</v>
      </c>
      <c r="Q424" t="s">
        <v>25</v>
      </c>
      <c r="R424" t="s">
        <v>25</v>
      </c>
      <c r="S424" t="s">
        <v>38</v>
      </c>
      <c r="T424">
        <f>IFERROR(MONTH(DATEVALUE("1-"&amp;LEFT(processed_links_csv2[[#This Row],[post_date_manual]],3)&amp;"-2023")),processed_links_csv2[[#This Row],[post_date_manual]])</f>
        <v>0</v>
      </c>
      <c r="U424">
        <f>IF(processed_links_csv2[[#This Row],[date_validation]]&lt;13,AA424,processed_links_csv2[[#This Row],[date_validation]])</f>
        <v>0</v>
      </c>
      <c r="W424" t="e" cm="1">
        <f t="array" ref="W424">_xlfn.TEXTSPLIT(processed_links_csv2[[#This Row],[post_date_manual]]," ")</f>
        <v>#VALUE!</v>
      </c>
    </row>
    <row r="425" spans="1:23">
      <c r="A425" t="s">
        <v>1964</v>
      </c>
      <c r="B425">
        <v>1445</v>
      </c>
      <c r="C425" t="s">
        <v>1965</v>
      </c>
      <c r="D425" t="s">
        <v>1966</v>
      </c>
      <c r="E425" t="s">
        <v>25</v>
      </c>
      <c r="F425" t="s">
        <v>1967</v>
      </c>
      <c r="G425" t="s">
        <v>9050</v>
      </c>
      <c r="H425" t="s">
        <v>9050</v>
      </c>
      <c r="I425" t="s">
        <v>1217</v>
      </c>
      <c r="J425" t="s">
        <v>23</v>
      </c>
      <c r="K425" t="s">
        <v>7366</v>
      </c>
      <c r="M425" t="s">
        <v>25</v>
      </c>
      <c r="N425" t="s">
        <v>26</v>
      </c>
      <c r="O425" t="s">
        <v>1968</v>
      </c>
      <c r="P425" t="s">
        <v>25</v>
      </c>
      <c r="Q425" t="s">
        <v>25</v>
      </c>
      <c r="R425" t="s">
        <v>25</v>
      </c>
      <c r="S425" t="s">
        <v>38</v>
      </c>
      <c r="T425">
        <f>IFERROR(MONTH(DATEVALUE("1-"&amp;LEFT(processed_links_csv2[[#This Row],[post_date_manual]],3)&amp;"-2023")),processed_links_csv2[[#This Row],[post_date_manual]])</f>
        <v>0</v>
      </c>
      <c r="U425">
        <f>IF(processed_links_csv2[[#This Row],[date_validation]]&lt;13,AA425,processed_links_csv2[[#This Row],[date_validation]])</f>
        <v>0</v>
      </c>
      <c r="W425" t="e" cm="1">
        <f t="array" ref="W425">_xlfn.TEXTSPLIT(processed_links_csv2[[#This Row],[post_date_manual]]," ")</f>
        <v>#VALUE!</v>
      </c>
    </row>
    <row r="426" spans="1:23">
      <c r="A426" t="s">
        <v>1969</v>
      </c>
      <c r="B426">
        <v>1444</v>
      </c>
      <c r="C426" t="s">
        <v>1970</v>
      </c>
      <c r="D426" t="s">
        <v>1971</v>
      </c>
      <c r="E426" t="s">
        <v>25</v>
      </c>
      <c r="F426" t="s">
        <v>962</v>
      </c>
      <c r="G426" t="s">
        <v>9050</v>
      </c>
      <c r="H426" t="s">
        <v>9050</v>
      </c>
      <c r="I426" t="s">
        <v>963</v>
      </c>
      <c r="J426" t="s">
        <v>23</v>
      </c>
      <c r="K426" t="s">
        <v>7367</v>
      </c>
      <c r="M426" t="s">
        <v>25</v>
      </c>
      <c r="N426" t="s">
        <v>26</v>
      </c>
      <c r="O426" t="s">
        <v>1972</v>
      </c>
      <c r="P426" t="s">
        <v>25</v>
      </c>
      <c r="Q426" t="s">
        <v>25</v>
      </c>
      <c r="R426" t="s">
        <v>25</v>
      </c>
      <c r="S426" t="s">
        <v>38</v>
      </c>
      <c r="T426">
        <f>IFERROR(MONTH(DATEVALUE("1-"&amp;LEFT(processed_links_csv2[[#This Row],[post_date_manual]],3)&amp;"-2023")),processed_links_csv2[[#This Row],[post_date_manual]])</f>
        <v>0</v>
      </c>
      <c r="U426">
        <f>IF(processed_links_csv2[[#This Row],[date_validation]]&lt;13,AA426,processed_links_csv2[[#This Row],[date_validation]])</f>
        <v>0</v>
      </c>
      <c r="W426" t="e" cm="1">
        <f t="array" ref="W426">_xlfn.TEXTSPLIT(processed_links_csv2[[#This Row],[post_date_manual]]," ")</f>
        <v>#VALUE!</v>
      </c>
    </row>
    <row r="427" spans="1:23">
      <c r="A427" t="s">
        <v>1973</v>
      </c>
      <c r="B427">
        <v>1443</v>
      </c>
      <c r="C427" t="s">
        <v>1974</v>
      </c>
      <c r="D427" t="s">
        <v>703</v>
      </c>
      <c r="E427" t="s">
        <v>25</v>
      </c>
      <c r="F427" t="s">
        <v>1975</v>
      </c>
      <c r="G427" t="s">
        <v>9050</v>
      </c>
      <c r="H427" t="s">
        <v>9050</v>
      </c>
      <c r="I427" t="s">
        <v>668</v>
      </c>
      <c r="J427" t="s">
        <v>23</v>
      </c>
      <c r="K427" t="s">
        <v>7368</v>
      </c>
      <c r="M427" t="s">
        <v>25</v>
      </c>
      <c r="N427" t="s">
        <v>36</v>
      </c>
      <c r="O427" t="s">
        <v>8514</v>
      </c>
      <c r="P427" t="s">
        <v>25</v>
      </c>
      <c r="Q427" t="s">
        <v>25</v>
      </c>
      <c r="R427" t="s">
        <v>25</v>
      </c>
      <c r="S427" t="s">
        <v>38</v>
      </c>
      <c r="T427">
        <f>IFERROR(MONTH(DATEVALUE("1-"&amp;LEFT(processed_links_csv2[[#This Row],[post_date_manual]],3)&amp;"-2023")),processed_links_csv2[[#This Row],[post_date_manual]])</f>
        <v>0</v>
      </c>
      <c r="U427">
        <f>IF(processed_links_csv2[[#This Row],[date_validation]]&lt;13,AA427,processed_links_csv2[[#This Row],[date_validation]])</f>
        <v>0</v>
      </c>
      <c r="W427" t="e" cm="1">
        <f t="array" ref="W427">_xlfn.TEXTSPLIT(processed_links_csv2[[#This Row],[post_date_manual]]," ")</f>
        <v>#VALUE!</v>
      </c>
    </row>
    <row r="428" spans="1:23">
      <c r="A428" t="s">
        <v>1976</v>
      </c>
      <c r="B428">
        <v>1442</v>
      </c>
      <c r="C428" t="s">
        <v>1977</v>
      </c>
      <c r="D428" t="s">
        <v>1978</v>
      </c>
      <c r="E428" t="s">
        <v>25</v>
      </c>
      <c r="F428" t="s">
        <v>1979</v>
      </c>
      <c r="G428" t="s">
        <v>9050</v>
      </c>
      <c r="H428" t="s">
        <v>9050</v>
      </c>
      <c r="I428" t="s">
        <v>1980</v>
      </c>
      <c r="J428" t="s">
        <v>23</v>
      </c>
      <c r="K428" t="s">
        <v>7369</v>
      </c>
      <c r="M428" t="s">
        <v>25</v>
      </c>
      <c r="N428" t="s">
        <v>8251</v>
      </c>
      <c r="O428" t="s">
        <v>62</v>
      </c>
      <c r="P428" t="s">
        <v>25</v>
      </c>
      <c r="Q428" t="s">
        <v>25</v>
      </c>
      <c r="R428" t="s">
        <v>25</v>
      </c>
      <c r="S428" t="s">
        <v>38</v>
      </c>
      <c r="T428">
        <f>IFERROR(MONTH(DATEVALUE("1-"&amp;LEFT(processed_links_csv2[[#This Row],[post_date_manual]],3)&amp;"-2023")),processed_links_csv2[[#This Row],[post_date_manual]])</f>
        <v>0</v>
      </c>
      <c r="U428">
        <f>IF(processed_links_csv2[[#This Row],[date_validation]]&lt;13,AA428,processed_links_csv2[[#This Row],[date_validation]])</f>
        <v>0</v>
      </c>
      <c r="W428" t="e" cm="1">
        <f t="array" ref="W428">_xlfn.TEXTSPLIT(processed_links_csv2[[#This Row],[post_date_manual]]," ")</f>
        <v>#VALUE!</v>
      </c>
    </row>
    <row r="429" spans="1:23">
      <c r="A429" t="s">
        <v>1981</v>
      </c>
      <c r="B429">
        <v>1439</v>
      </c>
      <c r="C429" t="s">
        <v>1982</v>
      </c>
      <c r="D429" t="s">
        <v>1067</v>
      </c>
      <c r="E429" t="s">
        <v>25</v>
      </c>
      <c r="F429" t="s">
        <v>1983</v>
      </c>
      <c r="G429" t="s">
        <v>9050</v>
      </c>
      <c r="H429" t="s">
        <v>9050</v>
      </c>
      <c r="I429" t="s">
        <v>1068</v>
      </c>
      <c r="J429" t="s">
        <v>23</v>
      </c>
      <c r="K429" t="s">
        <v>7370</v>
      </c>
      <c r="M429" t="s">
        <v>25</v>
      </c>
      <c r="N429" t="s">
        <v>8251</v>
      </c>
      <c r="O429" t="s">
        <v>62</v>
      </c>
      <c r="P429" t="s">
        <v>25</v>
      </c>
      <c r="Q429" t="s">
        <v>25</v>
      </c>
      <c r="R429" t="s">
        <v>25</v>
      </c>
      <c r="S429" t="s">
        <v>38</v>
      </c>
      <c r="T429">
        <f>IFERROR(MONTH(DATEVALUE("1-"&amp;LEFT(processed_links_csv2[[#This Row],[post_date_manual]],3)&amp;"-2023")),processed_links_csv2[[#This Row],[post_date_manual]])</f>
        <v>0</v>
      </c>
      <c r="U429">
        <f>IF(processed_links_csv2[[#This Row],[date_validation]]&lt;13,AA429,processed_links_csv2[[#This Row],[date_validation]])</f>
        <v>0</v>
      </c>
      <c r="W429" t="e" cm="1">
        <f t="array" ref="W429">_xlfn.TEXTSPLIT(processed_links_csv2[[#This Row],[post_date_manual]]," ")</f>
        <v>#VALUE!</v>
      </c>
    </row>
    <row r="430" spans="1:23">
      <c r="A430" t="s">
        <v>1984</v>
      </c>
      <c r="B430">
        <v>1438</v>
      </c>
      <c r="C430" t="s">
        <v>1985</v>
      </c>
      <c r="D430" t="s">
        <v>1986</v>
      </c>
      <c r="E430" t="s">
        <v>25</v>
      </c>
      <c r="F430" t="s">
        <v>1987</v>
      </c>
      <c r="G430" t="s">
        <v>9050</v>
      </c>
      <c r="H430" t="s">
        <v>9050</v>
      </c>
      <c r="I430" t="s">
        <v>1988</v>
      </c>
      <c r="J430" t="s">
        <v>23</v>
      </c>
      <c r="K430" t="s">
        <v>7371</v>
      </c>
      <c r="M430" t="s">
        <v>25</v>
      </c>
      <c r="N430" t="s">
        <v>8251</v>
      </c>
      <c r="O430" t="s">
        <v>62</v>
      </c>
      <c r="P430" t="s">
        <v>25</v>
      </c>
      <c r="Q430" t="s">
        <v>25</v>
      </c>
      <c r="R430" t="s">
        <v>25</v>
      </c>
      <c r="S430" t="s">
        <v>38</v>
      </c>
      <c r="T430">
        <f>IFERROR(MONTH(DATEVALUE("1-"&amp;LEFT(processed_links_csv2[[#This Row],[post_date_manual]],3)&amp;"-2023")),processed_links_csv2[[#This Row],[post_date_manual]])</f>
        <v>0</v>
      </c>
      <c r="U430">
        <f>IF(processed_links_csv2[[#This Row],[date_validation]]&lt;13,AA430,processed_links_csv2[[#This Row],[date_validation]])</f>
        <v>0</v>
      </c>
      <c r="W430" t="e" cm="1">
        <f t="array" ref="W430">_xlfn.TEXTSPLIT(processed_links_csv2[[#This Row],[post_date_manual]]," ")</f>
        <v>#VALUE!</v>
      </c>
    </row>
    <row r="431" spans="1:23">
      <c r="A431" t="s">
        <v>1989</v>
      </c>
      <c r="B431">
        <v>1437</v>
      </c>
      <c r="C431" t="s">
        <v>1990</v>
      </c>
      <c r="D431" t="s">
        <v>1991</v>
      </c>
      <c r="E431" t="s">
        <v>25</v>
      </c>
      <c r="F431" t="s">
        <v>1992</v>
      </c>
      <c r="G431" t="s">
        <v>9050</v>
      </c>
      <c r="H431" t="s">
        <v>9050</v>
      </c>
      <c r="I431" t="s">
        <v>1993</v>
      </c>
      <c r="J431" t="s">
        <v>23</v>
      </c>
      <c r="K431" t="s">
        <v>7372</v>
      </c>
      <c r="M431" t="s">
        <v>25</v>
      </c>
      <c r="N431" t="s">
        <v>26</v>
      </c>
      <c r="O431" t="s">
        <v>1994</v>
      </c>
      <c r="P431" t="s">
        <v>25</v>
      </c>
      <c r="Q431" t="s">
        <v>25</v>
      </c>
      <c r="R431" t="s">
        <v>25</v>
      </c>
      <c r="S431" t="s">
        <v>38</v>
      </c>
      <c r="T431">
        <f>IFERROR(MONTH(DATEVALUE("1-"&amp;LEFT(processed_links_csv2[[#This Row],[post_date_manual]],3)&amp;"-2023")),processed_links_csv2[[#This Row],[post_date_manual]])</f>
        <v>0</v>
      </c>
      <c r="U431">
        <f>IF(processed_links_csv2[[#This Row],[date_validation]]&lt;13,AA431,processed_links_csv2[[#This Row],[date_validation]])</f>
        <v>0</v>
      </c>
      <c r="W431" t="e" cm="1">
        <f t="array" ref="W431">_xlfn.TEXTSPLIT(processed_links_csv2[[#This Row],[post_date_manual]]," ")</f>
        <v>#VALUE!</v>
      </c>
    </row>
    <row r="432" spans="1:23">
      <c r="A432" t="s">
        <v>1995</v>
      </c>
      <c r="B432">
        <v>1436</v>
      </c>
      <c r="C432" t="s">
        <v>1996</v>
      </c>
      <c r="D432" t="s">
        <v>1997</v>
      </c>
      <c r="E432" t="s">
        <v>25</v>
      </c>
      <c r="F432" t="s">
        <v>1998</v>
      </c>
      <c r="G432" t="s">
        <v>9050</v>
      </c>
      <c r="H432" t="s">
        <v>9050</v>
      </c>
      <c r="I432" t="s">
        <v>1999</v>
      </c>
      <c r="J432" t="s">
        <v>23</v>
      </c>
      <c r="K432" t="s">
        <v>7373</v>
      </c>
      <c r="M432" t="s">
        <v>25</v>
      </c>
      <c r="N432" t="s">
        <v>8251</v>
      </c>
      <c r="O432" t="s">
        <v>62</v>
      </c>
      <c r="P432" t="s">
        <v>25</v>
      </c>
      <c r="Q432" t="s">
        <v>25</v>
      </c>
      <c r="R432" t="s">
        <v>25</v>
      </c>
      <c r="S432" t="s">
        <v>38</v>
      </c>
      <c r="T432">
        <f>IFERROR(MONTH(DATEVALUE("1-"&amp;LEFT(processed_links_csv2[[#This Row],[post_date_manual]],3)&amp;"-2023")),processed_links_csv2[[#This Row],[post_date_manual]])</f>
        <v>0</v>
      </c>
      <c r="U432">
        <f>IF(processed_links_csv2[[#This Row],[date_validation]]&lt;13,AA432,processed_links_csv2[[#This Row],[date_validation]])</f>
        <v>0</v>
      </c>
      <c r="W432" t="e" cm="1">
        <f t="array" ref="W432">_xlfn.TEXTSPLIT(processed_links_csv2[[#This Row],[post_date_manual]]," ")</f>
        <v>#VALUE!</v>
      </c>
    </row>
    <row r="433" spans="1:23">
      <c r="A433" t="s">
        <v>2000</v>
      </c>
      <c r="B433">
        <v>1435</v>
      </c>
      <c r="C433" t="s">
        <v>2001</v>
      </c>
      <c r="D433" t="s">
        <v>2002</v>
      </c>
      <c r="E433" t="s">
        <v>25</v>
      </c>
      <c r="F433" t="s">
        <v>2003</v>
      </c>
      <c r="G433" t="s">
        <v>9050</v>
      </c>
      <c r="H433" t="s">
        <v>9050</v>
      </c>
      <c r="I433" t="s">
        <v>2004</v>
      </c>
      <c r="J433" t="s">
        <v>23</v>
      </c>
      <c r="K433" t="s">
        <v>7374</v>
      </c>
      <c r="M433" t="s">
        <v>25</v>
      </c>
      <c r="N433" t="s">
        <v>8251</v>
      </c>
      <c r="O433" t="s">
        <v>62</v>
      </c>
      <c r="P433" t="s">
        <v>25</v>
      </c>
      <c r="Q433" t="s">
        <v>25</v>
      </c>
      <c r="R433" t="s">
        <v>25</v>
      </c>
      <c r="S433" t="s">
        <v>38</v>
      </c>
      <c r="T433">
        <f>IFERROR(MONTH(DATEVALUE("1-"&amp;LEFT(processed_links_csv2[[#This Row],[post_date_manual]],3)&amp;"-2023")),processed_links_csv2[[#This Row],[post_date_manual]])</f>
        <v>0</v>
      </c>
      <c r="U433">
        <f>IF(processed_links_csv2[[#This Row],[date_validation]]&lt;13,AA433,processed_links_csv2[[#This Row],[date_validation]])</f>
        <v>0</v>
      </c>
      <c r="W433" t="e" cm="1">
        <f t="array" ref="W433">_xlfn.TEXTSPLIT(processed_links_csv2[[#This Row],[post_date_manual]]," ")</f>
        <v>#VALUE!</v>
      </c>
    </row>
    <row r="434" spans="1:23">
      <c r="A434" t="s">
        <v>2005</v>
      </c>
      <c r="B434">
        <v>1434</v>
      </c>
      <c r="C434" t="s">
        <v>2006</v>
      </c>
      <c r="D434" t="s">
        <v>2007</v>
      </c>
      <c r="E434" t="s">
        <v>25</v>
      </c>
      <c r="F434" t="s">
        <v>2007</v>
      </c>
      <c r="G434" t="s">
        <v>9050</v>
      </c>
      <c r="H434" t="s">
        <v>9050</v>
      </c>
      <c r="I434" t="s">
        <v>58</v>
      </c>
      <c r="J434" t="s">
        <v>59</v>
      </c>
      <c r="K434" t="s">
        <v>25</v>
      </c>
      <c r="M434" t="s">
        <v>61</v>
      </c>
      <c r="N434" t="s">
        <v>8251</v>
      </c>
      <c r="O434" t="s">
        <v>62</v>
      </c>
      <c r="P434" t="s">
        <v>2008</v>
      </c>
      <c r="Q434" t="s">
        <v>2009</v>
      </c>
      <c r="R434" t="s">
        <v>2010</v>
      </c>
      <c r="S434" t="s">
        <v>65</v>
      </c>
      <c r="T434">
        <f>IFERROR(MONTH(DATEVALUE("1-"&amp;LEFT(processed_links_csv2[[#This Row],[post_date_manual]],3)&amp;"-2023")),processed_links_csv2[[#This Row],[post_date_manual]])</f>
        <v>0</v>
      </c>
      <c r="U434">
        <f>IF(processed_links_csv2[[#This Row],[date_validation]]&lt;13,AA434,processed_links_csv2[[#This Row],[date_validation]])</f>
        <v>0</v>
      </c>
      <c r="W434" t="e" cm="1">
        <f t="array" ref="W434">_xlfn.TEXTSPLIT(processed_links_csv2[[#This Row],[post_date_manual]]," ")</f>
        <v>#VALUE!</v>
      </c>
    </row>
    <row r="435" spans="1:23">
      <c r="A435" t="s">
        <v>2011</v>
      </c>
      <c r="B435">
        <v>1433</v>
      </c>
      <c r="C435" t="s">
        <v>2012</v>
      </c>
      <c r="D435" t="s">
        <v>1067</v>
      </c>
      <c r="E435" t="s">
        <v>25</v>
      </c>
      <c r="F435" t="s">
        <v>2013</v>
      </c>
      <c r="G435" t="s">
        <v>9050</v>
      </c>
      <c r="H435" t="s">
        <v>9050</v>
      </c>
      <c r="I435" t="s">
        <v>2014</v>
      </c>
      <c r="J435" t="s">
        <v>23</v>
      </c>
      <c r="K435" t="s">
        <v>7375</v>
      </c>
      <c r="M435" t="s">
        <v>25</v>
      </c>
      <c r="N435" t="s">
        <v>26</v>
      </c>
      <c r="O435" t="s">
        <v>2015</v>
      </c>
      <c r="P435" t="s">
        <v>25</v>
      </c>
      <c r="Q435" t="s">
        <v>25</v>
      </c>
      <c r="R435" t="s">
        <v>25</v>
      </c>
      <c r="S435" t="s">
        <v>38</v>
      </c>
      <c r="T435">
        <f>IFERROR(MONTH(DATEVALUE("1-"&amp;LEFT(processed_links_csv2[[#This Row],[post_date_manual]],3)&amp;"-2023")),processed_links_csv2[[#This Row],[post_date_manual]])</f>
        <v>0</v>
      </c>
      <c r="U435">
        <f>IF(processed_links_csv2[[#This Row],[date_validation]]&lt;13,AA435,processed_links_csv2[[#This Row],[date_validation]])</f>
        <v>0</v>
      </c>
      <c r="W435" t="e" cm="1">
        <f t="array" ref="W435">_xlfn.TEXTSPLIT(processed_links_csv2[[#This Row],[post_date_manual]]," ")</f>
        <v>#VALUE!</v>
      </c>
    </row>
    <row r="436" spans="1:23">
      <c r="A436" t="s">
        <v>2016</v>
      </c>
      <c r="B436">
        <v>1432</v>
      </c>
      <c r="C436" t="s">
        <v>2017</v>
      </c>
      <c r="D436" t="s">
        <v>703</v>
      </c>
      <c r="E436" t="s">
        <v>25</v>
      </c>
      <c r="F436" t="s">
        <v>2018</v>
      </c>
      <c r="G436" t="s">
        <v>9050</v>
      </c>
      <c r="H436" t="s">
        <v>9050</v>
      </c>
      <c r="I436" t="s">
        <v>668</v>
      </c>
      <c r="J436" t="s">
        <v>23</v>
      </c>
      <c r="K436" t="s">
        <v>7376</v>
      </c>
      <c r="M436" t="s">
        <v>25</v>
      </c>
      <c r="N436" t="s">
        <v>36</v>
      </c>
      <c r="O436" t="s">
        <v>8514</v>
      </c>
      <c r="P436" t="s">
        <v>25</v>
      </c>
      <c r="Q436" t="s">
        <v>25</v>
      </c>
      <c r="R436" t="s">
        <v>25</v>
      </c>
      <c r="S436" t="s">
        <v>38</v>
      </c>
      <c r="T436">
        <f>IFERROR(MONTH(DATEVALUE("1-"&amp;LEFT(processed_links_csv2[[#This Row],[post_date_manual]],3)&amp;"-2023")),processed_links_csv2[[#This Row],[post_date_manual]])</f>
        <v>0</v>
      </c>
      <c r="U436">
        <f>IF(processed_links_csv2[[#This Row],[date_validation]]&lt;13,AA436,processed_links_csv2[[#This Row],[date_validation]])</f>
        <v>0</v>
      </c>
      <c r="W436" t="e" cm="1">
        <f t="array" ref="W436">_xlfn.TEXTSPLIT(processed_links_csv2[[#This Row],[post_date_manual]]," ")</f>
        <v>#VALUE!</v>
      </c>
    </row>
    <row r="437" spans="1:23">
      <c r="A437" t="s">
        <v>2019</v>
      </c>
      <c r="B437">
        <v>1428</v>
      </c>
      <c r="C437" t="s">
        <v>2020</v>
      </c>
      <c r="D437" t="s">
        <v>703</v>
      </c>
      <c r="E437" t="s">
        <v>25</v>
      </c>
      <c r="F437" t="s">
        <v>2021</v>
      </c>
      <c r="G437" t="s">
        <v>9050</v>
      </c>
      <c r="H437" t="s">
        <v>9050</v>
      </c>
      <c r="I437" t="s">
        <v>668</v>
      </c>
      <c r="J437" t="s">
        <v>23</v>
      </c>
      <c r="K437" t="s">
        <v>7377</v>
      </c>
      <c r="M437" t="s">
        <v>25</v>
      </c>
      <c r="N437" t="s">
        <v>36</v>
      </c>
      <c r="O437" t="s">
        <v>8514</v>
      </c>
      <c r="P437" t="s">
        <v>25</v>
      </c>
      <c r="Q437" t="s">
        <v>25</v>
      </c>
      <c r="R437" t="s">
        <v>25</v>
      </c>
      <c r="S437" t="s">
        <v>38</v>
      </c>
      <c r="T437">
        <f>IFERROR(MONTH(DATEVALUE("1-"&amp;LEFT(processed_links_csv2[[#This Row],[post_date_manual]],3)&amp;"-2023")),processed_links_csv2[[#This Row],[post_date_manual]])</f>
        <v>0</v>
      </c>
      <c r="U437">
        <f>IF(processed_links_csv2[[#This Row],[date_validation]]&lt;13,AA437,processed_links_csv2[[#This Row],[date_validation]])</f>
        <v>0</v>
      </c>
      <c r="W437" t="e" cm="1">
        <f t="array" ref="W437">_xlfn.TEXTSPLIT(processed_links_csv2[[#This Row],[post_date_manual]]," ")</f>
        <v>#VALUE!</v>
      </c>
    </row>
    <row r="438" spans="1:23">
      <c r="A438" t="s">
        <v>2022</v>
      </c>
      <c r="B438">
        <v>1427</v>
      </c>
      <c r="C438" t="s">
        <v>2023</v>
      </c>
      <c r="D438" t="s">
        <v>703</v>
      </c>
      <c r="E438" t="s">
        <v>25</v>
      </c>
      <c r="F438" t="s">
        <v>2024</v>
      </c>
      <c r="G438" t="s">
        <v>9050</v>
      </c>
      <c r="H438" t="s">
        <v>9050</v>
      </c>
      <c r="I438" t="s">
        <v>668</v>
      </c>
      <c r="J438" t="s">
        <v>23</v>
      </c>
      <c r="K438" t="s">
        <v>7378</v>
      </c>
      <c r="M438" t="s">
        <v>25</v>
      </c>
      <c r="N438" t="s">
        <v>36</v>
      </c>
      <c r="O438" t="s">
        <v>8514</v>
      </c>
      <c r="P438" t="s">
        <v>25</v>
      </c>
      <c r="Q438" t="s">
        <v>25</v>
      </c>
      <c r="R438" t="s">
        <v>25</v>
      </c>
      <c r="S438" t="s">
        <v>38</v>
      </c>
      <c r="T438">
        <f>IFERROR(MONTH(DATEVALUE("1-"&amp;LEFT(processed_links_csv2[[#This Row],[post_date_manual]],3)&amp;"-2023")),processed_links_csv2[[#This Row],[post_date_manual]])</f>
        <v>0</v>
      </c>
      <c r="U438">
        <f>IF(processed_links_csv2[[#This Row],[date_validation]]&lt;13,AA438,processed_links_csv2[[#This Row],[date_validation]])</f>
        <v>0</v>
      </c>
      <c r="W438" t="e" cm="1">
        <f t="array" ref="W438">_xlfn.TEXTSPLIT(processed_links_csv2[[#This Row],[post_date_manual]]," ")</f>
        <v>#VALUE!</v>
      </c>
    </row>
    <row r="439" spans="1:23">
      <c r="A439" t="s">
        <v>2025</v>
      </c>
      <c r="B439">
        <v>1426</v>
      </c>
      <c r="C439" t="s">
        <v>2026</v>
      </c>
      <c r="D439" t="s">
        <v>2027</v>
      </c>
      <c r="E439" t="s">
        <v>25</v>
      </c>
      <c r="F439" t="s">
        <v>2028</v>
      </c>
      <c r="G439" t="s">
        <v>9050</v>
      </c>
      <c r="H439" t="s">
        <v>9050</v>
      </c>
      <c r="I439" t="s">
        <v>2029</v>
      </c>
      <c r="J439" t="s">
        <v>23</v>
      </c>
      <c r="K439" t="s">
        <v>7379</v>
      </c>
      <c r="M439" t="s">
        <v>25</v>
      </c>
      <c r="N439" t="s">
        <v>26</v>
      </c>
      <c r="O439" t="s">
        <v>2030</v>
      </c>
      <c r="P439" t="s">
        <v>25</v>
      </c>
      <c r="Q439" t="s">
        <v>25</v>
      </c>
      <c r="R439" t="s">
        <v>25</v>
      </c>
      <c r="S439" t="s">
        <v>38</v>
      </c>
      <c r="T439">
        <f>IFERROR(MONTH(DATEVALUE("1-"&amp;LEFT(processed_links_csv2[[#This Row],[post_date_manual]],3)&amp;"-2023")),processed_links_csv2[[#This Row],[post_date_manual]])</f>
        <v>0</v>
      </c>
      <c r="U439">
        <f>IF(processed_links_csv2[[#This Row],[date_validation]]&lt;13,AA439,processed_links_csv2[[#This Row],[date_validation]])</f>
        <v>0</v>
      </c>
      <c r="W439" t="e" cm="1">
        <f t="array" ref="W439">_xlfn.TEXTSPLIT(processed_links_csv2[[#This Row],[post_date_manual]]," ")</f>
        <v>#VALUE!</v>
      </c>
    </row>
    <row r="440" spans="1:23">
      <c r="A440" t="s">
        <v>2031</v>
      </c>
      <c r="B440">
        <v>1425</v>
      </c>
      <c r="C440" t="s">
        <v>2032</v>
      </c>
      <c r="D440" t="s">
        <v>703</v>
      </c>
      <c r="E440" t="s">
        <v>25</v>
      </c>
      <c r="F440" t="s">
        <v>2033</v>
      </c>
      <c r="G440" t="s">
        <v>9050</v>
      </c>
      <c r="H440" t="s">
        <v>9050</v>
      </c>
      <c r="I440" t="s">
        <v>668</v>
      </c>
      <c r="J440" t="s">
        <v>23</v>
      </c>
      <c r="K440" t="s">
        <v>7380</v>
      </c>
      <c r="M440" t="s">
        <v>25</v>
      </c>
      <c r="N440" t="s">
        <v>36</v>
      </c>
      <c r="O440" t="s">
        <v>8514</v>
      </c>
      <c r="P440" t="s">
        <v>25</v>
      </c>
      <c r="Q440" t="s">
        <v>25</v>
      </c>
      <c r="R440" t="s">
        <v>25</v>
      </c>
      <c r="S440" t="s">
        <v>38</v>
      </c>
      <c r="T440">
        <f>IFERROR(MONTH(DATEVALUE("1-"&amp;LEFT(processed_links_csv2[[#This Row],[post_date_manual]],3)&amp;"-2023")),processed_links_csv2[[#This Row],[post_date_manual]])</f>
        <v>0</v>
      </c>
      <c r="U440">
        <f>IF(processed_links_csv2[[#This Row],[date_validation]]&lt;13,AA440,processed_links_csv2[[#This Row],[date_validation]])</f>
        <v>0</v>
      </c>
      <c r="W440" t="e" cm="1">
        <f t="array" ref="W440">_xlfn.TEXTSPLIT(processed_links_csv2[[#This Row],[post_date_manual]]," ")</f>
        <v>#VALUE!</v>
      </c>
    </row>
    <row r="441" spans="1:23">
      <c r="A441" t="s">
        <v>2034</v>
      </c>
      <c r="B441">
        <v>1424</v>
      </c>
      <c r="C441" t="s">
        <v>2035</v>
      </c>
      <c r="D441" t="s">
        <v>751</v>
      </c>
      <c r="E441" t="s">
        <v>25</v>
      </c>
      <c r="F441" t="s">
        <v>2036</v>
      </c>
      <c r="G441" t="s">
        <v>9050</v>
      </c>
      <c r="H441" t="s">
        <v>9050</v>
      </c>
      <c r="I441" t="s">
        <v>2037</v>
      </c>
      <c r="J441" t="s">
        <v>23</v>
      </c>
      <c r="K441" t="s">
        <v>7381</v>
      </c>
      <c r="M441" t="s">
        <v>25</v>
      </c>
      <c r="N441" t="s">
        <v>8251</v>
      </c>
      <c r="O441" t="s">
        <v>62</v>
      </c>
      <c r="P441" t="s">
        <v>25</v>
      </c>
      <c r="Q441" t="s">
        <v>25</v>
      </c>
      <c r="R441" t="s">
        <v>25</v>
      </c>
      <c r="S441" t="s">
        <v>38</v>
      </c>
      <c r="T441">
        <f>IFERROR(MONTH(DATEVALUE("1-"&amp;LEFT(processed_links_csv2[[#This Row],[post_date_manual]],3)&amp;"-2023")),processed_links_csv2[[#This Row],[post_date_manual]])</f>
        <v>0</v>
      </c>
      <c r="U441">
        <f>IF(processed_links_csv2[[#This Row],[date_validation]]&lt;13,AA441,processed_links_csv2[[#This Row],[date_validation]])</f>
        <v>0</v>
      </c>
      <c r="W441" t="e" cm="1">
        <f t="array" ref="W441">_xlfn.TEXTSPLIT(processed_links_csv2[[#This Row],[post_date_manual]]," ")</f>
        <v>#VALUE!</v>
      </c>
    </row>
    <row r="442" spans="1:23">
      <c r="A442" t="s">
        <v>2038</v>
      </c>
      <c r="B442">
        <v>1423</v>
      </c>
      <c r="C442" t="s">
        <v>2039</v>
      </c>
      <c r="D442" t="s">
        <v>2040</v>
      </c>
      <c r="E442" t="s">
        <v>25</v>
      </c>
      <c r="F442" t="s">
        <v>2041</v>
      </c>
      <c r="G442" t="s">
        <v>9050</v>
      </c>
      <c r="H442" t="s">
        <v>9050</v>
      </c>
      <c r="I442" t="s">
        <v>2042</v>
      </c>
      <c r="J442" t="s">
        <v>23</v>
      </c>
      <c r="K442" t="s">
        <v>7382</v>
      </c>
      <c r="M442" t="s">
        <v>25</v>
      </c>
      <c r="N442" t="s">
        <v>26</v>
      </c>
      <c r="O442" t="s">
        <v>2043</v>
      </c>
      <c r="P442" t="s">
        <v>25</v>
      </c>
      <c r="Q442" t="s">
        <v>25</v>
      </c>
      <c r="R442" t="s">
        <v>25</v>
      </c>
      <c r="S442" t="s">
        <v>38</v>
      </c>
      <c r="T442">
        <f>IFERROR(MONTH(DATEVALUE("1-"&amp;LEFT(processed_links_csv2[[#This Row],[post_date_manual]],3)&amp;"-2023")),processed_links_csv2[[#This Row],[post_date_manual]])</f>
        <v>0</v>
      </c>
      <c r="U442">
        <f>IF(processed_links_csv2[[#This Row],[date_validation]]&lt;13,AA442,processed_links_csv2[[#This Row],[date_validation]])</f>
        <v>0</v>
      </c>
      <c r="W442" t="e" cm="1">
        <f t="array" ref="W442">_xlfn.TEXTSPLIT(processed_links_csv2[[#This Row],[post_date_manual]]," ")</f>
        <v>#VALUE!</v>
      </c>
    </row>
    <row r="443" spans="1:23">
      <c r="A443" t="s">
        <v>2044</v>
      </c>
      <c r="B443">
        <v>1421</v>
      </c>
      <c r="C443" t="s">
        <v>2045</v>
      </c>
      <c r="D443" t="s">
        <v>2046</v>
      </c>
      <c r="E443" t="s">
        <v>25</v>
      </c>
      <c r="F443" t="s">
        <v>755</v>
      </c>
      <c r="G443" t="s">
        <v>9050</v>
      </c>
      <c r="H443" t="s">
        <v>9050</v>
      </c>
      <c r="I443" t="s">
        <v>2047</v>
      </c>
      <c r="J443" t="s">
        <v>23</v>
      </c>
      <c r="K443" t="s">
        <v>7383</v>
      </c>
      <c r="M443" t="s">
        <v>25</v>
      </c>
      <c r="N443" t="s">
        <v>8251</v>
      </c>
      <c r="O443" t="s">
        <v>62</v>
      </c>
      <c r="P443" t="s">
        <v>25</v>
      </c>
      <c r="Q443" t="s">
        <v>25</v>
      </c>
      <c r="R443" t="s">
        <v>25</v>
      </c>
      <c r="S443" t="s">
        <v>38</v>
      </c>
      <c r="T443">
        <f>IFERROR(MONTH(DATEVALUE("1-"&amp;LEFT(processed_links_csv2[[#This Row],[post_date_manual]],3)&amp;"-2023")),processed_links_csv2[[#This Row],[post_date_manual]])</f>
        <v>0</v>
      </c>
      <c r="U443">
        <f>IF(processed_links_csv2[[#This Row],[date_validation]]&lt;13,AA443,processed_links_csv2[[#This Row],[date_validation]])</f>
        <v>0</v>
      </c>
      <c r="W443" t="e" cm="1">
        <f t="array" ref="W443">_xlfn.TEXTSPLIT(processed_links_csv2[[#This Row],[post_date_manual]]," ")</f>
        <v>#VALUE!</v>
      </c>
    </row>
    <row r="444" spans="1:23">
      <c r="A444" t="s">
        <v>2048</v>
      </c>
      <c r="B444">
        <v>1420</v>
      </c>
      <c r="C444" t="s">
        <v>2049</v>
      </c>
      <c r="D444" t="s">
        <v>2050</v>
      </c>
      <c r="E444" t="s">
        <v>25</v>
      </c>
      <c r="F444" t="s">
        <v>2051</v>
      </c>
      <c r="G444" t="s">
        <v>9050</v>
      </c>
      <c r="H444" t="s">
        <v>9050</v>
      </c>
      <c r="I444" t="s">
        <v>2052</v>
      </c>
      <c r="J444" t="s">
        <v>23</v>
      </c>
      <c r="K444" t="s">
        <v>7384</v>
      </c>
      <c r="M444" t="s">
        <v>25</v>
      </c>
      <c r="N444" t="s">
        <v>26</v>
      </c>
      <c r="O444" t="s">
        <v>2053</v>
      </c>
      <c r="P444" t="s">
        <v>25</v>
      </c>
      <c r="Q444" t="s">
        <v>25</v>
      </c>
      <c r="R444" t="s">
        <v>25</v>
      </c>
      <c r="S444" t="s">
        <v>38</v>
      </c>
      <c r="T444">
        <f>IFERROR(MONTH(DATEVALUE("1-"&amp;LEFT(processed_links_csv2[[#This Row],[post_date_manual]],3)&amp;"-2023")),processed_links_csv2[[#This Row],[post_date_manual]])</f>
        <v>0</v>
      </c>
      <c r="U444">
        <f>IF(processed_links_csv2[[#This Row],[date_validation]]&lt;13,AA444,processed_links_csv2[[#This Row],[date_validation]])</f>
        <v>0</v>
      </c>
      <c r="W444" t="e" cm="1">
        <f t="array" ref="W444">_xlfn.TEXTSPLIT(processed_links_csv2[[#This Row],[post_date_manual]]," ")</f>
        <v>#VALUE!</v>
      </c>
    </row>
    <row r="445" spans="1:23">
      <c r="A445" t="s">
        <v>2054</v>
      </c>
      <c r="B445">
        <v>1419</v>
      </c>
      <c r="C445" t="s">
        <v>2055</v>
      </c>
      <c r="D445" t="s">
        <v>2056</v>
      </c>
      <c r="E445" t="s">
        <v>25</v>
      </c>
      <c r="F445" t="s">
        <v>2057</v>
      </c>
      <c r="G445" t="s">
        <v>9050</v>
      </c>
      <c r="H445" t="s">
        <v>9050</v>
      </c>
      <c r="I445" t="s">
        <v>2058</v>
      </c>
      <c r="J445" t="s">
        <v>23</v>
      </c>
      <c r="K445" t="s">
        <v>7385</v>
      </c>
      <c r="M445" t="s">
        <v>25</v>
      </c>
      <c r="N445" t="s">
        <v>8251</v>
      </c>
      <c r="O445" t="s">
        <v>62</v>
      </c>
      <c r="P445" t="s">
        <v>25</v>
      </c>
      <c r="Q445" t="s">
        <v>25</v>
      </c>
      <c r="R445" t="s">
        <v>25</v>
      </c>
      <c r="S445" t="s">
        <v>38</v>
      </c>
      <c r="T445">
        <f>IFERROR(MONTH(DATEVALUE("1-"&amp;LEFT(processed_links_csv2[[#This Row],[post_date_manual]],3)&amp;"-2023")),processed_links_csv2[[#This Row],[post_date_manual]])</f>
        <v>0</v>
      </c>
      <c r="U445">
        <f>IF(processed_links_csv2[[#This Row],[date_validation]]&lt;13,AA445,processed_links_csv2[[#This Row],[date_validation]])</f>
        <v>0</v>
      </c>
      <c r="W445" t="e" cm="1">
        <f t="array" ref="W445">_xlfn.TEXTSPLIT(processed_links_csv2[[#This Row],[post_date_manual]]," ")</f>
        <v>#VALUE!</v>
      </c>
    </row>
    <row r="446" spans="1:23">
      <c r="A446" t="s">
        <v>2059</v>
      </c>
      <c r="B446">
        <v>1418</v>
      </c>
      <c r="C446" t="s">
        <v>2060</v>
      </c>
      <c r="D446" t="s">
        <v>2061</v>
      </c>
      <c r="E446" t="s">
        <v>25</v>
      </c>
      <c r="F446" t="s">
        <v>2062</v>
      </c>
      <c r="G446" t="s">
        <v>9050</v>
      </c>
      <c r="H446" t="s">
        <v>9050</v>
      </c>
      <c r="I446" t="s">
        <v>2063</v>
      </c>
      <c r="J446" t="s">
        <v>23</v>
      </c>
      <c r="K446" t="s">
        <v>7386</v>
      </c>
      <c r="M446" t="s">
        <v>25</v>
      </c>
      <c r="N446" t="s">
        <v>8251</v>
      </c>
      <c r="O446" t="s">
        <v>62</v>
      </c>
      <c r="P446" t="s">
        <v>25</v>
      </c>
      <c r="Q446" t="s">
        <v>25</v>
      </c>
      <c r="R446" t="s">
        <v>25</v>
      </c>
      <c r="S446" t="s">
        <v>38</v>
      </c>
      <c r="T446">
        <f>IFERROR(MONTH(DATEVALUE("1-"&amp;LEFT(processed_links_csv2[[#This Row],[post_date_manual]],3)&amp;"-2023")),processed_links_csv2[[#This Row],[post_date_manual]])</f>
        <v>0</v>
      </c>
      <c r="U446">
        <f>IF(processed_links_csv2[[#This Row],[date_validation]]&lt;13,AA446,processed_links_csv2[[#This Row],[date_validation]])</f>
        <v>0</v>
      </c>
      <c r="W446" t="e" cm="1">
        <f t="array" ref="W446">_xlfn.TEXTSPLIT(processed_links_csv2[[#This Row],[post_date_manual]]," ")</f>
        <v>#VALUE!</v>
      </c>
    </row>
    <row r="447" spans="1:23">
      <c r="A447" t="s">
        <v>2064</v>
      </c>
      <c r="B447">
        <v>1417</v>
      </c>
      <c r="C447" t="s">
        <v>2065</v>
      </c>
      <c r="D447" t="s">
        <v>2066</v>
      </c>
      <c r="E447" t="s">
        <v>25</v>
      </c>
      <c r="F447" t="s">
        <v>2067</v>
      </c>
      <c r="G447" t="s">
        <v>9050</v>
      </c>
      <c r="H447" t="s">
        <v>9050</v>
      </c>
      <c r="I447" t="s">
        <v>2068</v>
      </c>
      <c r="J447" t="s">
        <v>23</v>
      </c>
      <c r="K447" t="s">
        <v>7387</v>
      </c>
      <c r="M447" t="s">
        <v>25</v>
      </c>
      <c r="N447" t="s">
        <v>8251</v>
      </c>
      <c r="O447" t="s">
        <v>62</v>
      </c>
      <c r="P447" t="s">
        <v>25</v>
      </c>
      <c r="Q447" t="s">
        <v>25</v>
      </c>
      <c r="R447" t="s">
        <v>25</v>
      </c>
      <c r="S447" t="s">
        <v>38</v>
      </c>
      <c r="T447">
        <f>IFERROR(MONTH(DATEVALUE("1-"&amp;LEFT(processed_links_csv2[[#This Row],[post_date_manual]],3)&amp;"-2023")),processed_links_csv2[[#This Row],[post_date_manual]])</f>
        <v>0</v>
      </c>
      <c r="U447">
        <f>IF(processed_links_csv2[[#This Row],[date_validation]]&lt;13,AA447,processed_links_csv2[[#This Row],[date_validation]])</f>
        <v>0</v>
      </c>
      <c r="W447" t="e" cm="1">
        <f t="array" ref="W447">_xlfn.TEXTSPLIT(processed_links_csv2[[#This Row],[post_date_manual]]," ")</f>
        <v>#VALUE!</v>
      </c>
    </row>
    <row r="448" spans="1:23">
      <c r="A448" t="s">
        <v>2069</v>
      </c>
      <c r="B448">
        <v>1416</v>
      </c>
      <c r="C448" t="s">
        <v>2070</v>
      </c>
      <c r="D448" t="s">
        <v>703</v>
      </c>
      <c r="E448" t="s">
        <v>25</v>
      </c>
      <c r="F448" t="s">
        <v>2071</v>
      </c>
      <c r="G448" t="s">
        <v>9050</v>
      </c>
      <c r="H448" t="s">
        <v>9050</v>
      </c>
      <c r="I448" t="s">
        <v>668</v>
      </c>
      <c r="J448" t="s">
        <v>23</v>
      </c>
      <c r="K448" t="s">
        <v>7388</v>
      </c>
      <c r="M448" t="s">
        <v>25</v>
      </c>
      <c r="N448" t="s">
        <v>36</v>
      </c>
      <c r="O448" t="s">
        <v>8514</v>
      </c>
      <c r="P448" t="s">
        <v>25</v>
      </c>
      <c r="Q448" t="s">
        <v>25</v>
      </c>
      <c r="R448" t="s">
        <v>25</v>
      </c>
      <c r="S448" t="s">
        <v>38</v>
      </c>
      <c r="T448">
        <f>IFERROR(MONTH(DATEVALUE("1-"&amp;LEFT(processed_links_csv2[[#This Row],[post_date_manual]],3)&amp;"-2023")),processed_links_csv2[[#This Row],[post_date_manual]])</f>
        <v>0</v>
      </c>
      <c r="U448">
        <f>IF(processed_links_csv2[[#This Row],[date_validation]]&lt;13,AA448,processed_links_csv2[[#This Row],[date_validation]])</f>
        <v>0</v>
      </c>
      <c r="W448" t="e" cm="1">
        <f t="array" ref="W448">_xlfn.TEXTSPLIT(processed_links_csv2[[#This Row],[post_date_manual]]," ")</f>
        <v>#VALUE!</v>
      </c>
    </row>
    <row r="449" spans="1:23">
      <c r="A449" t="s">
        <v>2072</v>
      </c>
      <c r="B449">
        <v>1415</v>
      </c>
      <c r="C449" t="s">
        <v>2073</v>
      </c>
      <c r="D449" t="s">
        <v>2074</v>
      </c>
      <c r="E449" t="s">
        <v>25</v>
      </c>
      <c r="F449" t="s">
        <v>2075</v>
      </c>
      <c r="G449" t="s">
        <v>9050</v>
      </c>
      <c r="H449" t="s">
        <v>9050</v>
      </c>
      <c r="I449" t="s">
        <v>425</v>
      </c>
      <c r="J449" t="s">
        <v>23</v>
      </c>
      <c r="K449" t="s">
        <v>7389</v>
      </c>
      <c r="M449" t="s">
        <v>25</v>
      </c>
      <c r="N449" t="s">
        <v>8251</v>
      </c>
      <c r="O449" t="s">
        <v>62</v>
      </c>
      <c r="P449" t="s">
        <v>25</v>
      </c>
      <c r="Q449" t="s">
        <v>25</v>
      </c>
      <c r="R449" t="s">
        <v>25</v>
      </c>
      <c r="S449" t="s">
        <v>38</v>
      </c>
      <c r="T449">
        <f>IFERROR(MONTH(DATEVALUE("1-"&amp;LEFT(processed_links_csv2[[#This Row],[post_date_manual]],3)&amp;"-2023")),processed_links_csv2[[#This Row],[post_date_manual]])</f>
        <v>0</v>
      </c>
      <c r="U449">
        <f>IF(processed_links_csv2[[#This Row],[date_validation]]&lt;13,AA449,processed_links_csv2[[#This Row],[date_validation]])</f>
        <v>0</v>
      </c>
      <c r="W449" t="e" cm="1">
        <f t="array" ref="W449">_xlfn.TEXTSPLIT(processed_links_csv2[[#This Row],[post_date_manual]]," ")</f>
        <v>#VALUE!</v>
      </c>
    </row>
    <row r="450" spans="1:23">
      <c r="A450" t="s">
        <v>2076</v>
      </c>
      <c r="B450">
        <v>1414</v>
      </c>
      <c r="C450" t="s">
        <v>2077</v>
      </c>
      <c r="D450" t="s">
        <v>703</v>
      </c>
      <c r="E450" t="s">
        <v>25</v>
      </c>
      <c r="F450" t="s">
        <v>2078</v>
      </c>
      <c r="G450" t="s">
        <v>9050</v>
      </c>
      <c r="H450" t="s">
        <v>9050</v>
      </c>
      <c r="I450" t="s">
        <v>668</v>
      </c>
      <c r="J450" t="s">
        <v>23</v>
      </c>
      <c r="K450" t="s">
        <v>7390</v>
      </c>
      <c r="M450" t="s">
        <v>25</v>
      </c>
      <c r="N450" t="s">
        <v>36</v>
      </c>
      <c r="O450" t="s">
        <v>8514</v>
      </c>
      <c r="P450" t="s">
        <v>25</v>
      </c>
      <c r="Q450" t="s">
        <v>25</v>
      </c>
      <c r="R450" t="s">
        <v>25</v>
      </c>
      <c r="S450" t="s">
        <v>38</v>
      </c>
      <c r="T450">
        <f>IFERROR(MONTH(DATEVALUE("1-"&amp;LEFT(processed_links_csv2[[#This Row],[post_date_manual]],3)&amp;"-2023")),processed_links_csv2[[#This Row],[post_date_manual]])</f>
        <v>0</v>
      </c>
      <c r="U450">
        <f>IF(processed_links_csv2[[#This Row],[date_validation]]&lt;13,AA450,processed_links_csv2[[#This Row],[date_validation]])</f>
        <v>0</v>
      </c>
      <c r="W450" t="e" cm="1">
        <f t="array" ref="W450">_xlfn.TEXTSPLIT(processed_links_csv2[[#This Row],[post_date_manual]]," ")</f>
        <v>#VALUE!</v>
      </c>
    </row>
    <row r="451" spans="1:23">
      <c r="A451" t="s">
        <v>2079</v>
      </c>
      <c r="B451">
        <v>1413</v>
      </c>
      <c r="C451" t="s">
        <v>2080</v>
      </c>
      <c r="D451" t="s">
        <v>2081</v>
      </c>
      <c r="E451" t="s">
        <v>25</v>
      </c>
      <c r="F451" t="s">
        <v>2081</v>
      </c>
      <c r="G451" t="s">
        <v>9050</v>
      </c>
      <c r="H451" t="s">
        <v>9050</v>
      </c>
      <c r="I451" t="s">
        <v>58</v>
      </c>
      <c r="J451" t="s">
        <v>59</v>
      </c>
      <c r="K451" t="s">
        <v>25</v>
      </c>
      <c r="M451" t="s">
        <v>61</v>
      </c>
      <c r="N451" t="s">
        <v>8251</v>
      </c>
      <c r="O451" t="s">
        <v>62</v>
      </c>
      <c r="P451" t="s">
        <v>2082</v>
      </c>
      <c r="Q451" t="s">
        <v>2083</v>
      </c>
      <c r="R451" t="s">
        <v>2084</v>
      </c>
      <c r="S451" t="s">
        <v>65</v>
      </c>
      <c r="T451">
        <f>IFERROR(MONTH(DATEVALUE("1-"&amp;LEFT(processed_links_csv2[[#This Row],[post_date_manual]],3)&amp;"-2023")),processed_links_csv2[[#This Row],[post_date_manual]])</f>
        <v>0</v>
      </c>
      <c r="U451">
        <f>IF(processed_links_csv2[[#This Row],[date_validation]]&lt;13,AA451,processed_links_csv2[[#This Row],[date_validation]])</f>
        <v>0</v>
      </c>
      <c r="W451" t="e" cm="1">
        <f t="array" ref="W451">_xlfn.TEXTSPLIT(processed_links_csv2[[#This Row],[post_date_manual]]," ")</f>
        <v>#VALUE!</v>
      </c>
    </row>
    <row r="452" spans="1:23">
      <c r="A452" t="s">
        <v>2085</v>
      </c>
      <c r="B452">
        <v>1411</v>
      </c>
      <c r="C452" t="s">
        <v>2086</v>
      </c>
      <c r="D452" t="s">
        <v>2087</v>
      </c>
      <c r="E452" t="s">
        <v>25</v>
      </c>
      <c r="F452" t="s">
        <v>2088</v>
      </c>
      <c r="G452" t="s">
        <v>9050</v>
      </c>
      <c r="H452" t="s">
        <v>9050</v>
      </c>
      <c r="I452" t="s">
        <v>2089</v>
      </c>
      <c r="J452" t="s">
        <v>23</v>
      </c>
      <c r="K452" t="s">
        <v>7391</v>
      </c>
      <c r="M452" t="s">
        <v>25</v>
      </c>
      <c r="N452" t="s">
        <v>26</v>
      </c>
      <c r="O452" t="s">
        <v>2090</v>
      </c>
      <c r="P452" t="s">
        <v>25</v>
      </c>
      <c r="Q452" t="s">
        <v>25</v>
      </c>
      <c r="R452" t="s">
        <v>25</v>
      </c>
      <c r="S452" t="s">
        <v>38</v>
      </c>
      <c r="T452">
        <f>IFERROR(MONTH(DATEVALUE("1-"&amp;LEFT(processed_links_csv2[[#This Row],[post_date_manual]],3)&amp;"-2023")),processed_links_csv2[[#This Row],[post_date_manual]])</f>
        <v>0</v>
      </c>
      <c r="U452">
        <f>IF(processed_links_csv2[[#This Row],[date_validation]]&lt;13,AA452,processed_links_csv2[[#This Row],[date_validation]])</f>
        <v>0</v>
      </c>
      <c r="W452" t="e" cm="1">
        <f t="array" ref="W452">_xlfn.TEXTSPLIT(processed_links_csv2[[#This Row],[post_date_manual]]," ")</f>
        <v>#VALUE!</v>
      </c>
    </row>
    <row r="453" spans="1:23">
      <c r="A453" t="s">
        <v>2091</v>
      </c>
      <c r="B453">
        <v>1410</v>
      </c>
      <c r="C453" t="s">
        <v>2092</v>
      </c>
      <c r="D453" t="s">
        <v>2093</v>
      </c>
      <c r="E453" t="s">
        <v>25</v>
      </c>
      <c r="F453" t="s">
        <v>2094</v>
      </c>
      <c r="G453" t="s">
        <v>9050</v>
      </c>
      <c r="H453" t="s">
        <v>9050</v>
      </c>
      <c r="I453" t="s">
        <v>2095</v>
      </c>
      <c r="J453" t="s">
        <v>23</v>
      </c>
      <c r="K453" t="s">
        <v>7392</v>
      </c>
      <c r="M453" t="s">
        <v>25</v>
      </c>
      <c r="N453" t="s">
        <v>8251</v>
      </c>
      <c r="O453" t="s">
        <v>62</v>
      </c>
      <c r="P453" t="s">
        <v>25</v>
      </c>
      <c r="Q453" t="s">
        <v>25</v>
      </c>
      <c r="R453" t="s">
        <v>25</v>
      </c>
      <c r="S453" t="s">
        <v>38</v>
      </c>
      <c r="T453">
        <f>IFERROR(MONTH(DATEVALUE("1-"&amp;LEFT(processed_links_csv2[[#This Row],[post_date_manual]],3)&amp;"-2023")),processed_links_csv2[[#This Row],[post_date_manual]])</f>
        <v>0</v>
      </c>
      <c r="U453">
        <f>IF(processed_links_csv2[[#This Row],[date_validation]]&lt;13,AA453,processed_links_csv2[[#This Row],[date_validation]])</f>
        <v>0</v>
      </c>
      <c r="W453" t="e" cm="1">
        <f t="array" ref="W453">_xlfn.TEXTSPLIT(processed_links_csv2[[#This Row],[post_date_manual]]," ")</f>
        <v>#VALUE!</v>
      </c>
    </row>
    <row r="454" spans="1:23">
      <c r="A454" t="s">
        <v>2096</v>
      </c>
      <c r="B454">
        <v>1409</v>
      </c>
      <c r="C454" t="s">
        <v>2097</v>
      </c>
      <c r="D454" t="s">
        <v>1067</v>
      </c>
      <c r="E454" t="s">
        <v>25</v>
      </c>
      <c r="F454" t="s">
        <v>2098</v>
      </c>
      <c r="G454" t="s">
        <v>9050</v>
      </c>
      <c r="H454" t="s">
        <v>9050</v>
      </c>
      <c r="I454" t="s">
        <v>2099</v>
      </c>
      <c r="J454" t="s">
        <v>23</v>
      </c>
      <c r="K454" t="s">
        <v>7393</v>
      </c>
      <c r="M454" t="s">
        <v>25</v>
      </c>
      <c r="N454" t="s">
        <v>26</v>
      </c>
      <c r="O454" t="s">
        <v>2100</v>
      </c>
      <c r="P454" t="s">
        <v>25</v>
      </c>
      <c r="Q454" t="s">
        <v>25</v>
      </c>
      <c r="R454" t="s">
        <v>25</v>
      </c>
      <c r="S454" t="s">
        <v>38</v>
      </c>
      <c r="T454">
        <f>IFERROR(MONTH(DATEVALUE("1-"&amp;LEFT(processed_links_csv2[[#This Row],[post_date_manual]],3)&amp;"-2023")),processed_links_csv2[[#This Row],[post_date_manual]])</f>
        <v>0</v>
      </c>
      <c r="U454">
        <f>IF(processed_links_csv2[[#This Row],[date_validation]]&lt;13,AA454,processed_links_csv2[[#This Row],[date_validation]])</f>
        <v>0</v>
      </c>
      <c r="W454" t="e" cm="1">
        <f t="array" ref="W454">_xlfn.TEXTSPLIT(processed_links_csv2[[#This Row],[post_date_manual]]," ")</f>
        <v>#VALUE!</v>
      </c>
    </row>
    <row r="455" spans="1:23">
      <c r="A455" t="s">
        <v>2101</v>
      </c>
      <c r="B455">
        <v>1408</v>
      </c>
      <c r="C455" t="s">
        <v>2102</v>
      </c>
      <c r="D455" t="s">
        <v>2103</v>
      </c>
      <c r="E455" t="s">
        <v>25</v>
      </c>
      <c r="F455" t="s">
        <v>2104</v>
      </c>
      <c r="G455" t="s">
        <v>9050</v>
      </c>
      <c r="H455" t="s">
        <v>9050</v>
      </c>
      <c r="I455" t="s">
        <v>2105</v>
      </c>
      <c r="J455" t="s">
        <v>23</v>
      </c>
      <c r="K455" t="s">
        <v>7394</v>
      </c>
      <c r="M455" t="s">
        <v>25</v>
      </c>
      <c r="N455" t="s">
        <v>8251</v>
      </c>
      <c r="O455" t="s">
        <v>62</v>
      </c>
      <c r="P455" t="s">
        <v>25</v>
      </c>
      <c r="Q455" t="s">
        <v>25</v>
      </c>
      <c r="R455" t="s">
        <v>25</v>
      </c>
      <c r="S455" t="s">
        <v>38</v>
      </c>
      <c r="T455">
        <f>IFERROR(MONTH(DATEVALUE("1-"&amp;LEFT(processed_links_csv2[[#This Row],[post_date_manual]],3)&amp;"-2023")),processed_links_csv2[[#This Row],[post_date_manual]])</f>
        <v>0</v>
      </c>
      <c r="U455">
        <f>IF(processed_links_csv2[[#This Row],[date_validation]]&lt;13,AA455,processed_links_csv2[[#This Row],[date_validation]])</f>
        <v>0</v>
      </c>
      <c r="W455" t="e" cm="1">
        <f t="array" ref="W455">_xlfn.TEXTSPLIT(processed_links_csv2[[#This Row],[post_date_manual]]," ")</f>
        <v>#VALUE!</v>
      </c>
    </row>
    <row r="456" spans="1:23">
      <c r="A456" t="s">
        <v>2106</v>
      </c>
      <c r="B456">
        <v>1407</v>
      </c>
      <c r="C456" t="s">
        <v>2107</v>
      </c>
      <c r="D456" t="s">
        <v>2108</v>
      </c>
      <c r="E456" t="s">
        <v>25</v>
      </c>
      <c r="F456" t="s">
        <v>2109</v>
      </c>
      <c r="G456" t="s">
        <v>9050</v>
      </c>
      <c r="H456" t="s">
        <v>9050</v>
      </c>
      <c r="I456" t="s">
        <v>1404</v>
      </c>
      <c r="J456" t="s">
        <v>23</v>
      </c>
      <c r="K456" t="s">
        <v>7395</v>
      </c>
      <c r="M456" t="s">
        <v>25</v>
      </c>
      <c r="N456" t="s">
        <v>36</v>
      </c>
      <c r="O456" t="s">
        <v>2110</v>
      </c>
      <c r="P456" t="s">
        <v>25</v>
      </c>
      <c r="Q456" t="s">
        <v>25</v>
      </c>
      <c r="R456" t="s">
        <v>25</v>
      </c>
      <c r="S456" t="s">
        <v>38</v>
      </c>
      <c r="T456">
        <f>IFERROR(MONTH(DATEVALUE("1-"&amp;LEFT(processed_links_csv2[[#This Row],[post_date_manual]],3)&amp;"-2023")),processed_links_csv2[[#This Row],[post_date_manual]])</f>
        <v>0</v>
      </c>
      <c r="U456">
        <f>IF(processed_links_csv2[[#This Row],[date_validation]]&lt;13,AA456,processed_links_csv2[[#This Row],[date_validation]])</f>
        <v>0</v>
      </c>
      <c r="W456" t="e" cm="1">
        <f t="array" ref="W456">_xlfn.TEXTSPLIT(processed_links_csv2[[#This Row],[post_date_manual]]," ")</f>
        <v>#VALUE!</v>
      </c>
    </row>
    <row r="457" spans="1:23">
      <c r="A457" t="s">
        <v>2111</v>
      </c>
      <c r="B457">
        <v>1404</v>
      </c>
      <c r="C457" t="s">
        <v>2112</v>
      </c>
      <c r="D457" t="s">
        <v>2113</v>
      </c>
      <c r="E457" t="s">
        <v>25</v>
      </c>
      <c r="F457" t="s">
        <v>2114</v>
      </c>
      <c r="G457" t="s">
        <v>9050</v>
      </c>
      <c r="H457" t="s">
        <v>9050</v>
      </c>
      <c r="I457" t="s">
        <v>168</v>
      </c>
      <c r="J457" t="s">
        <v>23</v>
      </c>
      <c r="K457" t="s">
        <v>7396</v>
      </c>
      <c r="M457" t="s">
        <v>25</v>
      </c>
      <c r="N457" t="s">
        <v>26</v>
      </c>
      <c r="O457" t="s">
        <v>2115</v>
      </c>
      <c r="P457" t="s">
        <v>25</v>
      </c>
      <c r="Q457" t="s">
        <v>25</v>
      </c>
      <c r="R457" t="s">
        <v>25</v>
      </c>
      <c r="S457" t="s">
        <v>38</v>
      </c>
      <c r="T457">
        <f>IFERROR(MONTH(DATEVALUE("1-"&amp;LEFT(processed_links_csv2[[#This Row],[post_date_manual]],3)&amp;"-2023")),processed_links_csv2[[#This Row],[post_date_manual]])</f>
        <v>0</v>
      </c>
      <c r="U457">
        <f>IF(processed_links_csv2[[#This Row],[date_validation]]&lt;13,AA457,processed_links_csv2[[#This Row],[date_validation]])</f>
        <v>0</v>
      </c>
      <c r="W457" t="e" cm="1">
        <f t="array" ref="W457">_xlfn.TEXTSPLIT(processed_links_csv2[[#This Row],[post_date_manual]]," ")</f>
        <v>#VALUE!</v>
      </c>
    </row>
    <row r="458" spans="1:23">
      <c r="A458" t="s">
        <v>2116</v>
      </c>
      <c r="B458">
        <v>1403</v>
      </c>
      <c r="C458" t="s">
        <v>2117</v>
      </c>
      <c r="D458" t="s">
        <v>703</v>
      </c>
      <c r="E458" t="s">
        <v>25</v>
      </c>
      <c r="F458" t="s">
        <v>2118</v>
      </c>
      <c r="G458" t="s">
        <v>9050</v>
      </c>
      <c r="H458" t="s">
        <v>9050</v>
      </c>
      <c r="I458" t="s">
        <v>668</v>
      </c>
      <c r="J458" t="s">
        <v>23</v>
      </c>
      <c r="K458" t="s">
        <v>7397</v>
      </c>
      <c r="M458" t="s">
        <v>25</v>
      </c>
      <c r="N458" t="s">
        <v>36</v>
      </c>
      <c r="O458" t="s">
        <v>8514</v>
      </c>
      <c r="P458" t="s">
        <v>25</v>
      </c>
      <c r="Q458" t="s">
        <v>25</v>
      </c>
      <c r="R458" t="s">
        <v>25</v>
      </c>
      <c r="S458" t="s">
        <v>38</v>
      </c>
      <c r="T458">
        <f>IFERROR(MONTH(DATEVALUE("1-"&amp;LEFT(processed_links_csv2[[#This Row],[post_date_manual]],3)&amp;"-2023")),processed_links_csv2[[#This Row],[post_date_manual]])</f>
        <v>0</v>
      </c>
      <c r="U458">
        <f>IF(processed_links_csv2[[#This Row],[date_validation]]&lt;13,AA458,processed_links_csv2[[#This Row],[date_validation]])</f>
        <v>0</v>
      </c>
      <c r="W458" t="e" cm="1">
        <f t="array" ref="W458">_xlfn.TEXTSPLIT(processed_links_csv2[[#This Row],[post_date_manual]]," ")</f>
        <v>#VALUE!</v>
      </c>
    </row>
    <row r="459" spans="1:23">
      <c r="A459" t="s">
        <v>2119</v>
      </c>
      <c r="B459">
        <v>1401</v>
      </c>
      <c r="C459" t="s">
        <v>2120</v>
      </c>
      <c r="D459" t="s">
        <v>2121</v>
      </c>
      <c r="E459" t="s">
        <v>25</v>
      </c>
      <c r="F459" t="s">
        <v>2122</v>
      </c>
      <c r="G459" t="s">
        <v>9050</v>
      </c>
      <c r="H459" t="s">
        <v>9050</v>
      </c>
      <c r="I459" t="s">
        <v>1825</v>
      </c>
      <c r="J459" t="s">
        <v>23</v>
      </c>
      <c r="K459" t="s">
        <v>7398</v>
      </c>
      <c r="M459" t="s">
        <v>25</v>
      </c>
      <c r="N459" t="s">
        <v>36</v>
      </c>
      <c r="O459" t="s">
        <v>2123</v>
      </c>
      <c r="P459" t="s">
        <v>25</v>
      </c>
      <c r="Q459" t="s">
        <v>25</v>
      </c>
      <c r="R459" t="s">
        <v>25</v>
      </c>
      <c r="S459" t="s">
        <v>38</v>
      </c>
      <c r="T459">
        <f>IFERROR(MONTH(DATEVALUE("1-"&amp;LEFT(processed_links_csv2[[#This Row],[post_date_manual]],3)&amp;"-2023")),processed_links_csv2[[#This Row],[post_date_manual]])</f>
        <v>0</v>
      </c>
      <c r="U459">
        <f>IF(processed_links_csv2[[#This Row],[date_validation]]&lt;13,AA459,processed_links_csv2[[#This Row],[date_validation]])</f>
        <v>0</v>
      </c>
      <c r="W459" t="e" cm="1">
        <f t="array" ref="W459">_xlfn.TEXTSPLIT(processed_links_csv2[[#This Row],[post_date_manual]]," ")</f>
        <v>#VALUE!</v>
      </c>
    </row>
    <row r="460" spans="1:23">
      <c r="A460" t="s">
        <v>2124</v>
      </c>
      <c r="B460">
        <v>1399</v>
      </c>
      <c r="C460" t="s">
        <v>2125</v>
      </c>
      <c r="D460" t="s">
        <v>703</v>
      </c>
      <c r="E460" t="s">
        <v>25</v>
      </c>
      <c r="F460" t="s">
        <v>2126</v>
      </c>
      <c r="G460" t="s">
        <v>9050</v>
      </c>
      <c r="H460" t="s">
        <v>9050</v>
      </c>
      <c r="I460" t="s">
        <v>668</v>
      </c>
      <c r="J460" t="s">
        <v>23</v>
      </c>
      <c r="K460" t="s">
        <v>7399</v>
      </c>
      <c r="M460" t="s">
        <v>25</v>
      </c>
      <c r="N460" t="s">
        <v>36</v>
      </c>
      <c r="O460" t="s">
        <v>8514</v>
      </c>
      <c r="P460" t="s">
        <v>25</v>
      </c>
      <c r="Q460" t="s">
        <v>25</v>
      </c>
      <c r="R460" t="s">
        <v>25</v>
      </c>
      <c r="S460" t="s">
        <v>38</v>
      </c>
      <c r="T460">
        <f>IFERROR(MONTH(DATEVALUE("1-"&amp;LEFT(processed_links_csv2[[#This Row],[post_date_manual]],3)&amp;"-2023")),processed_links_csv2[[#This Row],[post_date_manual]])</f>
        <v>0</v>
      </c>
      <c r="U460">
        <f>IF(processed_links_csv2[[#This Row],[date_validation]]&lt;13,AA460,processed_links_csv2[[#This Row],[date_validation]])</f>
        <v>0</v>
      </c>
      <c r="W460" t="e" cm="1">
        <f t="array" ref="W460">_xlfn.TEXTSPLIT(processed_links_csv2[[#This Row],[post_date_manual]]," ")</f>
        <v>#VALUE!</v>
      </c>
    </row>
    <row r="461" spans="1:23">
      <c r="A461" t="s">
        <v>2127</v>
      </c>
      <c r="B461">
        <v>1398</v>
      </c>
      <c r="C461" t="s">
        <v>2128</v>
      </c>
      <c r="D461" t="s">
        <v>703</v>
      </c>
      <c r="E461" t="s">
        <v>25</v>
      </c>
      <c r="F461" t="s">
        <v>2129</v>
      </c>
      <c r="G461" t="s">
        <v>9050</v>
      </c>
      <c r="H461" t="s">
        <v>9050</v>
      </c>
      <c r="I461" t="s">
        <v>668</v>
      </c>
      <c r="J461" t="s">
        <v>23</v>
      </c>
      <c r="K461" t="s">
        <v>7400</v>
      </c>
      <c r="M461" t="s">
        <v>25</v>
      </c>
      <c r="N461" t="s">
        <v>36</v>
      </c>
      <c r="O461" t="s">
        <v>8514</v>
      </c>
      <c r="P461" t="s">
        <v>25</v>
      </c>
      <c r="Q461" t="s">
        <v>25</v>
      </c>
      <c r="R461" t="s">
        <v>25</v>
      </c>
      <c r="S461" t="s">
        <v>38</v>
      </c>
      <c r="T461">
        <f>IFERROR(MONTH(DATEVALUE("1-"&amp;LEFT(processed_links_csv2[[#This Row],[post_date_manual]],3)&amp;"-2023")),processed_links_csv2[[#This Row],[post_date_manual]])</f>
        <v>0</v>
      </c>
      <c r="U461">
        <f>IF(processed_links_csv2[[#This Row],[date_validation]]&lt;13,AA461,processed_links_csv2[[#This Row],[date_validation]])</f>
        <v>0</v>
      </c>
      <c r="W461" t="e" cm="1">
        <f t="array" ref="W461">_xlfn.TEXTSPLIT(processed_links_csv2[[#This Row],[post_date_manual]]," ")</f>
        <v>#VALUE!</v>
      </c>
    </row>
    <row r="462" spans="1:23">
      <c r="A462" t="s">
        <v>2130</v>
      </c>
      <c r="B462">
        <v>1397</v>
      </c>
      <c r="C462" t="s">
        <v>2131</v>
      </c>
      <c r="D462" t="s">
        <v>2132</v>
      </c>
      <c r="E462" t="s">
        <v>25</v>
      </c>
      <c r="F462" t="s">
        <v>2133</v>
      </c>
      <c r="G462" t="s">
        <v>9050</v>
      </c>
      <c r="H462" t="s">
        <v>9050</v>
      </c>
      <c r="I462" t="s">
        <v>2134</v>
      </c>
      <c r="J462" t="s">
        <v>23</v>
      </c>
      <c r="K462" t="s">
        <v>7401</v>
      </c>
      <c r="M462" t="s">
        <v>25</v>
      </c>
      <c r="N462" t="s">
        <v>26</v>
      </c>
      <c r="O462" t="s">
        <v>2135</v>
      </c>
      <c r="P462" t="s">
        <v>25</v>
      </c>
      <c r="Q462" t="s">
        <v>25</v>
      </c>
      <c r="R462" t="s">
        <v>25</v>
      </c>
      <c r="S462" t="s">
        <v>38</v>
      </c>
      <c r="T462">
        <f>IFERROR(MONTH(DATEVALUE("1-"&amp;LEFT(processed_links_csv2[[#This Row],[post_date_manual]],3)&amp;"-2023")),processed_links_csv2[[#This Row],[post_date_manual]])</f>
        <v>0</v>
      </c>
      <c r="U462">
        <f>IF(processed_links_csv2[[#This Row],[date_validation]]&lt;13,AA462,processed_links_csv2[[#This Row],[date_validation]])</f>
        <v>0</v>
      </c>
      <c r="W462" t="e" cm="1">
        <f t="array" ref="W462">_xlfn.TEXTSPLIT(processed_links_csv2[[#This Row],[post_date_manual]]," ")</f>
        <v>#VALUE!</v>
      </c>
    </row>
    <row r="463" spans="1:23">
      <c r="A463" t="s">
        <v>2136</v>
      </c>
      <c r="B463">
        <v>1396</v>
      </c>
      <c r="C463" t="s">
        <v>2137</v>
      </c>
      <c r="D463" t="s">
        <v>703</v>
      </c>
      <c r="E463" t="s">
        <v>25</v>
      </c>
      <c r="F463" t="s">
        <v>2138</v>
      </c>
      <c r="G463" t="s">
        <v>9050</v>
      </c>
      <c r="H463" t="s">
        <v>9050</v>
      </c>
      <c r="I463" t="s">
        <v>668</v>
      </c>
      <c r="J463" t="s">
        <v>23</v>
      </c>
      <c r="K463" t="s">
        <v>7402</v>
      </c>
      <c r="M463" t="s">
        <v>25</v>
      </c>
      <c r="N463" t="s">
        <v>36</v>
      </c>
      <c r="O463" t="s">
        <v>8514</v>
      </c>
      <c r="P463" t="s">
        <v>25</v>
      </c>
      <c r="Q463" t="s">
        <v>25</v>
      </c>
      <c r="R463" t="s">
        <v>25</v>
      </c>
      <c r="S463" t="s">
        <v>38</v>
      </c>
      <c r="T463">
        <f>IFERROR(MONTH(DATEVALUE("1-"&amp;LEFT(processed_links_csv2[[#This Row],[post_date_manual]],3)&amp;"-2023")),processed_links_csv2[[#This Row],[post_date_manual]])</f>
        <v>0</v>
      </c>
      <c r="U463">
        <f>IF(processed_links_csv2[[#This Row],[date_validation]]&lt;13,AA463,processed_links_csv2[[#This Row],[date_validation]])</f>
        <v>0</v>
      </c>
      <c r="W463" t="e" cm="1">
        <f t="array" ref="W463">_xlfn.TEXTSPLIT(processed_links_csv2[[#This Row],[post_date_manual]]," ")</f>
        <v>#VALUE!</v>
      </c>
    </row>
    <row r="464" spans="1:23">
      <c r="A464" t="s">
        <v>2139</v>
      </c>
      <c r="B464">
        <v>1391</v>
      </c>
      <c r="C464" t="s">
        <v>2140</v>
      </c>
      <c r="D464" t="s">
        <v>2141</v>
      </c>
      <c r="E464" t="s">
        <v>25</v>
      </c>
      <c r="F464" t="s">
        <v>2142</v>
      </c>
      <c r="G464" t="s">
        <v>9050</v>
      </c>
      <c r="H464" t="s">
        <v>9050</v>
      </c>
      <c r="I464" t="s">
        <v>2143</v>
      </c>
      <c r="J464" t="s">
        <v>23</v>
      </c>
      <c r="K464" t="s">
        <v>7403</v>
      </c>
      <c r="M464" t="s">
        <v>25</v>
      </c>
      <c r="N464" t="s">
        <v>8251</v>
      </c>
      <c r="O464" t="s">
        <v>62</v>
      </c>
      <c r="P464" t="s">
        <v>25</v>
      </c>
      <c r="Q464" t="s">
        <v>25</v>
      </c>
      <c r="R464" t="s">
        <v>25</v>
      </c>
      <c r="S464" t="s">
        <v>38</v>
      </c>
      <c r="T464">
        <f>IFERROR(MONTH(DATEVALUE("1-"&amp;LEFT(processed_links_csv2[[#This Row],[post_date_manual]],3)&amp;"-2023")),processed_links_csv2[[#This Row],[post_date_manual]])</f>
        <v>0</v>
      </c>
      <c r="U464">
        <f>IF(processed_links_csv2[[#This Row],[date_validation]]&lt;13,AA464,processed_links_csv2[[#This Row],[date_validation]])</f>
        <v>0</v>
      </c>
      <c r="W464" t="e" cm="1">
        <f t="array" ref="W464">_xlfn.TEXTSPLIT(processed_links_csv2[[#This Row],[post_date_manual]]," ")</f>
        <v>#VALUE!</v>
      </c>
    </row>
    <row r="465" spans="1:23">
      <c r="A465" t="s">
        <v>2144</v>
      </c>
      <c r="B465">
        <v>1390</v>
      </c>
      <c r="C465" t="s">
        <v>2145</v>
      </c>
      <c r="D465" t="s">
        <v>2146</v>
      </c>
      <c r="E465" t="s">
        <v>25</v>
      </c>
      <c r="F465" t="s">
        <v>2147</v>
      </c>
      <c r="G465" t="s">
        <v>9050</v>
      </c>
      <c r="H465" t="s">
        <v>9050</v>
      </c>
      <c r="I465" t="s">
        <v>2148</v>
      </c>
      <c r="J465" t="s">
        <v>23</v>
      </c>
      <c r="K465" t="s">
        <v>7404</v>
      </c>
      <c r="M465" t="s">
        <v>25</v>
      </c>
      <c r="N465" t="s">
        <v>8251</v>
      </c>
      <c r="O465" t="s">
        <v>62</v>
      </c>
      <c r="P465" t="s">
        <v>25</v>
      </c>
      <c r="Q465" t="s">
        <v>25</v>
      </c>
      <c r="R465" t="s">
        <v>25</v>
      </c>
      <c r="S465" t="s">
        <v>38</v>
      </c>
      <c r="T465">
        <f>IFERROR(MONTH(DATEVALUE("1-"&amp;LEFT(processed_links_csv2[[#This Row],[post_date_manual]],3)&amp;"-2023")),processed_links_csv2[[#This Row],[post_date_manual]])</f>
        <v>0</v>
      </c>
      <c r="U465">
        <f>IF(processed_links_csv2[[#This Row],[date_validation]]&lt;13,AA465,processed_links_csv2[[#This Row],[date_validation]])</f>
        <v>0</v>
      </c>
      <c r="W465" t="e" cm="1">
        <f t="array" ref="W465">_xlfn.TEXTSPLIT(processed_links_csv2[[#This Row],[post_date_manual]]," ")</f>
        <v>#VALUE!</v>
      </c>
    </row>
    <row r="466" spans="1:23">
      <c r="A466" t="s">
        <v>2149</v>
      </c>
      <c r="B466">
        <v>1389</v>
      </c>
      <c r="C466" t="s">
        <v>2150</v>
      </c>
      <c r="D466" t="s">
        <v>2151</v>
      </c>
      <c r="E466" t="s">
        <v>25</v>
      </c>
      <c r="F466" t="s">
        <v>2152</v>
      </c>
      <c r="G466" t="s">
        <v>9050</v>
      </c>
      <c r="H466" t="s">
        <v>9050</v>
      </c>
      <c r="I466" t="s">
        <v>2153</v>
      </c>
      <c r="J466" t="s">
        <v>23</v>
      </c>
      <c r="K466" t="s">
        <v>7405</v>
      </c>
      <c r="M466" t="s">
        <v>25</v>
      </c>
      <c r="N466" t="s">
        <v>8251</v>
      </c>
      <c r="O466" t="s">
        <v>62</v>
      </c>
      <c r="P466" t="s">
        <v>25</v>
      </c>
      <c r="Q466" t="s">
        <v>25</v>
      </c>
      <c r="R466" t="s">
        <v>25</v>
      </c>
      <c r="S466" t="s">
        <v>38</v>
      </c>
      <c r="T466">
        <f>IFERROR(MONTH(DATEVALUE("1-"&amp;LEFT(processed_links_csv2[[#This Row],[post_date_manual]],3)&amp;"-2023")),processed_links_csv2[[#This Row],[post_date_manual]])</f>
        <v>0</v>
      </c>
      <c r="U466">
        <f>IF(processed_links_csv2[[#This Row],[date_validation]]&lt;13,AA466,processed_links_csv2[[#This Row],[date_validation]])</f>
        <v>0</v>
      </c>
      <c r="W466" t="e" cm="1">
        <f t="array" ref="W466">_xlfn.TEXTSPLIT(processed_links_csv2[[#This Row],[post_date_manual]]," ")</f>
        <v>#VALUE!</v>
      </c>
    </row>
    <row r="467" spans="1:23">
      <c r="A467" t="s">
        <v>2154</v>
      </c>
      <c r="B467">
        <v>1388</v>
      </c>
      <c r="C467" t="s">
        <v>2155</v>
      </c>
      <c r="D467" t="s">
        <v>2156</v>
      </c>
      <c r="E467" t="s">
        <v>25</v>
      </c>
      <c r="F467" t="s">
        <v>2157</v>
      </c>
      <c r="G467" t="s">
        <v>9050</v>
      </c>
      <c r="H467" t="s">
        <v>9050</v>
      </c>
      <c r="I467" t="s">
        <v>2158</v>
      </c>
      <c r="J467" t="s">
        <v>23</v>
      </c>
      <c r="K467" t="s">
        <v>7406</v>
      </c>
      <c r="M467" t="s">
        <v>25</v>
      </c>
      <c r="N467" t="s">
        <v>36</v>
      </c>
      <c r="O467" t="s">
        <v>2159</v>
      </c>
      <c r="P467" t="s">
        <v>25</v>
      </c>
      <c r="Q467" t="s">
        <v>25</v>
      </c>
      <c r="R467" t="s">
        <v>25</v>
      </c>
      <c r="S467" t="s">
        <v>38</v>
      </c>
      <c r="T467">
        <f>IFERROR(MONTH(DATEVALUE("1-"&amp;LEFT(processed_links_csv2[[#This Row],[post_date_manual]],3)&amp;"-2023")),processed_links_csv2[[#This Row],[post_date_manual]])</f>
        <v>0</v>
      </c>
      <c r="U467">
        <f>IF(processed_links_csv2[[#This Row],[date_validation]]&lt;13,AA467,processed_links_csv2[[#This Row],[date_validation]])</f>
        <v>0</v>
      </c>
      <c r="W467" t="e" cm="1">
        <f t="array" ref="W467">_xlfn.TEXTSPLIT(processed_links_csv2[[#This Row],[post_date_manual]]," ")</f>
        <v>#VALUE!</v>
      </c>
    </row>
    <row r="468" spans="1:23">
      <c r="A468" t="s">
        <v>2160</v>
      </c>
      <c r="B468">
        <v>1387</v>
      </c>
      <c r="C468" t="s">
        <v>2161</v>
      </c>
      <c r="D468" t="s">
        <v>2162</v>
      </c>
      <c r="E468" t="s">
        <v>25</v>
      </c>
      <c r="F468" t="s">
        <v>2162</v>
      </c>
      <c r="G468" t="s">
        <v>9050</v>
      </c>
      <c r="H468" t="s">
        <v>9050</v>
      </c>
      <c r="I468" t="s">
        <v>58</v>
      </c>
      <c r="J468" t="s">
        <v>59</v>
      </c>
      <c r="K468" t="s">
        <v>25</v>
      </c>
      <c r="M468" t="s">
        <v>61</v>
      </c>
      <c r="N468" t="s">
        <v>8251</v>
      </c>
      <c r="O468" t="s">
        <v>62</v>
      </c>
      <c r="P468" t="s">
        <v>358</v>
      </c>
      <c r="Q468" t="s">
        <v>25</v>
      </c>
      <c r="R468" t="s">
        <v>2163</v>
      </c>
      <c r="S468" t="s">
        <v>65</v>
      </c>
      <c r="T468">
        <f>IFERROR(MONTH(DATEVALUE("1-"&amp;LEFT(processed_links_csv2[[#This Row],[post_date_manual]],3)&amp;"-2023")),processed_links_csv2[[#This Row],[post_date_manual]])</f>
        <v>0</v>
      </c>
      <c r="U468">
        <f>IF(processed_links_csv2[[#This Row],[date_validation]]&lt;13,AA468,processed_links_csv2[[#This Row],[date_validation]])</f>
        <v>0</v>
      </c>
      <c r="W468" t="e" cm="1">
        <f t="array" ref="W468">_xlfn.TEXTSPLIT(processed_links_csv2[[#This Row],[post_date_manual]]," ")</f>
        <v>#VALUE!</v>
      </c>
    </row>
    <row r="469" spans="1:23">
      <c r="A469" t="s">
        <v>2164</v>
      </c>
      <c r="B469">
        <v>1386</v>
      </c>
      <c r="C469" t="s">
        <v>2165</v>
      </c>
      <c r="D469" t="s">
        <v>2166</v>
      </c>
      <c r="E469" t="s">
        <v>25</v>
      </c>
      <c r="F469" t="s">
        <v>2167</v>
      </c>
      <c r="G469" t="s">
        <v>9050</v>
      </c>
      <c r="H469" t="s">
        <v>9050</v>
      </c>
      <c r="I469" t="s">
        <v>2168</v>
      </c>
      <c r="J469" t="s">
        <v>23</v>
      </c>
      <c r="K469" t="s">
        <v>7407</v>
      </c>
      <c r="M469" t="s">
        <v>25</v>
      </c>
      <c r="N469" t="s">
        <v>26</v>
      </c>
      <c r="O469" t="s">
        <v>2169</v>
      </c>
      <c r="P469" t="s">
        <v>25</v>
      </c>
      <c r="Q469" t="s">
        <v>25</v>
      </c>
      <c r="R469" t="s">
        <v>25</v>
      </c>
      <c r="S469" t="s">
        <v>38</v>
      </c>
      <c r="T469">
        <f>IFERROR(MONTH(DATEVALUE("1-"&amp;LEFT(processed_links_csv2[[#This Row],[post_date_manual]],3)&amp;"-2023")),processed_links_csv2[[#This Row],[post_date_manual]])</f>
        <v>0</v>
      </c>
      <c r="U469">
        <f>IF(processed_links_csv2[[#This Row],[date_validation]]&lt;13,AA469,processed_links_csv2[[#This Row],[date_validation]])</f>
        <v>0</v>
      </c>
      <c r="W469" t="e" cm="1">
        <f t="array" ref="W469">_xlfn.TEXTSPLIT(processed_links_csv2[[#This Row],[post_date_manual]]," ")</f>
        <v>#VALUE!</v>
      </c>
    </row>
    <row r="470" spans="1:23">
      <c r="A470" t="s">
        <v>2170</v>
      </c>
      <c r="B470">
        <v>1384</v>
      </c>
      <c r="C470" t="s">
        <v>2171</v>
      </c>
      <c r="D470" t="s">
        <v>2172</v>
      </c>
      <c r="E470" t="s">
        <v>25</v>
      </c>
      <c r="F470" t="s">
        <v>2173</v>
      </c>
      <c r="G470" t="s">
        <v>9050</v>
      </c>
      <c r="H470" t="s">
        <v>9050</v>
      </c>
      <c r="I470" t="s">
        <v>1258</v>
      </c>
      <c r="J470" t="s">
        <v>23</v>
      </c>
      <c r="K470" t="s">
        <v>7408</v>
      </c>
      <c r="M470" t="s">
        <v>25</v>
      </c>
      <c r="N470" t="s">
        <v>26</v>
      </c>
      <c r="O470" t="s">
        <v>2174</v>
      </c>
      <c r="P470" t="s">
        <v>25</v>
      </c>
      <c r="Q470" t="s">
        <v>25</v>
      </c>
      <c r="R470" t="s">
        <v>25</v>
      </c>
      <c r="S470" t="s">
        <v>38</v>
      </c>
      <c r="T470">
        <f>IFERROR(MONTH(DATEVALUE("1-"&amp;LEFT(processed_links_csv2[[#This Row],[post_date_manual]],3)&amp;"-2023")),processed_links_csv2[[#This Row],[post_date_manual]])</f>
        <v>0</v>
      </c>
      <c r="U470">
        <f>IF(processed_links_csv2[[#This Row],[date_validation]]&lt;13,AA470,processed_links_csv2[[#This Row],[date_validation]])</f>
        <v>0</v>
      </c>
      <c r="W470" t="e" cm="1">
        <f t="array" ref="W470">_xlfn.TEXTSPLIT(processed_links_csv2[[#This Row],[post_date_manual]]," ")</f>
        <v>#VALUE!</v>
      </c>
    </row>
    <row r="471" spans="1:23">
      <c r="A471" t="s">
        <v>2175</v>
      </c>
      <c r="B471">
        <v>1383</v>
      </c>
      <c r="C471" t="s">
        <v>2176</v>
      </c>
      <c r="D471" t="s">
        <v>2177</v>
      </c>
      <c r="E471" t="s">
        <v>25</v>
      </c>
      <c r="F471" t="s">
        <v>2178</v>
      </c>
      <c r="G471" t="s">
        <v>9050</v>
      </c>
      <c r="H471" t="s">
        <v>9050</v>
      </c>
      <c r="I471" t="s">
        <v>1258</v>
      </c>
      <c r="J471" t="s">
        <v>23</v>
      </c>
      <c r="K471" t="s">
        <v>7409</v>
      </c>
      <c r="M471" t="s">
        <v>25</v>
      </c>
      <c r="N471" t="s">
        <v>26</v>
      </c>
      <c r="O471" t="s">
        <v>2179</v>
      </c>
      <c r="P471" t="s">
        <v>25</v>
      </c>
      <c r="Q471" t="s">
        <v>25</v>
      </c>
      <c r="R471" t="s">
        <v>25</v>
      </c>
      <c r="S471" t="s">
        <v>38</v>
      </c>
      <c r="T471">
        <f>IFERROR(MONTH(DATEVALUE("1-"&amp;LEFT(processed_links_csv2[[#This Row],[post_date_manual]],3)&amp;"-2023")),processed_links_csv2[[#This Row],[post_date_manual]])</f>
        <v>0</v>
      </c>
      <c r="U471">
        <f>IF(processed_links_csv2[[#This Row],[date_validation]]&lt;13,AA471,processed_links_csv2[[#This Row],[date_validation]])</f>
        <v>0</v>
      </c>
      <c r="W471" t="e" cm="1">
        <f t="array" ref="W471">_xlfn.TEXTSPLIT(processed_links_csv2[[#This Row],[post_date_manual]]," ")</f>
        <v>#VALUE!</v>
      </c>
    </row>
    <row r="472" spans="1:23">
      <c r="A472" t="s">
        <v>2180</v>
      </c>
      <c r="B472">
        <v>1382</v>
      </c>
      <c r="C472" t="s">
        <v>2181</v>
      </c>
      <c r="D472" t="s">
        <v>1986</v>
      </c>
      <c r="E472" t="s">
        <v>25</v>
      </c>
      <c r="F472" t="s">
        <v>1987</v>
      </c>
      <c r="G472" t="s">
        <v>9050</v>
      </c>
      <c r="H472" t="s">
        <v>9050</v>
      </c>
      <c r="I472" t="s">
        <v>1988</v>
      </c>
      <c r="J472" t="s">
        <v>23</v>
      </c>
      <c r="K472" t="s">
        <v>7410</v>
      </c>
      <c r="M472" t="s">
        <v>25</v>
      </c>
      <c r="N472" t="s">
        <v>8251</v>
      </c>
      <c r="O472" t="s">
        <v>62</v>
      </c>
      <c r="P472" t="s">
        <v>25</v>
      </c>
      <c r="Q472" t="s">
        <v>25</v>
      </c>
      <c r="R472" t="s">
        <v>25</v>
      </c>
      <c r="S472" t="s">
        <v>38</v>
      </c>
      <c r="T472">
        <f>IFERROR(MONTH(DATEVALUE("1-"&amp;LEFT(processed_links_csv2[[#This Row],[post_date_manual]],3)&amp;"-2023")),processed_links_csv2[[#This Row],[post_date_manual]])</f>
        <v>0</v>
      </c>
      <c r="U472">
        <f>IF(processed_links_csv2[[#This Row],[date_validation]]&lt;13,AA472,processed_links_csv2[[#This Row],[date_validation]])</f>
        <v>0</v>
      </c>
      <c r="W472" t="e" cm="1">
        <f t="array" ref="W472">_xlfn.TEXTSPLIT(processed_links_csv2[[#This Row],[post_date_manual]]," ")</f>
        <v>#VALUE!</v>
      </c>
    </row>
    <row r="473" spans="1:23">
      <c r="A473" t="s">
        <v>2182</v>
      </c>
      <c r="B473">
        <v>1377</v>
      </c>
      <c r="C473" t="s">
        <v>2183</v>
      </c>
      <c r="D473" t="s">
        <v>2184</v>
      </c>
      <c r="E473" t="s">
        <v>25</v>
      </c>
      <c r="F473" t="s">
        <v>2185</v>
      </c>
      <c r="G473" t="s">
        <v>9050</v>
      </c>
      <c r="H473" t="s">
        <v>9050</v>
      </c>
      <c r="I473" t="s">
        <v>1093</v>
      </c>
      <c r="J473" t="s">
        <v>23</v>
      </c>
      <c r="K473" t="s">
        <v>7411</v>
      </c>
      <c r="M473" t="s">
        <v>25</v>
      </c>
      <c r="N473" t="s">
        <v>8251</v>
      </c>
      <c r="O473" t="s">
        <v>62</v>
      </c>
      <c r="P473" t="s">
        <v>25</v>
      </c>
      <c r="Q473" t="s">
        <v>25</v>
      </c>
      <c r="R473" t="s">
        <v>25</v>
      </c>
      <c r="S473" t="s">
        <v>38</v>
      </c>
      <c r="T473">
        <f>IFERROR(MONTH(DATEVALUE("1-"&amp;LEFT(processed_links_csv2[[#This Row],[post_date_manual]],3)&amp;"-2023")),processed_links_csv2[[#This Row],[post_date_manual]])</f>
        <v>0</v>
      </c>
      <c r="U473">
        <f>IF(processed_links_csv2[[#This Row],[date_validation]]&lt;13,AA473,processed_links_csv2[[#This Row],[date_validation]])</f>
        <v>0</v>
      </c>
      <c r="W473" t="e" cm="1">
        <f t="array" ref="W473">_xlfn.TEXTSPLIT(processed_links_csv2[[#This Row],[post_date_manual]]," ")</f>
        <v>#VALUE!</v>
      </c>
    </row>
    <row r="474" spans="1:23">
      <c r="A474" t="s">
        <v>2186</v>
      </c>
      <c r="B474">
        <v>1376</v>
      </c>
      <c r="C474" t="s">
        <v>2187</v>
      </c>
      <c r="D474" t="s">
        <v>2188</v>
      </c>
      <c r="E474" t="s">
        <v>25</v>
      </c>
      <c r="F474" t="s">
        <v>2189</v>
      </c>
      <c r="G474" t="s">
        <v>9050</v>
      </c>
      <c r="H474" t="s">
        <v>9050</v>
      </c>
      <c r="I474" t="s">
        <v>1010</v>
      </c>
      <c r="J474" t="s">
        <v>23</v>
      </c>
      <c r="K474" t="s">
        <v>7412</v>
      </c>
      <c r="M474" t="s">
        <v>25</v>
      </c>
      <c r="N474" t="s">
        <v>8251</v>
      </c>
      <c r="O474" t="s">
        <v>62</v>
      </c>
      <c r="P474" t="s">
        <v>25</v>
      </c>
      <c r="Q474" t="s">
        <v>25</v>
      </c>
      <c r="R474" t="s">
        <v>25</v>
      </c>
      <c r="S474" t="s">
        <v>38</v>
      </c>
      <c r="T474">
        <f>IFERROR(MONTH(DATEVALUE("1-"&amp;LEFT(processed_links_csv2[[#This Row],[post_date_manual]],3)&amp;"-2023")),processed_links_csv2[[#This Row],[post_date_manual]])</f>
        <v>0</v>
      </c>
      <c r="U474">
        <f>IF(processed_links_csv2[[#This Row],[date_validation]]&lt;13,AA474,processed_links_csv2[[#This Row],[date_validation]])</f>
        <v>0</v>
      </c>
      <c r="W474" t="e" cm="1">
        <f t="array" ref="W474">_xlfn.TEXTSPLIT(processed_links_csv2[[#This Row],[post_date_manual]]," ")</f>
        <v>#VALUE!</v>
      </c>
    </row>
    <row r="475" spans="1:23">
      <c r="A475" t="s">
        <v>2190</v>
      </c>
      <c r="B475">
        <v>1375</v>
      </c>
      <c r="C475" t="s">
        <v>2191</v>
      </c>
      <c r="D475" t="s">
        <v>2192</v>
      </c>
      <c r="E475" t="s">
        <v>25</v>
      </c>
      <c r="F475" t="s">
        <v>2193</v>
      </c>
      <c r="G475" t="s">
        <v>9050</v>
      </c>
      <c r="H475" t="s">
        <v>9050</v>
      </c>
      <c r="I475" t="s">
        <v>1183</v>
      </c>
      <c r="J475" t="s">
        <v>23</v>
      </c>
      <c r="K475" t="s">
        <v>7413</v>
      </c>
      <c r="M475" t="s">
        <v>25</v>
      </c>
      <c r="N475" t="s">
        <v>26</v>
      </c>
      <c r="O475" t="s">
        <v>2194</v>
      </c>
      <c r="P475" t="s">
        <v>25</v>
      </c>
      <c r="Q475" t="s">
        <v>25</v>
      </c>
      <c r="R475" t="s">
        <v>25</v>
      </c>
      <c r="S475" t="s">
        <v>38</v>
      </c>
      <c r="T475">
        <f>IFERROR(MONTH(DATEVALUE("1-"&amp;LEFT(processed_links_csv2[[#This Row],[post_date_manual]],3)&amp;"-2023")),processed_links_csv2[[#This Row],[post_date_manual]])</f>
        <v>0</v>
      </c>
      <c r="U475">
        <f>IF(processed_links_csv2[[#This Row],[date_validation]]&lt;13,AA475,processed_links_csv2[[#This Row],[date_validation]])</f>
        <v>0</v>
      </c>
      <c r="W475" t="e" cm="1">
        <f t="array" ref="W475">_xlfn.TEXTSPLIT(processed_links_csv2[[#This Row],[post_date_manual]]," ")</f>
        <v>#VALUE!</v>
      </c>
    </row>
    <row r="476" spans="1:23">
      <c r="A476" t="s">
        <v>2195</v>
      </c>
      <c r="B476">
        <v>1374</v>
      </c>
      <c r="C476" t="s">
        <v>2196</v>
      </c>
      <c r="D476" t="s">
        <v>2197</v>
      </c>
      <c r="E476" t="s">
        <v>25</v>
      </c>
      <c r="F476" t="s">
        <v>2198</v>
      </c>
      <c r="G476" t="s">
        <v>9050</v>
      </c>
      <c r="H476" t="s">
        <v>9050</v>
      </c>
      <c r="I476" t="s">
        <v>1183</v>
      </c>
      <c r="J476" t="s">
        <v>23</v>
      </c>
      <c r="K476" t="s">
        <v>7414</v>
      </c>
      <c r="M476" t="s">
        <v>25</v>
      </c>
      <c r="N476" t="s">
        <v>26</v>
      </c>
      <c r="O476" t="s">
        <v>2199</v>
      </c>
      <c r="P476" t="s">
        <v>25</v>
      </c>
      <c r="Q476" t="s">
        <v>25</v>
      </c>
      <c r="R476" t="s">
        <v>25</v>
      </c>
      <c r="S476" t="s">
        <v>38</v>
      </c>
      <c r="T476">
        <f>IFERROR(MONTH(DATEVALUE("1-"&amp;LEFT(processed_links_csv2[[#This Row],[post_date_manual]],3)&amp;"-2023")),processed_links_csv2[[#This Row],[post_date_manual]])</f>
        <v>0</v>
      </c>
      <c r="U476">
        <f>IF(processed_links_csv2[[#This Row],[date_validation]]&lt;13,AA476,processed_links_csv2[[#This Row],[date_validation]])</f>
        <v>0</v>
      </c>
      <c r="W476" t="e" cm="1">
        <f t="array" ref="W476">_xlfn.TEXTSPLIT(processed_links_csv2[[#This Row],[post_date_manual]]," ")</f>
        <v>#VALUE!</v>
      </c>
    </row>
    <row r="477" spans="1:23">
      <c r="A477" t="s">
        <v>2200</v>
      </c>
      <c r="B477">
        <v>1372</v>
      </c>
      <c r="C477" t="s">
        <v>2201</v>
      </c>
      <c r="D477" t="s">
        <v>2202</v>
      </c>
      <c r="E477" t="s">
        <v>25</v>
      </c>
      <c r="F477" t="s">
        <v>2203</v>
      </c>
      <c r="G477" t="s">
        <v>9050</v>
      </c>
      <c r="H477" t="s">
        <v>9050</v>
      </c>
      <c r="I477" t="s">
        <v>925</v>
      </c>
      <c r="J477" t="s">
        <v>23</v>
      </c>
      <c r="K477" t="s">
        <v>7415</v>
      </c>
      <c r="M477" t="s">
        <v>25</v>
      </c>
      <c r="N477" t="s">
        <v>8251</v>
      </c>
      <c r="O477" t="s">
        <v>62</v>
      </c>
      <c r="P477" t="s">
        <v>25</v>
      </c>
      <c r="Q477" t="s">
        <v>25</v>
      </c>
      <c r="R477" t="s">
        <v>25</v>
      </c>
      <c r="S477" t="s">
        <v>38</v>
      </c>
      <c r="T477">
        <f>IFERROR(MONTH(DATEVALUE("1-"&amp;LEFT(processed_links_csv2[[#This Row],[post_date_manual]],3)&amp;"-2023")),processed_links_csv2[[#This Row],[post_date_manual]])</f>
        <v>0</v>
      </c>
      <c r="U477">
        <f>IF(processed_links_csv2[[#This Row],[date_validation]]&lt;13,AA477,processed_links_csv2[[#This Row],[date_validation]])</f>
        <v>0</v>
      </c>
      <c r="W477" t="e" cm="1">
        <f t="array" ref="W477">_xlfn.TEXTSPLIT(processed_links_csv2[[#This Row],[post_date_manual]]," ")</f>
        <v>#VALUE!</v>
      </c>
    </row>
    <row r="478" spans="1:23">
      <c r="A478" t="s">
        <v>2204</v>
      </c>
      <c r="B478">
        <v>1371</v>
      </c>
      <c r="C478" t="s">
        <v>2205</v>
      </c>
      <c r="D478" t="s">
        <v>2206</v>
      </c>
      <c r="E478" t="s">
        <v>25</v>
      </c>
      <c r="F478" t="s">
        <v>2207</v>
      </c>
      <c r="G478" t="s">
        <v>9050</v>
      </c>
      <c r="H478" t="s">
        <v>9050</v>
      </c>
      <c r="I478" t="s">
        <v>2168</v>
      </c>
      <c r="J478" t="s">
        <v>23</v>
      </c>
      <c r="K478" t="s">
        <v>7416</v>
      </c>
      <c r="M478" t="s">
        <v>25</v>
      </c>
      <c r="N478" t="s">
        <v>8251</v>
      </c>
      <c r="O478" t="s">
        <v>62</v>
      </c>
      <c r="P478" t="s">
        <v>25</v>
      </c>
      <c r="Q478" t="s">
        <v>25</v>
      </c>
      <c r="R478" t="s">
        <v>25</v>
      </c>
      <c r="S478" t="s">
        <v>38</v>
      </c>
      <c r="T478">
        <f>IFERROR(MONTH(DATEVALUE("1-"&amp;LEFT(processed_links_csv2[[#This Row],[post_date_manual]],3)&amp;"-2023")),processed_links_csv2[[#This Row],[post_date_manual]])</f>
        <v>0</v>
      </c>
      <c r="U478">
        <f>IF(processed_links_csv2[[#This Row],[date_validation]]&lt;13,AA478,processed_links_csv2[[#This Row],[date_validation]])</f>
        <v>0</v>
      </c>
      <c r="W478" t="e" cm="1">
        <f t="array" ref="W478">_xlfn.TEXTSPLIT(processed_links_csv2[[#This Row],[post_date_manual]]," ")</f>
        <v>#VALUE!</v>
      </c>
    </row>
    <row r="479" spans="1:23">
      <c r="A479" t="s">
        <v>2208</v>
      </c>
      <c r="B479">
        <v>1370</v>
      </c>
      <c r="C479" t="s">
        <v>2209</v>
      </c>
      <c r="D479" t="s">
        <v>2210</v>
      </c>
      <c r="E479" t="s">
        <v>25</v>
      </c>
      <c r="F479" t="s">
        <v>2211</v>
      </c>
      <c r="G479" t="s">
        <v>9050</v>
      </c>
      <c r="H479" t="s">
        <v>9050</v>
      </c>
      <c r="I479" t="s">
        <v>2212</v>
      </c>
      <c r="J479" t="s">
        <v>23</v>
      </c>
      <c r="K479" t="s">
        <v>7417</v>
      </c>
      <c r="M479" t="s">
        <v>25</v>
      </c>
      <c r="N479" t="s">
        <v>8251</v>
      </c>
      <c r="O479" t="s">
        <v>62</v>
      </c>
      <c r="P479" t="s">
        <v>25</v>
      </c>
      <c r="Q479" t="s">
        <v>25</v>
      </c>
      <c r="R479" t="s">
        <v>25</v>
      </c>
      <c r="S479" t="s">
        <v>38</v>
      </c>
      <c r="T479">
        <f>IFERROR(MONTH(DATEVALUE("1-"&amp;LEFT(processed_links_csv2[[#This Row],[post_date_manual]],3)&amp;"-2023")),processed_links_csv2[[#This Row],[post_date_manual]])</f>
        <v>0</v>
      </c>
      <c r="U479">
        <f>IF(processed_links_csv2[[#This Row],[date_validation]]&lt;13,AA479,processed_links_csv2[[#This Row],[date_validation]])</f>
        <v>0</v>
      </c>
      <c r="W479" t="e" cm="1">
        <f t="array" ref="W479">_xlfn.TEXTSPLIT(processed_links_csv2[[#This Row],[post_date_manual]]," ")</f>
        <v>#VALUE!</v>
      </c>
    </row>
    <row r="480" spans="1:23">
      <c r="A480" t="s">
        <v>2213</v>
      </c>
      <c r="B480">
        <v>1369</v>
      </c>
      <c r="C480" t="s">
        <v>2214</v>
      </c>
      <c r="D480" t="s">
        <v>2215</v>
      </c>
      <c r="E480" t="s">
        <v>25</v>
      </c>
      <c r="F480" t="s">
        <v>2216</v>
      </c>
      <c r="G480" t="s">
        <v>9050</v>
      </c>
      <c r="H480" t="s">
        <v>9050</v>
      </c>
      <c r="I480" t="s">
        <v>2217</v>
      </c>
      <c r="J480" t="s">
        <v>23</v>
      </c>
      <c r="K480" t="s">
        <v>7418</v>
      </c>
      <c r="M480" t="s">
        <v>25</v>
      </c>
      <c r="N480" t="s">
        <v>8251</v>
      </c>
      <c r="O480" t="s">
        <v>62</v>
      </c>
      <c r="P480" t="s">
        <v>25</v>
      </c>
      <c r="Q480" t="s">
        <v>25</v>
      </c>
      <c r="R480" t="s">
        <v>25</v>
      </c>
      <c r="S480" t="s">
        <v>38</v>
      </c>
      <c r="T480">
        <f>IFERROR(MONTH(DATEVALUE("1-"&amp;LEFT(processed_links_csv2[[#This Row],[post_date_manual]],3)&amp;"-2023")),processed_links_csv2[[#This Row],[post_date_manual]])</f>
        <v>0</v>
      </c>
      <c r="U480">
        <f>IF(processed_links_csv2[[#This Row],[date_validation]]&lt;13,AA480,processed_links_csv2[[#This Row],[date_validation]])</f>
        <v>0</v>
      </c>
      <c r="W480" t="e" cm="1">
        <f t="array" ref="W480">_xlfn.TEXTSPLIT(processed_links_csv2[[#This Row],[post_date_manual]]," ")</f>
        <v>#VALUE!</v>
      </c>
    </row>
    <row r="481" spans="1:23">
      <c r="A481" t="s">
        <v>2218</v>
      </c>
      <c r="B481">
        <v>1367</v>
      </c>
      <c r="C481" t="s">
        <v>2219</v>
      </c>
      <c r="D481" t="s">
        <v>2220</v>
      </c>
      <c r="E481" t="s">
        <v>25</v>
      </c>
      <c r="F481" t="s">
        <v>2221</v>
      </c>
      <c r="G481" t="s">
        <v>9050</v>
      </c>
      <c r="H481" t="s">
        <v>9050</v>
      </c>
      <c r="I481" t="s">
        <v>2222</v>
      </c>
      <c r="J481" t="s">
        <v>23</v>
      </c>
      <c r="K481" t="s">
        <v>7419</v>
      </c>
      <c r="M481" t="s">
        <v>25</v>
      </c>
      <c r="N481" t="s">
        <v>8251</v>
      </c>
      <c r="O481" t="s">
        <v>62</v>
      </c>
      <c r="P481" t="s">
        <v>25</v>
      </c>
      <c r="Q481" t="s">
        <v>25</v>
      </c>
      <c r="R481" t="s">
        <v>25</v>
      </c>
      <c r="S481" t="s">
        <v>38</v>
      </c>
      <c r="T481">
        <f>IFERROR(MONTH(DATEVALUE("1-"&amp;LEFT(processed_links_csv2[[#This Row],[post_date_manual]],3)&amp;"-2023")),processed_links_csv2[[#This Row],[post_date_manual]])</f>
        <v>0</v>
      </c>
      <c r="U481">
        <f>IF(processed_links_csv2[[#This Row],[date_validation]]&lt;13,AA481,processed_links_csv2[[#This Row],[date_validation]])</f>
        <v>0</v>
      </c>
      <c r="W481" t="e" cm="1">
        <f t="array" ref="W481">_xlfn.TEXTSPLIT(processed_links_csv2[[#This Row],[post_date_manual]]," ")</f>
        <v>#VALUE!</v>
      </c>
    </row>
    <row r="482" spans="1:23">
      <c r="A482" t="s">
        <v>2223</v>
      </c>
      <c r="B482">
        <v>1366</v>
      </c>
      <c r="C482" t="s">
        <v>2224</v>
      </c>
      <c r="D482" t="s">
        <v>2225</v>
      </c>
      <c r="E482" t="s">
        <v>25</v>
      </c>
      <c r="F482" t="s">
        <v>2226</v>
      </c>
      <c r="G482" t="s">
        <v>9050</v>
      </c>
      <c r="H482" t="s">
        <v>9050</v>
      </c>
      <c r="I482" t="s">
        <v>2227</v>
      </c>
      <c r="J482" t="s">
        <v>23</v>
      </c>
      <c r="K482" t="s">
        <v>7420</v>
      </c>
      <c r="M482" t="s">
        <v>25</v>
      </c>
      <c r="N482" t="s">
        <v>8251</v>
      </c>
      <c r="O482" t="s">
        <v>62</v>
      </c>
      <c r="P482" t="s">
        <v>25</v>
      </c>
      <c r="Q482" t="s">
        <v>25</v>
      </c>
      <c r="R482" t="s">
        <v>25</v>
      </c>
      <c r="S482" t="s">
        <v>38</v>
      </c>
      <c r="T482">
        <f>IFERROR(MONTH(DATEVALUE("1-"&amp;LEFT(processed_links_csv2[[#This Row],[post_date_manual]],3)&amp;"-2023")),processed_links_csv2[[#This Row],[post_date_manual]])</f>
        <v>0</v>
      </c>
      <c r="U482">
        <f>IF(processed_links_csv2[[#This Row],[date_validation]]&lt;13,AA482,processed_links_csv2[[#This Row],[date_validation]])</f>
        <v>0</v>
      </c>
      <c r="W482" t="e" cm="1">
        <f t="array" ref="W482">_xlfn.TEXTSPLIT(processed_links_csv2[[#This Row],[post_date_manual]]," ")</f>
        <v>#VALUE!</v>
      </c>
    </row>
    <row r="483" spans="1:23">
      <c r="A483" t="s">
        <v>2228</v>
      </c>
      <c r="B483">
        <v>1365</v>
      </c>
      <c r="C483" t="s">
        <v>2229</v>
      </c>
      <c r="D483" t="s">
        <v>2230</v>
      </c>
      <c r="E483" t="s">
        <v>25</v>
      </c>
      <c r="F483" t="s">
        <v>2231</v>
      </c>
      <c r="G483" t="s">
        <v>9050</v>
      </c>
      <c r="H483" t="s">
        <v>9050</v>
      </c>
      <c r="I483" t="s">
        <v>2232</v>
      </c>
      <c r="J483" t="s">
        <v>23</v>
      </c>
      <c r="K483" t="s">
        <v>7421</v>
      </c>
      <c r="M483" t="s">
        <v>25</v>
      </c>
      <c r="N483" t="s">
        <v>8251</v>
      </c>
      <c r="O483" t="s">
        <v>62</v>
      </c>
      <c r="P483" t="s">
        <v>25</v>
      </c>
      <c r="Q483" t="s">
        <v>25</v>
      </c>
      <c r="R483" t="s">
        <v>25</v>
      </c>
      <c r="S483" t="s">
        <v>38</v>
      </c>
      <c r="T483">
        <f>IFERROR(MONTH(DATEVALUE("1-"&amp;LEFT(processed_links_csv2[[#This Row],[post_date_manual]],3)&amp;"-2023")),processed_links_csv2[[#This Row],[post_date_manual]])</f>
        <v>0</v>
      </c>
      <c r="U483">
        <f>IF(processed_links_csv2[[#This Row],[date_validation]]&lt;13,AA483,processed_links_csv2[[#This Row],[date_validation]])</f>
        <v>0</v>
      </c>
      <c r="W483" t="e" cm="1">
        <f t="array" ref="W483">_xlfn.TEXTSPLIT(processed_links_csv2[[#This Row],[post_date_manual]]," ")</f>
        <v>#VALUE!</v>
      </c>
    </row>
    <row r="484" spans="1:23">
      <c r="A484" t="s">
        <v>2233</v>
      </c>
      <c r="B484">
        <v>1364</v>
      </c>
      <c r="C484" t="s">
        <v>2234</v>
      </c>
      <c r="D484" t="s">
        <v>2235</v>
      </c>
      <c r="E484" t="s">
        <v>25</v>
      </c>
      <c r="F484" t="s">
        <v>2236</v>
      </c>
      <c r="G484" t="s">
        <v>9050</v>
      </c>
      <c r="H484" t="s">
        <v>9050</v>
      </c>
      <c r="I484" t="s">
        <v>2237</v>
      </c>
      <c r="J484" t="s">
        <v>23</v>
      </c>
      <c r="K484" t="s">
        <v>7422</v>
      </c>
      <c r="M484" t="s">
        <v>25</v>
      </c>
      <c r="N484" t="s">
        <v>36</v>
      </c>
      <c r="O484" t="s">
        <v>2238</v>
      </c>
      <c r="P484" t="s">
        <v>25</v>
      </c>
      <c r="Q484" t="s">
        <v>25</v>
      </c>
      <c r="R484" t="s">
        <v>25</v>
      </c>
      <c r="S484" t="s">
        <v>38</v>
      </c>
      <c r="T484">
        <f>IFERROR(MONTH(DATEVALUE("1-"&amp;LEFT(processed_links_csv2[[#This Row],[post_date_manual]],3)&amp;"-2023")),processed_links_csv2[[#This Row],[post_date_manual]])</f>
        <v>0</v>
      </c>
      <c r="U484">
        <f>IF(processed_links_csv2[[#This Row],[date_validation]]&lt;13,AA484,processed_links_csv2[[#This Row],[date_validation]])</f>
        <v>0</v>
      </c>
      <c r="W484" t="e" cm="1">
        <f t="array" ref="W484">_xlfn.TEXTSPLIT(processed_links_csv2[[#This Row],[post_date_manual]]," ")</f>
        <v>#VALUE!</v>
      </c>
    </row>
    <row r="485" spans="1:23">
      <c r="A485" t="s">
        <v>2239</v>
      </c>
      <c r="B485">
        <v>1362</v>
      </c>
      <c r="C485" t="s">
        <v>2240</v>
      </c>
      <c r="D485" t="s">
        <v>2241</v>
      </c>
      <c r="E485" t="s">
        <v>25</v>
      </c>
      <c r="F485" t="s">
        <v>2242</v>
      </c>
      <c r="G485" t="s">
        <v>9050</v>
      </c>
      <c r="H485" t="s">
        <v>9050</v>
      </c>
      <c r="I485" t="s">
        <v>1183</v>
      </c>
      <c r="J485" t="s">
        <v>23</v>
      </c>
      <c r="K485" t="s">
        <v>7423</v>
      </c>
      <c r="M485" t="s">
        <v>25</v>
      </c>
      <c r="N485" t="s">
        <v>26</v>
      </c>
      <c r="O485" t="s">
        <v>2243</v>
      </c>
      <c r="P485" t="s">
        <v>25</v>
      </c>
      <c r="Q485" t="s">
        <v>25</v>
      </c>
      <c r="R485" t="s">
        <v>25</v>
      </c>
      <c r="S485" t="s">
        <v>38</v>
      </c>
      <c r="T485">
        <f>IFERROR(MONTH(DATEVALUE("1-"&amp;LEFT(processed_links_csv2[[#This Row],[post_date_manual]],3)&amp;"-2023")),processed_links_csv2[[#This Row],[post_date_manual]])</f>
        <v>0</v>
      </c>
      <c r="U485">
        <f>IF(processed_links_csv2[[#This Row],[date_validation]]&lt;13,AA485,processed_links_csv2[[#This Row],[date_validation]])</f>
        <v>0</v>
      </c>
      <c r="W485" t="e" cm="1">
        <f t="array" ref="W485">_xlfn.TEXTSPLIT(processed_links_csv2[[#This Row],[post_date_manual]]," ")</f>
        <v>#VALUE!</v>
      </c>
    </row>
    <row r="486" spans="1:23">
      <c r="A486" t="s">
        <v>2244</v>
      </c>
      <c r="B486">
        <v>1360</v>
      </c>
      <c r="C486" t="s">
        <v>2245</v>
      </c>
      <c r="D486" t="s">
        <v>2246</v>
      </c>
      <c r="E486" t="s">
        <v>25</v>
      </c>
      <c r="F486" t="s">
        <v>2247</v>
      </c>
      <c r="G486" t="s">
        <v>9050</v>
      </c>
      <c r="H486" t="s">
        <v>9050</v>
      </c>
      <c r="I486" t="s">
        <v>2248</v>
      </c>
      <c r="J486" t="s">
        <v>23</v>
      </c>
      <c r="K486" t="s">
        <v>7424</v>
      </c>
      <c r="M486" t="s">
        <v>25</v>
      </c>
      <c r="N486" t="s">
        <v>26</v>
      </c>
      <c r="O486" t="s">
        <v>2249</v>
      </c>
      <c r="P486" t="s">
        <v>25</v>
      </c>
      <c r="Q486" t="s">
        <v>25</v>
      </c>
      <c r="R486" t="s">
        <v>25</v>
      </c>
      <c r="S486" t="s">
        <v>38</v>
      </c>
      <c r="T486">
        <f>IFERROR(MONTH(DATEVALUE("1-"&amp;LEFT(processed_links_csv2[[#This Row],[post_date_manual]],3)&amp;"-2023")),processed_links_csv2[[#This Row],[post_date_manual]])</f>
        <v>0</v>
      </c>
      <c r="U486">
        <f>IF(processed_links_csv2[[#This Row],[date_validation]]&lt;13,AA486,processed_links_csv2[[#This Row],[date_validation]])</f>
        <v>0</v>
      </c>
      <c r="W486" t="e" cm="1">
        <f t="array" ref="W486">_xlfn.TEXTSPLIT(processed_links_csv2[[#This Row],[post_date_manual]]," ")</f>
        <v>#VALUE!</v>
      </c>
    </row>
    <row r="487" spans="1:23">
      <c r="A487" t="s">
        <v>2250</v>
      </c>
      <c r="B487">
        <v>1359</v>
      </c>
      <c r="C487" t="s">
        <v>2251</v>
      </c>
      <c r="D487" t="s">
        <v>2252</v>
      </c>
      <c r="E487" t="s">
        <v>25</v>
      </c>
      <c r="F487" t="s">
        <v>2253</v>
      </c>
      <c r="G487" t="s">
        <v>9050</v>
      </c>
      <c r="H487" t="s">
        <v>9050</v>
      </c>
      <c r="I487" t="s">
        <v>2254</v>
      </c>
      <c r="J487" t="s">
        <v>23</v>
      </c>
      <c r="K487" t="s">
        <v>7425</v>
      </c>
      <c r="M487" t="s">
        <v>25</v>
      </c>
      <c r="N487" t="s">
        <v>8251</v>
      </c>
      <c r="O487" t="s">
        <v>62</v>
      </c>
      <c r="P487" t="s">
        <v>25</v>
      </c>
      <c r="Q487" t="s">
        <v>25</v>
      </c>
      <c r="R487" t="s">
        <v>25</v>
      </c>
      <c r="S487" t="s">
        <v>38</v>
      </c>
      <c r="T487">
        <f>IFERROR(MONTH(DATEVALUE("1-"&amp;LEFT(processed_links_csv2[[#This Row],[post_date_manual]],3)&amp;"-2023")),processed_links_csv2[[#This Row],[post_date_manual]])</f>
        <v>0</v>
      </c>
      <c r="U487">
        <f>IF(processed_links_csv2[[#This Row],[date_validation]]&lt;13,AA487,processed_links_csv2[[#This Row],[date_validation]])</f>
        <v>0</v>
      </c>
      <c r="W487" t="e" cm="1">
        <f t="array" ref="W487">_xlfn.TEXTSPLIT(processed_links_csv2[[#This Row],[post_date_manual]]," ")</f>
        <v>#VALUE!</v>
      </c>
    </row>
    <row r="488" spans="1:23">
      <c r="A488" t="s">
        <v>2255</v>
      </c>
      <c r="B488">
        <v>1358</v>
      </c>
      <c r="C488" t="s">
        <v>2256</v>
      </c>
      <c r="D488" t="s">
        <v>2257</v>
      </c>
      <c r="E488" t="s">
        <v>25</v>
      </c>
      <c r="F488" t="s">
        <v>2258</v>
      </c>
      <c r="G488" t="s">
        <v>9050</v>
      </c>
      <c r="H488" t="s">
        <v>9050</v>
      </c>
      <c r="I488" t="s">
        <v>2259</v>
      </c>
      <c r="J488" t="s">
        <v>23</v>
      </c>
      <c r="K488" t="s">
        <v>7426</v>
      </c>
      <c r="M488" t="s">
        <v>25</v>
      </c>
      <c r="N488" t="s">
        <v>8251</v>
      </c>
      <c r="O488" t="s">
        <v>62</v>
      </c>
      <c r="P488" t="s">
        <v>25</v>
      </c>
      <c r="Q488" t="s">
        <v>25</v>
      </c>
      <c r="R488" t="s">
        <v>25</v>
      </c>
      <c r="S488" t="s">
        <v>38</v>
      </c>
      <c r="T488">
        <f>IFERROR(MONTH(DATEVALUE("1-"&amp;LEFT(processed_links_csv2[[#This Row],[post_date_manual]],3)&amp;"-2023")),processed_links_csv2[[#This Row],[post_date_manual]])</f>
        <v>0</v>
      </c>
      <c r="U488">
        <f>IF(processed_links_csv2[[#This Row],[date_validation]]&lt;13,AA488,processed_links_csv2[[#This Row],[date_validation]])</f>
        <v>0</v>
      </c>
      <c r="W488" t="e" cm="1">
        <f t="array" ref="W488">_xlfn.TEXTSPLIT(processed_links_csv2[[#This Row],[post_date_manual]]," ")</f>
        <v>#VALUE!</v>
      </c>
    </row>
    <row r="489" spans="1:23">
      <c r="A489" t="s">
        <v>2260</v>
      </c>
      <c r="B489">
        <v>1357</v>
      </c>
      <c r="C489" t="s">
        <v>2261</v>
      </c>
      <c r="D489" t="s">
        <v>2262</v>
      </c>
      <c r="E489" t="s">
        <v>25</v>
      </c>
      <c r="F489" t="s">
        <v>2263</v>
      </c>
      <c r="G489" t="s">
        <v>9050</v>
      </c>
      <c r="H489" t="s">
        <v>9050</v>
      </c>
      <c r="I489" t="s">
        <v>2068</v>
      </c>
      <c r="J489" t="s">
        <v>23</v>
      </c>
      <c r="K489" t="s">
        <v>7427</v>
      </c>
      <c r="M489" t="s">
        <v>25</v>
      </c>
      <c r="N489" t="s">
        <v>8251</v>
      </c>
      <c r="O489" t="s">
        <v>62</v>
      </c>
      <c r="P489" t="s">
        <v>25</v>
      </c>
      <c r="Q489" t="s">
        <v>25</v>
      </c>
      <c r="R489" t="s">
        <v>25</v>
      </c>
      <c r="S489" t="s">
        <v>38</v>
      </c>
      <c r="T489">
        <f>IFERROR(MONTH(DATEVALUE("1-"&amp;LEFT(processed_links_csv2[[#This Row],[post_date_manual]],3)&amp;"-2023")),processed_links_csv2[[#This Row],[post_date_manual]])</f>
        <v>0</v>
      </c>
      <c r="U489">
        <f>IF(processed_links_csv2[[#This Row],[date_validation]]&lt;13,AA489,processed_links_csv2[[#This Row],[date_validation]])</f>
        <v>0</v>
      </c>
      <c r="W489" t="e" cm="1">
        <f t="array" ref="W489">_xlfn.TEXTSPLIT(processed_links_csv2[[#This Row],[post_date_manual]]," ")</f>
        <v>#VALUE!</v>
      </c>
    </row>
    <row r="490" spans="1:23">
      <c r="A490" t="s">
        <v>2264</v>
      </c>
      <c r="B490">
        <v>1356</v>
      </c>
      <c r="C490" t="s">
        <v>2265</v>
      </c>
      <c r="D490" t="s">
        <v>2266</v>
      </c>
      <c r="E490" t="s">
        <v>25</v>
      </c>
      <c r="F490" t="s">
        <v>2267</v>
      </c>
      <c r="G490" t="s">
        <v>9050</v>
      </c>
      <c r="H490" t="s">
        <v>9050</v>
      </c>
      <c r="I490" t="s">
        <v>168</v>
      </c>
      <c r="J490" t="s">
        <v>23</v>
      </c>
      <c r="K490" t="s">
        <v>7428</v>
      </c>
      <c r="M490" t="s">
        <v>25</v>
      </c>
      <c r="N490" t="s">
        <v>26</v>
      </c>
      <c r="O490" t="s">
        <v>2268</v>
      </c>
      <c r="P490" t="s">
        <v>25</v>
      </c>
      <c r="Q490" t="s">
        <v>25</v>
      </c>
      <c r="R490" t="s">
        <v>25</v>
      </c>
      <c r="S490" t="s">
        <v>38</v>
      </c>
      <c r="T490">
        <f>IFERROR(MONTH(DATEVALUE("1-"&amp;LEFT(processed_links_csv2[[#This Row],[post_date_manual]],3)&amp;"-2023")),processed_links_csv2[[#This Row],[post_date_manual]])</f>
        <v>0</v>
      </c>
      <c r="U490">
        <f>IF(processed_links_csv2[[#This Row],[date_validation]]&lt;13,AA490,processed_links_csv2[[#This Row],[date_validation]])</f>
        <v>0</v>
      </c>
      <c r="W490" t="e" cm="1">
        <f t="array" ref="W490">_xlfn.TEXTSPLIT(processed_links_csv2[[#This Row],[post_date_manual]]," ")</f>
        <v>#VALUE!</v>
      </c>
    </row>
    <row r="491" spans="1:23">
      <c r="A491" t="s">
        <v>2269</v>
      </c>
      <c r="B491">
        <v>1355</v>
      </c>
      <c r="C491" t="s">
        <v>2270</v>
      </c>
      <c r="D491" t="s">
        <v>2271</v>
      </c>
      <c r="E491" t="s">
        <v>25</v>
      </c>
      <c r="F491" t="s">
        <v>2272</v>
      </c>
      <c r="G491" t="s">
        <v>9050</v>
      </c>
      <c r="H491" t="s">
        <v>9050</v>
      </c>
      <c r="I491" t="s">
        <v>888</v>
      </c>
      <c r="J491" t="s">
        <v>23</v>
      </c>
      <c r="K491" t="s">
        <v>7429</v>
      </c>
      <c r="M491" t="s">
        <v>25</v>
      </c>
      <c r="N491" t="s">
        <v>26</v>
      </c>
      <c r="O491" t="s">
        <v>2273</v>
      </c>
      <c r="P491" t="s">
        <v>25</v>
      </c>
      <c r="Q491" t="s">
        <v>25</v>
      </c>
      <c r="R491" t="s">
        <v>25</v>
      </c>
      <c r="S491" t="s">
        <v>38</v>
      </c>
      <c r="T491">
        <f>IFERROR(MONTH(DATEVALUE("1-"&amp;LEFT(processed_links_csv2[[#This Row],[post_date_manual]],3)&amp;"-2023")),processed_links_csv2[[#This Row],[post_date_manual]])</f>
        <v>0</v>
      </c>
      <c r="U491">
        <f>IF(processed_links_csv2[[#This Row],[date_validation]]&lt;13,AA491,processed_links_csv2[[#This Row],[date_validation]])</f>
        <v>0</v>
      </c>
      <c r="W491" t="e" cm="1">
        <f t="array" ref="W491">_xlfn.TEXTSPLIT(processed_links_csv2[[#This Row],[post_date_manual]]," ")</f>
        <v>#VALUE!</v>
      </c>
    </row>
    <row r="492" spans="1:23">
      <c r="A492" t="s">
        <v>2274</v>
      </c>
      <c r="B492">
        <v>1354</v>
      </c>
      <c r="C492" t="s">
        <v>2275</v>
      </c>
      <c r="D492" t="s">
        <v>2276</v>
      </c>
      <c r="E492" t="s">
        <v>25</v>
      </c>
      <c r="F492" t="s">
        <v>2277</v>
      </c>
      <c r="G492" t="s">
        <v>9050</v>
      </c>
      <c r="H492" t="s">
        <v>9050</v>
      </c>
      <c r="I492" t="s">
        <v>2278</v>
      </c>
      <c r="J492" t="s">
        <v>23</v>
      </c>
      <c r="K492" t="s">
        <v>7430</v>
      </c>
      <c r="M492" t="s">
        <v>25</v>
      </c>
      <c r="N492" t="s">
        <v>26</v>
      </c>
      <c r="O492" t="s">
        <v>2279</v>
      </c>
      <c r="P492" t="s">
        <v>25</v>
      </c>
      <c r="Q492" t="s">
        <v>25</v>
      </c>
      <c r="R492" t="s">
        <v>25</v>
      </c>
      <c r="S492" t="s">
        <v>38</v>
      </c>
      <c r="T492">
        <f>IFERROR(MONTH(DATEVALUE("1-"&amp;LEFT(processed_links_csv2[[#This Row],[post_date_manual]],3)&amp;"-2023")),processed_links_csv2[[#This Row],[post_date_manual]])</f>
        <v>0</v>
      </c>
      <c r="U492">
        <f>IF(processed_links_csv2[[#This Row],[date_validation]]&lt;13,AA492,processed_links_csv2[[#This Row],[date_validation]])</f>
        <v>0</v>
      </c>
      <c r="W492" t="e" cm="1">
        <f t="array" ref="W492">_xlfn.TEXTSPLIT(processed_links_csv2[[#This Row],[post_date_manual]]," ")</f>
        <v>#VALUE!</v>
      </c>
    </row>
    <row r="493" spans="1:23">
      <c r="A493" t="s">
        <v>2280</v>
      </c>
      <c r="B493">
        <v>1353</v>
      </c>
      <c r="C493" t="s">
        <v>2281</v>
      </c>
      <c r="D493" t="s">
        <v>703</v>
      </c>
      <c r="E493" t="s">
        <v>25</v>
      </c>
      <c r="F493" t="s">
        <v>2282</v>
      </c>
      <c r="G493" t="s">
        <v>9050</v>
      </c>
      <c r="H493" t="s">
        <v>9050</v>
      </c>
      <c r="I493" t="s">
        <v>668</v>
      </c>
      <c r="J493" t="s">
        <v>23</v>
      </c>
      <c r="K493" t="s">
        <v>7431</v>
      </c>
      <c r="M493" t="s">
        <v>25</v>
      </c>
      <c r="N493" t="s">
        <v>36</v>
      </c>
      <c r="O493" t="s">
        <v>8514</v>
      </c>
      <c r="P493" t="s">
        <v>25</v>
      </c>
      <c r="Q493" t="s">
        <v>25</v>
      </c>
      <c r="R493" t="s">
        <v>25</v>
      </c>
      <c r="S493" t="s">
        <v>38</v>
      </c>
      <c r="T493">
        <f>IFERROR(MONTH(DATEVALUE("1-"&amp;LEFT(processed_links_csv2[[#This Row],[post_date_manual]],3)&amp;"-2023")),processed_links_csv2[[#This Row],[post_date_manual]])</f>
        <v>0</v>
      </c>
      <c r="U493">
        <f>IF(processed_links_csv2[[#This Row],[date_validation]]&lt;13,AA493,processed_links_csv2[[#This Row],[date_validation]])</f>
        <v>0</v>
      </c>
      <c r="W493" t="e" cm="1">
        <f t="array" ref="W493">_xlfn.TEXTSPLIT(processed_links_csv2[[#This Row],[post_date_manual]]," ")</f>
        <v>#VALUE!</v>
      </c>
    </row>
    <row r="494" spans="1:23">
      <c r="A494" t="s">
        <v>2283</v>
      </c>
      <c r="B494">
        <v>1352</v>
      </c>
      <c r="C494" t="s">
        <v>2284</v>
      </c>
      <c r="D494" t="s">
        <v>703</v>
      </c>
      <c r="E494" t="s">
        <v>25</v>
      </c>
      <c r="F494" t="s">
        <v>2285</v>
      </c>
      <c r="G494" t="s">
        <v>9050</v>
      </c>
      <c r="H494" t="s">
        <v>9050</v>
      </c>
      <c r="I494" t="s">
        <v>668</v>
      </c>
      <c r="J494" t="s">
        <v>23</v>
      </c>
      <c r="K494" t="s">
        <v>7432</v>
      </c>
      <c r="M494" t="s">
        <v>25</v>
      </c>
      <c r="N494" t="s">
        <v>36</v>
      </c>
      <c r="O494" t="s">
        <v>8514</v>
      </c>
      <c r="P494" t="s">
        <v>25</v>
      </c>
      <c r="Q494" t="s">
        <v>25</v>
      </c>
      <c r="R494" t="s">
        <v>25</v>
      </c>
      <c r="S494" t="s">
        <v>38</v>
      </c>
      <c r="T494">
        <f>IFERROR(MONTH(DATEVALUE("1-"&amp;LEFT(processed_links_csv2[[#This Row],[post_date_manual]],3)&amp;"-2023")),processed_links_csv2[[#This Row],[post_date_manual]])</f>
        <v>0</v>
      </c>
      <c r="U494">
        <f>IF(processed_links_csv2[[#This Row],[date_validation]]&lt;13,AA494,processed_links_csv2[[#This Row],[date_validation]])</f>
        <v>0</v>
      </c>
      <c r="W494" t="e" cm="1">
        <f t="array" ref="W494">_xlfn.TEXTSPLIT(processed_links_csv2[[#This Row],[post_date_manual]]," ")</f>
        <v>#VALUE!</v>
      </c>
    </row>
    <row r="495" spans="1:23">
      <c r="A495" t="s">
        <v>2286</v>
      </c>
      <c r="B495">
        <v>1351</v>
      </c>
      <c r="C495" t="s">
        <v>2287</v>
      </c>
      <c r="D495" t="s">
        <v>703</v>
      </c>
      <c r="E495" t="s">
        <v>25</v>
      </c>
      <c r="F495" t="s">
        <v>2288</v>
      </c>
      <c r="G495" t="s">
        <v>9050</v>
      </c>
      <c r="H495" t="s">
        <v>9050</v>
      </c>
      <c r="I495" t="s">
        <v>668</v>
      </c>
      <c r="J495" t="s">
        <v>23</v>
      </c>
      <c r="K495" t="s">
        <v>7433</v>
      </c>
      <c r="M495" t="s">
        <v>25</v>
      </c>
      <c r="N495" t="s">
        <v>36</v>
      </c>
      <c r="O495" t="s">
        <v>2289</v>
      </c>
      <c r="P495" t="s">
        <v>25</v>
      </c>
      <c r="Q495" t="s">
        <v>25</v>
      </c>
      <c r="R495" t="s">
        <v>25</v>
      </c>
      <c r="S495" t="s">
        <v>38</v>
      </c>
      <c r="T495">
        <f>IFERROR(MONTH(DATEVALUE("1-"&amp;LEFT(processed_links_csv2[[#This Row],[post_date_manual]],3)&amp;"-2023")),processed_links_csv2[[#This Row],[post_date_manual]])</f>
        <v>0</v>
      </c>
      <c r="U495">
        <f>IF(processed_links_csv2[[#This Row],[date_validation]]&lt;13,AA495,processed_links_csv2[[#This Row],[date_validation]])</f>
        <v>0</v>
      </c>
      <c r="W495" t="e" cm="1">
        <f t="array" ref="W495">_xlfn.TEXTSPLIT(processed_links_csv2[[#This Row],[post_date_manual]]," ")</f>
        <v>#VALUE!</v>
      </c>
    </row>
    <row r="496" spans="1:23">
      <c r="A496" t="s">
        <v>2290</v>
      </c>
      <c r="B496">
        <v>1350</v>
      </c>
      <c r="C496" t="s">
        <v>2291</v>
      </c>
      <c r="D496" t="s">
        <v>2292</v>
      </c>
      <c r="E496" t="s">
        <v>25</v>
      </c>
      <c r="F496" t="s">
        <v>2293</v>
      </c>
      <c r="G496" t="s">
        <v>9050</v>
      </c>
      <c r="H496" t="s">
        <v>9050</v>
      </c>
      <c r="I496" t="s">
        <v>261</v>
      </c>
      <c r="J496" t="s">
        <v>23</v>
      </c>
      <c r="K496" t="s">
        <v>7434</v>
      </c>
      <c r="M496" t="s">
        <v>25</v>
      </c>
      <c r="N496" t="s">
        <v>36</v>
      </c>
      <c r="O496" t="s">
        <v>2294</v>
      </c>
      <c r="P496" t="s">
        <v>25</v>
      </c>
      <c r="Q496" t="s">
        <v>25</v>
      </c>
      <c r="R496" t="s">
        <v>25</v>
      </c>
      <c r="S496" t="s">
        <v>38</v>
      </c>
      <c r="T496">
        <f>IFERROR(MONTH(DATEVALUE("1-"&amp;LEFT(processed_links_csv2[[#This Row],[post_date_manual]],3)&amp;"-2023")),processed_links_csv2[[#This Row],[post_date_manual]])</f>
        <v>0</v>
      </c>
      <c r="U496">
        <f>IF(processed_links_csv2[[#This Row],[date_validation]]&lt;13,AA496,processed_links_csv2[[#This Row],[date_validation]])</f>
        <v>0</v>
      </c>
      <c r="W496" t="e" cm="1">
        <f t="array" ref="W496">_xlfn.TEXTSPLIT(processed_links_csv2[[#This Row],[post_date_manual]]," ")</f>
        <v>#VALUE!</v>
      </c>
    </row>
    <row r="497" spans="1:23">
      <c r="A497" t="s">
        <v>2295</v>
      </c>
      <c r="B497">
        <v>1349</v>
      </c>
      <c r="C497" t="s">
        <v>2296</v>
      </c>
      <c r="D497" t="s">
        <v>2297</v>
      </c>
      <c r="E497" t="s">
        <v>25</v>
      </c>
      <c r="F497" t="s">
        <v>2298</v>
      </c>
      <c r="G497" t="s">
        <v>9050</v>
      </c>
      <c r="H497" t="s">
        <v>9050</v>
      </c>
      <c r="I497" t="s">
        <v>2299</v>
      </c>
      <c r="J497" t="s">
        <v>23</v>
      </c>
      <c r="K497" t="s">
        <v>7435</v>
      </c>
      <c r="M497" t="s">
        <v>25</v>
      </c>
      <c r="N497" t="s">
        <v>8251</v>
      </c>
      <c r="O497" t="s">
        <v>62</v>
      </c>
      <c r="P497" t="s">
        <v>25</v>
      </c>
      <c r="Q497" t="s">
        <v>25</v>
      </c>
      <c r="R497" t="s">
        <v>25</v>
      </c>
      <c r="S497" t="s">
        <v>38</v>
      </c>
      <c r="T497">
        <f>IFERROR(MONTH(DATEVALUE("1-"&amp;LEFT(processed_links_csv2[[#This Row],[post_date_manual]],3)&amp;"-2023")),processed_links_csv2[[#This Row],[post_date_manual]])</f>
        <v>0</v>
      </c>
      <c r="U497">
        <f>IF(processed_links_csv2[[#This Row],[date_validation]]&lt;13,AA497,processed_links_csv2[[#This Row],[date_validation]])</f>
        <v>0</v>
      </c>
      <c r="W497" t="e" cm="1">
        <f t="array" ref="W497">_xlfn.TEXTSPLIT(processed_links_csv2[[#This Row],[post_date_manual]]," ")</f>
        <v>#VALUE!</v>
      </c>
    </row>
    <row r="498" spans="1:23">
      <c r="A498" t="s">
        <v>2300</v>
      </c>
      <c r="B498">
        <v>1348</v>
      </c>
      <c r="C498" t="s">
        <v>2301</v>
      </c>
      <c r="D498" t="s">
        <v>2302</v>
      </c>
      <c r="E498" t="s">
        <v>25</v>
      </c>
      <c r="F498" t="s">
        <v>2303</v>
      </c>
      <c r="G498" t="s">
        <v>9050</v>
      </c>
      <c r="H498" t="s">
        <v>9050</v>
      </c>
      <c r="I498" t="s">
        <v>2304</v>
      </c>
      <c r="J498" t="s">
        <v>23</v>
      </c>
      <c r="K498" t="s">
        <v>7436</v>
      </c>
      <c r="M498" t="s">
        <v>25</v>
      </c>
      <c r="N498" t="s">
        <v>8251</v>
      </c>
      <c r="O498" t="s">
        <v>62</v>
      </c>
      <c r="P498" t="s">
        <v>25</v>
      </c>
      <c r="Q498" t="s">
        <v>25</v>
      </c>
      <c r="R498" t="s">
        <v>25</v>
      </c>
      <c r="S498" t="s">
        <v>38</v>
      </c>
      <c r="T498">
        <f>IFERROR(MONTH(DATEVALUE("1-"&amp;LEFT(processed_links_csv2[[#This Row],[post_date_manual]],3)&amp;"-2023")),processed_links_csv2[[#This Row],[post_date_manual]])</f>
        <v>0</v>
      </c>
      <c r="U498">
        <f>IF(processed_links_csv2[[#This Row],[date_validation]]&lt;13,AA498,processed_links_csv2[[#This Row],[date_validation]])</f>
        <v>0</v>
      </c>
      <c r="W498" t="e" cm="1">
        <f t="array" ref="W498">_xlfn.TEXTSPLIT(processed_links_csv2[[#This Row],[post_date_manual]]," ")</f>
        <v>#VALUE!</v>
      </c>
    </row>
    <row r="499" spans="1:23">
      <c r="A499" t="s">
        <v>2305</v>
      </c>
      <c r="B499">
        <v>1347</v>
      </c>
      <c r="C499" t="s">
        <v>2306</v>
      </c>
      <c r="D499" t="s">
        <v>2307</v>
      </c>
      <c r="E499" t="s">
        <v>25</v>
      </c>
      <c r="F499" t="s">
        <v>2308</v>
      </c>
      <c r="G499" t="s">
        <v>9050</v>
      </c>
      <c r="H499" t="s">
        <v>9050</v>
      </c>
      <c r="I499" t="s">
        <v>2309</v>
      </c>
      <c r="J499" t="s">
        <v>23</v>
      </c>
      <c r="K499" t="s">
        <v>7437</v>
      </c>
      <c r="M499" t="s">
        <v>25</v>
      </c>
      <c r="N499" t="s">
        <v>26</v>
      </c>
      <c r="O499" t="s">
        <v>2310</v>
      </c>
      <c r="P499" t="s">
        <v>25</v>
      </c>
      <c r="Q499" t="s">
        <v>25</v>
      </c>
      <c r="R499" t="s">
        <v>25</v>
      </c>
      <c r="S499" t="s">
        <v>38</v>
      </c>
      <c r="T499">
        <f>IFERROR(MONTH(DATEVALUE("1-"&amp;LEFT(processed_links_csv2[[#This Row],[post_date_manual]],3)&amp;"-2023")),processed_links_csv2[[#This Row],[post_date_manual]])</f>
        <v>0</v>
      </c>
      <c r="U499">
        <f>IF(processed_links_csv2[[#This Row],[date_validation]]&lt;13,AA499,processed_links_csv2[[#This Row],[date_validation]])</f>
        <v>0</v>
      </c>
      <c r="W499" t="e" cm="1">
        <f t="array" ref="W499">_xlfn.TEXTSPLIT(processed_links_csv2[[#This Row],[post_date_manual]]," ")</f>
        <v>#VALUE!</v>
      </c>
    </row>
    <row r="500" spans="1:23">
      <c r="A500" t="s">
        <v>2311</v>
      </c>
      <c r="B500">
        <v>1345</v>
      </c>
      <c r="C500" t="s">
        <v>2312</v>
      </c>
      <c r="D500" t="s">
        <v>703</v>
      </c>
      <c r="E500" t="s">
        <v>25</v>
      </c>
      <c r="F500" t="s">
        <v>2313</v>
      </c>
      <c r="G500" t="s">
        <v>9050</v>
      </c>
      <c r="H500" t="s">
        <v>9050</v>
      </c>
      <c r="I500" t="s">
        <v>668</v>
      </c>
      <c r="J500" t="s">
        <v>23</v>
      </c>
      <c r="K500" t="s">
        <v>7438</v>
      </c>
      <c r="M500" t="s">
        <v>25</v>
      </c>
      <c r="N500" t="s">
        <v>36</v>
      </c>
      <c r="O500" t="s">
        <v>8514</v>
      </c>
      <c r="P500" t="s">
        <v>25</v>
      </c>
      <c r="Q500" t="s">
        <v>25</v>
      </c>
      <c r="R500" t="s">
        <v>25</v>
      </c>
      <c r="S500" t="s">
        <v>38</v>
      </c>
      <c r="T500">
        <f>IFERROR(MONTH(DATEVALUE("1-"&amp;LEFT(processed_links_csv2[[#This Row],[post_date_manual]],3)&amp;"-2023")),processed_links_csv2[[#This Row],[post_date_manual]])</f>
        <v>0</v>
      </c>
      <c r="U500">
        <f>IF(processed_links_csv2[[#This Row],[date_validation]]&lt;13,AA500,processed_links_csv2[[#This Row],[date_validation]])</f>
        <v>0</v>
      </c>
      <c r="W500" t="e" cm="1">
        <f t="array" ref="W500">_xlfn.TEXTSPLIT(processed_links_csv2[[#This Row],[post_date_manual]]," ")</f>
        <v>#VALUE!</v>
      </c>
    </row>
    <row r="501" spans="1:23">
      <c r="A501" t="s">
        <v>2314</v>
      </c>
      <c r="B501">
        <v>1344</v>
      </c>
      <c r="C501" t="s">
        <v>2315</v>
      </c>
      <c r="D501" t="s">
        <v>703</v>
      </c>
      <c r="E501" t="s">
        <v>25</v>
      </c>
      <c r="F501" t="s">
        <v>2316</v>
      </c>
      <c r="G501" t="s">
        <v>9050</v>
      </c>
      <c r="H501" t="s">
        <v>9050</v>
      </c>
      <c r="I501" t="s">
        <v>668</v>
      </c>
      <c r="J501" t="s">
        <v>23</v>
      </c>
      <c r="K501" t="s">
        <v>7439</v>
      </c>
      <c r="M501" t="s">
        <v>25</v>
      </c>
      <c r="N501" t="s">
        <v>36</v>
      </c>
      <c r="O501" t="s">
        <v>8514</v>
      </c>
      <c r="P501" t="s">
        <v>25</v>
      </c>
      <c r="Q501" t="s">
        <v>25</v>
      </c>
      <c r="R501" t="s">
        <v>25</v>
      </c>
      <c r="S501" t="s">
        <v>38</v>
      </c>
      <c r="T501">
        <f>IFERROR(MONTH(DATEVALUE("1-"&amp;LEFT(processed_links_csv2[[#This Row],[post_date_manual]],3)&amp;"-2023")),processed_links_csv2[[#This Row],[post_date_manual]])</f>
        <v>0</v>
      </c>
      <c r="U501">
        <f>IF(processed_links_csv2[[#This Row],[date_validation]]&lt;13,AA501,processed_links_csv2[[#This Row],[date_validation]])</f>
        <v>0</v>
      </c>
      <c r="W501" t="e" cm="1">
        <f t="array" ref="W501">_xlfn.TEXTSPLIT(processed_links_csv2[[#This Row],[post_date_manual]]," ")</f>
        <v>#VALUE!</v>
      </c>
    </row>
    <row r="502" spans="1:23">
      <c r="A502" t="s">
        <v>2317</v>
      </c>
      <c r="B502">
        <v>1343</v>
      </c>
      <c r="C502" t="s">
        <v>2318</v>
      </c>
      <c r="D502" t="s">
        <v>2319</v>
      </c>
      <c r="E502" t="s">
        <v>25</v>
      </c>
      <c r="F502" t="s">
        <v>1477</v>
      </c>
      <c r="G502" t="s">
        <v>9050</v>
      </c>
      <c r="H502" t="s">
        <v>9050</v>
      </c>
      <c r="I502" t="s">
        <v>1478</v>
      </c>
      <c r="J502" t="s">
        <v>23</v>
      </c>
      <c r="K502" t="s">
        <v>7440</v>
      </c>
      <c r="M502" t="s">
        <v>25</v>
      </c>
      <c r="N502" t="s">
        <v>8251</v>
      </c>
      <c r="O502" t="s">
        <v>62</v>
      </c>
      <c r="P502" t="s">
        <v>25</v>
      </c>
      <c r="Q502" t="s">
        <v>25</v>
      </c>
      <c r="R502" t="s">
        <v>25</v>
      </c>
      <c r="S502" t="s">
        <v>38</v>
      </c>
      <c r="T502">
        <f>IFERROR(MONTH(DATEVALUE("1-"&amp;LEFT(processed_links_csv2[[#This Row],[post_date_manual]],3)&amp;"-2023")),processed_links_csv2[[#This Row],[post_date_manual]])</f>
        <v>0</v>
      </c>
      <c r="U502">
        <f>IF(processed_links_csv2[[#This Row],[date_validation]]&lt;13,AA502,processed_links_csv2[[#This Row],[date_validation]])</f>
        <v>0</v>
      </c>
      <c r="W502" t="e" cm="1">
        <f t="array" ref="W502">_xlfn.TEXTSPLIT(processed_links_csv2[[#This Row],[post_date_manual]]," ")</f>
        <v>#VALUE!</v>
      </c>
    </row>
    <row r="503" spans="1:23">
      <c r="A503" t="s">
        <v>2320</v>
      </c>
      <c r="B503">
        <v>1342</v>
      </c>
      <c r="C503" t="s">
        <v>2321</v>
      </c>
      <c r="D503" t="s">
        <v>2322</v>
      </c>
      <c r="E503" t="s">
        <v>25</v>
      </c>
      <c r="F503" t="s">
        <v>2323</v>
      </c>
      <c r="G503" t="s">
        <v>9050</v>
      </c>
      <c r="H503" t="s">
        <v>9050</v>
      </c>
      <c r="I503" t="s">
        <v>2324</v>
      </c>
      <c r="J503" t="s">
        <v>23</v>
      </c>
      <c r="K503" t="s">
        <v>7441</v>
      </c>
      <c r="M503" t="s">
        <v>25</v>
      </c>
      <c r="N503" t="s">
        <v>8251</v>
      </c>
      <c r="O503" t="s">
        <v>62</v>
      </c>
      <c r="P503" t="s">
        <v>25</v>
      </c>
      <c r="Q503" t="s">
        <v>25</v>
      </c>
      <c r="R503" t="s">
        <v>25</v>
      </c>
      <c r="S503" t="s">
        <v>38</v>
      </c>
      <c r="T503">
        <f>IFERROR(MONTH(DATEVALUE("1-"&amp;LEFT(processed_links_csv2[[#This Row],[post_date_manual]],3)&amp;"-2023")),processed_links_csv2[[#This Row],[post_date_manual]])</f>
        <v>0</v>
      </c>
      <c r="U503">
        <f>IF(processed_links_csv2[[#This Row],[date_validation]]&lt;13,AA503,processed_links_csv2[[#This Row],[date_validation]])</f>
        <v>0</v>
      </c>
      <c r="W503" t="e" cm="1">
        <f t="array" ref="W503">_xlfn.TEXTSPLIT(processed_links_csv2[[#This Row],[post_date_manual]]," ")</f>
        <v>#VALUE!</v>
      </c>
    </row>
    <row r="504" spans="1:23">
      <c r="A504" t="s">
        <v>2325</v>
      </c>
      <c r="B504">
        <v>1339</v>
      </c>
      <c r="C504" t="s">
        <v>2326</v>
      </c>
      <c r="D504" t="s">
        <v>703</v>
      </c>
      <c r="E504" t="s">
        <v>25</v>
      </c>
      <c r="F504" t="s">
        <v>2327</v>
      </c>
      <c r="G504" t="s">
        <v>9050</v>
      </c>
      <c r="H504" t="s">
        <v>9050</v>
      </c>
      <c r="I504" t="s">
        <v>668</v>
      </c>
      <c r="J504" t="s">
        <v>23</v>
      </c>
      <c r="K504" t="s">
        <v>7442</v>
      </c>
      <c r="M504" t="s">
        <v>25</v>
      </c>
      <c r="N504" t="s">
        <v>36</v>
      </c>
      <c r="O504" t="s">
        <v>8514</v>
      </c>
      <c r="P504" t="s">
        <v>25</v>
      </c>
      <c r="Q504" t="s">
        <v>25</v>
      </c>
      <c r="R504" t="s">
        <v>25</v>
      </c>
      <c r="S504" t="s">
        <v>38</v>
      </c>
      <c r="T504">
        <f>IFERROR(MONTH(DATEVALUE("1-"&amp;LEFT(processed_links_csv2[[#This Row],[post_date_manual]],3)&amp;"-2023")),processed_links_csv2[[#This Row],[post_date_manual]])</f>
        <v>0</v>
      </c>
      <c r="U504">
        <f>IF(processed_links_csv2[[#This Row],[date_validation]]&lt;13,AA504,processed_links_csv2[[#This Row],[date_validation]])</f>
        <v>0</v>
      </c>
      <c r="W504" t="e" cm="1">
        <f t="array" ref="W504">_xlfn.TEXTSPLIT(processed_links_csv2[[#This Row],[post_date_manual]]," ")</f>
        <v>#VALUE!</v>
      </c>
    </row>
    <row r="505" spans="1:23">
      <c r="A505" t="s">
        <v>2328</v>
      </c>
      <c r="B505">
        <v>1338</v>
      </c>
      <c r="C505" t="s">
        <v>2329</v>
      </c>
      <c r="D505" t="s">
        <v>2330</v>
      </c>
      <c r="E505" t="s">
        <v>25</v>
      </c>
      <c r="F505" t="s">
        <v>2331</v>
      </c>
      <c r="G505" t="s">
        <v>9050</v>
      </c>
      <c r="H505" t="s">
        <v>9050</v>
      </c>
      <c r="I505" t="s">
        <v>2332</v>
      </c>
      <c r="J505" t="s">
        <v>23</v>
      </c>
      <c r="K505" t="s">
        <v>7443</v>
      </c>
      <c r="M505" t="s">
        <v>25</v>
      </c>
      <c r="N505" t="s">
        <v>8251</v>
      </c>
      <c r="O505" t="s">
        <v>62</v>
      </c>
      <c r="P505" t="s">
        <v>25</v>
      </c>
      <c r="Q505" t="s">
        <v>25</v>
      </c>
      <c r="R505" t="s">
        <v>25</v>
      </c>
      <c r="S505" t="s">
        <v>38</v>
      </c>
      <c r="T505">
        <f>IFERROR(MONTH(DATEVALUE("1-"&amp;LEFT(processed_links_csv2[[#This Row],[post_date_manual]],3)&amp;"-2023")),processed_links_csv2[[#This Row],[post_date_manual]])</f>
        <v>0</v>
      </c>
      <c r="U505">
        <f>IF(processed_links_csv2[[#This Row],[date_validation]]&lt;13,AA505,processed_links_csv2[[#This Row],[date_validation]])</f>
        <v>0</v>
      </c>
      <c r="W505" t="e" cm="1">
        <f t="array" ref="W505">_xlfn.TEXTSPLIT(processed_links_csv2[[#This Row],[post_date_manual]]," ")</f>
        <v>#VALUE!</v>
      </c>
    </row>
    <row r="506" spans="1:23">
      <c r="A506" t="s">
        <v>2333</v>
      </c>
      <c r="B506">
        <v>1337</v>
      </c>
      <c r="C506" t="s">
        <v>2334</v>
      </c>
      <c r="D506" t="s">
        <v>703</v>
      </c>
      <c r="E506" t="s">
        <v>25</v>
      </c>
      <c r="F506" t="s">
        <v>2335</v>
      </c>
      <c r="G506" t="s">
        <v>9050</v>
      </c>
      <c r="H506" t="s">
        <v>9050</v>
      </c>
      <c r="I506" t="s">
        <v>668</v>
      </c>
      <c r="J506" t="s">
        <v>23</v>
      </c>
      <c r="K506" t="s">
        <v>7444</v>
      </c>
      <c r="M506" t="s">
        <v>25</v>
      </c>
      <c r="N506" t="s">
        <v>36</v>
      </c>
      <c r="O506" t="s">
        <v>8514</v>
      </c>
      <c r="P506" t="s">
        <v>25</v>
      </c>
      <c r="Q506" t="s">
        <v>25</v>
      </c>
      <c r="R506" t="s">
        <v>25</v>
      </c>
      <c r="S506" t="s">
        <v>38</v>
      </c>
      <c r="T506">
        <f>IFERROR(MONTH(DATEVALUE("1-"&amp;LEFT(processed_links_csv2[[#This Row],[post_date_manual]],3)&amp;"-2023")),processed_links_csv2[[#This Row],[post_date_manual]])</f>
        <v>0</v>
      </c>
      <c r="U506">
        <f>IF(processed_links_csv2[[#This Row],[date_validation]]&lt;13,AA506,processed_links_csv2[[#This Row],[date_validation]])</f>
        <v>0</v>
      </c>
      <c r="W506" t="e" cm="1">
        <f t="array" ref="W506">_xlfn.TEXTSPLIT(processed_links_csv2[[#This Row],[post_date_manual]]," ")</f>
        <v>#VALUE!</v>
      </c>
    </row>
    <row r="507" spans="1:23">
      <c r="A507" t="s">
        <v>2336</v>
      </c>
      <c r="B507">
        <v>1334</v>
      </c>
      <c r="C507" t="s">
        <v>2337</v>
      </c>
      <c r="D507" t="s">
        <v>703</v>
      </c>
      <c r="E507" t="s">
        <v>25</v>
      </c>
      <c r="F507" t="s">
        <v>2338</v>
      </c>
      <c r="G507" t="s">
        <v>9050</v>
      </c>
      <c r="H507" t="s">
        <v>9050</v>
      </c>
      <c r="I507" t="s">
        <v>668</v>
      </c>
      <c r="J507" t="s">
        <v>23</v>
      </c>
      <c r="K507" t="s">
        <v>7445</v>
      </c>
      <c r="M507" t="s">
        <v>25</v>
      </c>
      <c r="N507" t="s">
        <v>36</v>
      </c>
      <c r="O507" t="s">
        <v>8514</v>
      </c>
      <c r="P507" t="s">
        <v>25</v>
      </c>
      <c r="Q507" t="s">
        <v>25</v>
      </c>
      <c r="R507" t="s">
        <v>25</v>
      </c>
      <c r="S507" t="s">
        <v>38</v>
      </c>
      <c r="T507">
        <f>IFERROR(MONTH(DATEVALUE("1-"&amp;LEFT(processed_links_csv2[[#This Row],[post_date_manual]],3)&amp;"-2023")),processed_links_csv2[[#This Row],[post_date_manual]])</f>
        <v>0</v>
      </c>
      <c r="U507">
        <f>IF(processed_links_csv2[[#This Row],[date_validation]]&lt;13,AA507,processed_links_csv2[[#This Row],[date_validation]])</f>
        <v>0</v>
      </c>
      <c r="W507" t="e" cm="1">
        <f t="array" ref="W507">_xlfn.TEXTSPLIT(processed_links_csv2[[#This Row],[post_date_manual]]," ")</f>
        <v>#VALUE!</v>
      </c>
    </row>
    <row r="508" spans="1:23">
      <c r="A508" t="s">
        <v>2339</v>
      </c>
      <c r="B508">
        <v>1331</v>
      </c>
      <c r="C508" t="s">
        <v>2340</v>
      </c>
      <c r="D508" t="s">
        <v>2341</v>
      </c>
      <c r="E508" t="s">
        <v>25</v>
      </c>
      <c r="F508" t="s">
        <v>1501</v>
      </c>
      <c r="G508" t="s">
        <v>9050</v>
      </c>
      <c r="H508" t="s">
        <v>9050</v>
      </c>
      <c r="I508" t="s">
        <v>2342</v>
      </c>
      <c r="J508" t="s">
        <v>23</v>
      </c>
      <c r="K508" t="s">
        <v>7446</v>
      </c>
      <c r="M508" t="s">
        <v>25</v>
      </c>
      <c r="N508" t="s">
        <v>26</v>
      </c>
      <c r="O508" t="s">
        <v>2343</v>
      </c>
      <c r="P508" t="s">
        <v>25</v>
      </c>
      <c r="Q508" t="s">
        <v>25</v>
      </c>
      <c r="R508" t="s">
        <v>25</v>
      </c>
      <c r="S508" t="s">
        <v>38</v>
      </c>
      <c r="T508">
        <f>IFERROR(MONTH(DATEVALUE("1-"&amp;LEFT(processed_links_csv2[[#This Row],[post_date_manual]],3)&amp;"-2023")),processed_links_csv2[[#This Row],[post_date_manual]])</f>
        <v>0</v>
      </c>
      <c r="U508">
        <f>IF(processed_links_csv2[[#This Row],[date_validation]]&lt;13,AA508,processed_links_csv2[[#This Row],[date_validation]])</f>
        <v>0</v>
      </c>
      <c r="W508" t="e" cm="1">
        <f t="array" ref="W508">_xlfn.TEXTSPLIT(processed_links_csv2[[#This Row],[post_date_manual]]," ")</f>
        <v>#VALUE!</v>
      </c>
    </row>
    <row r="509" spans="1:23">
      <c r="A509" t="s">
        <v>2344</v>
      </c>
      <c r="B509">
        <v>1330</v>
      </c>
      <c r="C509" t="s">
        <v>2345</v>
      </c>
      <c r="D509" t="s">
        <v>703</v>
      </c>
      <c r="E509" t="s">
        <v>25</v>
      </c>
      <c r="F509" t="s">
        <v>2346</v>
      </c>
      <c r="G509" t="s">
        <v>9050</v>
      </c>
      <c r="H509" t="s">
        <v>9050</v>
      </c>
      <c r="I509" t="s">
        <v>668</v>
      </c>
      <c r="J509" t="s">
        <v>23</v>
      </c>
      <c r="K509" t="s">
        <v>7447</v>
      </c>
      <c r="M509" t="s">
        <v>25</v>
      </c>
      <c r="N509" t="s">
        <v>36</v>
      </c>
      <c r="O509" t="s">
        <v>8514</v>
      </c>
      <c r="P509" t="s">
        <v>25</v>
      </c>
      <c r="Q509" t="s">
        <v>25</v>
      </c>
      <c r="R509" t="s">
        <v>25</v>
      </c>
      <c r="S509" t="s">
        <v>38</v>
      </c>
      <c r="T509">
        <f>IFERROR(MONTH(DATEVALUE("1-"&amp;LEFT(processed_links_csv2[[#This Row],[post_date_manual]],3)&amp;"-2023")),processed_links_csv2[[#This Row],[post_date_manual]])</f>
        <v>0</v>
      </c>
      <c r="U509">
        <f>IF(processed_links_csv2[[#This Row],[date_validation]]&lt;13,AA509,processed_links_csv2[[#This Row],[date_validation]])</f>
        <v>0</v>
      </c>
      <c r="W509" t="e" cm="1">
        <f t="array" ref="W509">_xlfn.TEXTSPLIT(processed_links_csv2[[#This Row],[post_date_manual]]," ")</f>
        <v>#VALUE!</v>
      </c>
    </row>
    <row r="510" spans="1:23">
      <c r="A510" t="s">
        <v>2347</v>
      </c>
      <c r="B510">
        <v>1329</v>
      </c>
      <c r="C510" t="s">
        <v>2348</v>
      </c>
      <c r="D510" t="s">
        <v>703</v>
      </c>
      <c r="E510" t="s">
        <v>25</v>
      </c>
      <c r="F510" t="s">
        <v>2349</v>
      </c>
      <c r="G510" t="s">
        <v>9050</v>
      </c>
      <c r="H510" t="s">
        <v>9050</v>
      </c>
      <c r="I510" t="s">
        <v>668</v>
      </c>
      <c r="J510" t="s">
        <v>23</v>
      </c>
      <c r="K510" t="s">
        <v>7448</v>
      </c>
      <c r="M510" t="s">
        <v>25</v>
      </c>
      <c r="N510" t="s">
        <v>36</v>
      </c>
      <c r="O510" t="s">
        <v>2350</v>
      </c>
      <c r="P510" t="s">
        <v>25</v>
      </c>
      <c r="Q510" t="s">
        <v>25</v>
      </c>
      <c r="R510" t="s">
        <v>25</v>
      </c>
      <c r="S510" t="s">
        <v>38</v>
      </c>
      <c r="T510">
        <f>IFERROR(MONTH(DATEVALUE("1-"&amp;LEFT(processed_links_csv2[[#This Row],[post_date_manual]],3)&amp;"-2023")),processed_links_csv2[[#This Row],[post_date_manual]])</f>
        <v>0</v>
      </c>
      <c r="U510">
        <f>IF(processed_links_csv2[[#This Row],[date_validation]]&lt;13,AA510,processed_links_csv2[[#This Row],[date_validation]])</f>
        <v>0</v>
      </c>
      <c r="W510" t="e" cm="1">
        <f t="array" ref="W510">_xlfn.TEXTSPLIT(processed_links_csv2[[#This Row],[post_date_manual]]," ")</f>
        <v>#VALUE!</v>
      </c>
    </row>
    <row r="511" spans="1:23">
      <c r="A511" t="s">
        <v>2351</v>
      </c>
      <c r="B511">
        <v>1328</v>
      </c>
      <c r="C511" t="s">
        <v>2352</v>
      </c>
      <c r="D511" t="s">
        <v>2353</v>
      </c>
      <c r="E511" t="s">
        <v>25</v>
      </c>
      <c r="F511" t="s">
        <v>2354</v>
      </c>
      <c r="G511" t="s">
        <v>9050</v>
      </c>
      <c r="H511" t="s">
        <v>9050</v>
      </c>
      <c r="I511" t="s">
        <v>2355</v>
      </c>
      <c r="J511" t="s">
        <v>23</v>
      </c>
      <c r="K511" t="s">
        <v>7449</v>
      </c>
      <c r="M511" t="s">
        <v>25</v>
      </c>
      <c r="N511" t="s">
        <v>8251</v>
      </c>
      <c r="O511" t="s">
        <v>62</v>
      </c>
      <c r="P511" t="s">
        <v>25</v>
      </c>
      <c r="Q511" t="s">
        <v>25</v>
      </c>
      <c r="R511" t="s">
        <v>25</v>
      </c>
      <c r="S511" t="s">
        <v>38</v>
      </c>
      <c r="T511">
        <f>IFERROR(MONTH(DATEVALUE("1-"&amp;LEFT(processed_links_csv2[[#This Row],[post_date_manual]],3)&amp;"-2023")),processed_links_csv2[[#This Row],[post_date_manual]])</f>
        <v>0</v>
      </c>
      <c r="U511">
        <f>IF(processed_links_csv2[[#This Row],[date_validation]]&lt;13,AA511,processed_links_csv2[[#This Row],[date_validation]])</f>
        <v>0</v>
      </c>
      <c r="W511" t="e" cm="1">
        <f t="array" ref="W511">_xlfn.TEXTSPLIT(processed_links_csv2[[#This Row],[post_date_manual]]," ")</f>
        <v>#VALUE!</v>
      </c>
    </row>
    <row r="512" spans="1:23">
      <c r="A512" t="s">
        <v>2356</v>
      </c>
      <c r="B512">
        <v>1327</v>
      </c>
      <c r="C512" t="s">
        <v>2357</v>
      </c>
      <c r="D512" t="s">
        <v>2358</v>
      </c>
      <c r="E512" t="s">
        <v>25</v>
      </c>
      <c r="F512" t="s">
        <v>2359</v>
      </c>
      <c r="G512" t="s">
        <v>9050</v>
      </c>
      <c r="H512" t="s">
        <v>9050</v>
      </c>
      <c r="I512" t="s">
        <v>2360</v>
      </c>
      <c r="J512" t="s">
        <v>23</v>
      </c>
      <c r="K512" t="s">
        <v>7450</v>
      </c>
      <c r="M512" t="s">
        <v>25</v>
      </c>
      <c r="N512" t="s">
        <v>36</v>
      </c>
      <c r="O512" t="s">
        <v>2361</v>
      </c>
      <c r="P512" t="s">
        <v>25</v>
      </c>
      <c r="Q512" t="s">
        <v>25</v>
      </c>
      <c r="R512" t="s">
        <v>25</v>
      </c>
      <c r="S512" t="s">
        <v>38</v>
      </c>
      <c r="T512">
        <f>IFERROR(MONTH(DATEVALUE("1-"&amp;LEFT(processed_links_csv2[[#This Row],[post_date_manual]],3)&amp;"-2023")),processed_links_csv2[[#This Row],[post_date_manual]])</f>
        <v>0</v>
      </c>
      <c r="U512">
        <f>IF(processed_links_csv2[[#This Row],[date_validation]]&lt;13,AA512,processed_links_csv2[[#This Row],[date_validation]])</f>
        <v>0</v>
      </c>
      <c r="W512" t="e" cm="1">
        <f t="array" ref="W512">_xlfn.TEXTSPLIT(processed_links_csv2[[#This Row],[post_date_manual]]," ")</f>
        <v>#VALUE!</v>
      </c>
    </row>
    <row r="513" spans="1:23">
      <c r="A513" t="s">
        <v>2362</v>
      </c>
      <c r="B513">
        <v>1325</v>
      </c>
      <c r="C513" t="s">
        <v>2363</v>
      </c>
      <c r="D513" t="s">
        <v>703</v>
      </c>
      <c r="E513" t="s">
        <v>25</v>
      </c>
      <c r="F513" t="s">
        <v>2364</v>
      </c>
      <c r="G513" t="s">
        <v>9050</v>
      </c>
      <c r="H513" t="s">
        <v>9050</v>
      </c>
      <c r="I513" t="s">
        <v>668</v>
      </c>
      <c r="J513" t="s">
        <v>23</v>
      </c>
      <c r="K513" t="s">
        <v>7451</v>
      </c>
      <c r="M513" t="s">
        <v>25</v>
      </c>
      <c r="N513" t="s">
        <v>36</v>
      </c>
      <c r="O513" t="s">
        <v>8514</v>
      </c>
      <c r="P513" t="s">
        <v>25</v>
      </c>
      <c r="Q513" t="s">
        <v>25</v>
      </c>
      <c r="R513" t="s">
        <v>25</v>
      </c>
      <c r="S513" t="s">
        <v>38</v>
      </c>
      <c r="T513">
        <f>IFERROR(MONTH(DATEVALUE("1-"&amp;LEFT(processed_links_csv2[[#This Row],[post_date_manual]],3)&amp;"-2023")),processed_links_csv2[[#This Row],[post_date_manual]])</f>
        <v>0</v>
      </c>
      <c r="U513">
        <f>IF(processed_links_csv2[[#This Row],[date_validation]]&lt;13,AA513,processed_links_csv2[[#This Row],[date_validation]])</f>
        <v>0</v>
      </c>
      <c r="W513" t="e" cm="1">
        <f t="array" ref="W513">_xlfn.TEXTSPLIT(processed_links_csv2[[#This Row],[post_date_manual]]," ")</f>
        <v>#VALUE!</v>
      </c>
    </row>
    <row r="514" spans="1:23">
      <c r="A514" t="s">
        <v>2365</v>
      </c>
      <c r="B514">
        <v>1323</v>
      </c>
      <c r="C514" t="s">
        <v>2366</v>
      </c>
      <c r="D514" t="s">
        <v>703</v>
      </c>
      <c r="E514" t="s">
        <v>25</v>
      </c>
      <c r="F514" t="s">
        <v>2367</v>
      </c>
      <c r="G514" t="s">
        <v>9050</v>
      </c>
      <c r="H514" t="s">
        <v>9050</v>
      </c>
      <c r="I514" t="s">
        <v>668</v>
      </c>
      <c r="J514" t="s">
        <v>23</v>
      </c>
      <c r="K514" t="s">
        <v>7452</v>
      </c>
      <c r="M514" t="s">
        <v>25</v>
      </c>
      <c r="N514" t="s">
        <v>36</v>
      </c>
      <c r="O514" t="s">
        <v>8514</v>
      </c>
      <c r="P514" t="s">
        <v>25</v>
      </c>
      <c r="Q514" t="s">
        <v>25</v>
      </c>
      <c r="R514" t="s">
        <v>25</v>
      </c>
      <c r="S514" t="s">
        <v>38</v>
      </c>
      <c r="T514">
        <f>IFERROR(MONTH(DATEVALUE("1-"&amp;LEFT(processed_links_csv2[[#This Row],[post_date_manual]],3)&amp;"-2023")),processed_links_csv2[[#This Row],[post_date_manual]])</f>
        <v>0</v>
      </c>
      <c r="U514">
        <f>IF(processed_links_csv2[[#This Row],[date_validation]]&lt;13,AA514,processed_links_csv2[[#This Row],[date_validation]])</f>
        <v>0</v>
      </c>
      <c r="W514" t="e" cm="1">
        <f t="array" ref="W514">_xlfn.TEXTSPLIT(processed_links_csv2[[#This Row],[post_date_manual]]," ")</f>
        <v>#VALUE!</v>
      </c>
    </row>
    <row r="515" spans="1:23">
      <c r="A515" t="s">
        <v>2368</v>
      </c>
      <c r="B515">
        <v>1322</v>
      </c>
      <c r="C515" t="s">
        <v>2369</v>
      </c>
      <c r="D515" t="s">
        <v>703</v>
      </c>
      <c r="E515" t="s">
        <v>25</v>
      </c>
      <c r="F515" t="s">
        <v>2370</v>
      </c>
      <c r="G515" t="s">
        <v>9050</v>
      </c>
      <c r="H515" t="s">
        <v>9050</v>
      </c>
      <c r="I515" t="s">
        <v>668</v>
      </c>
      <c r="J515" t="s">
        <v>23</v>
      </c>
      <c r="K515" t="s">
        <v>7453</v>
      </c>
      <c r="M515" t="s">
        <v>25</v>
      </c>
      <c r="N515" t="s">
        <v>36</v>
      </c>
      <c r="O515" t="s">
        <v>8514</v>
      </c>
      <c r="P515" t="s">
        <v>25</v>
      </c>
      <c r="Q515" t="s">
        <v>25</v>
      </c>
      <c r="R515" t="s">
        <v>25</v>
      </c>
      <c r="S515" t="s">
        <v>38</v>
      </c>
      <c r="T515">
        <f>IFERROR(MONTH(DATEVALUE("1-"&amp;LEFT(processed_links_csv2[[#This Row],[post_date_manual]],3)&amp;"-2023")),processed_links_csv2[[#This Row],[post_date_manual]])</f>
        <v>0</v>
      </c>
      <c r="U515">
        <f>IF(processed_links_csv2[[#This Row],[date_validation]]&lt;13,AA515,processed_links_csv2[[#This Row],[date_validation]])</f>
        <v>0</v>
      </c>
      <c r="W515" t="e" cm="1">
        <f t="array" ref="W515">_xlfn.TEXTSPLIT(processed_links_csv2[[#This Row],[post_date_manual]]," ")</f>
        <v>#VALUE!</v>
      </c>
    </row>
    <row r="516" spans="1:23">
      <c r="A516" t="s">
        <v>2371</v>
      </c>
      <c r="B516">
        <v>1321</v>
      </c>
      <c r="C516" t="s">
        <v>2372</v>
      </c>
      <c r="D516" t="s">
        <v>703</v>
      </c>
      <c r="E516" t="s">
        <v>25</v>
      </c>
      <c r="F516" t="s">
        <v>2373</v>
      </c>
      <c r="G516" t="s">
        <v>9050</v>
      </c>
      <c r="H516" t="s">
        <v>9050</v>
      </c>
      <c r="I516" t="s">
        <v>668</v>
      </c>
      <c r="J516" t="s">
        <v>23</v>
      </c>
      <c r="K516" t="s">
        <v>7454</v>
      </c>
      <c r="M516" t="s">
        <v>25</v>
      </c>
      <c r="N516" t="s">
        <v>36</v>
      </c>
      <c r="O516" t="s">
        <v>2374</v>
      </c>
      <c r="P516" t="s">
        <v>25</v>
      </c>
      <c r="Q516" t="s">
        <v>25</v>
      </c>
      <c r="R516" t="s">
        <v>25</v>
      </c>
      <c r="S516" t="s">
        <v>38</v>
      </c>
      <c r="T516">
        <f>IFERROR(MONTH(DATEVALUE("1-"&amp;LEFT(processed_links_csv2[[#This Row],[post_date_manual]],3)&amp;"-2023")),processed_links_csv2[[#This Row],[post_date_manual]])</f>
        <v>0</v>
      </c>
      <c r="U516">
        <f>IF(processed_links_csv2[[#This Row],[date_validation]]&lt;13,AA516,processed_links_csv2[[#This Row],[date_validation]])</f>
        <v>0</v>
      </c>
      <c r="W516" t="e" cm="1">
        <f t="array" ref="W516">_xlfn.TEXTSPLIT(processed_links_csv2[[#This Row],[post_date_manual]]," ")</f>
        <v>#VALUE!</v>
      </c>
    </row>
    <row r="517" spans="1:23">
      <c r="A517" t="s">
        <v>2375</v>
      </c>
      <c r="B517">
        <v>1320</v>
      </c>
      <c r="C517" t="s">
        <v>2376</v>
      </c>
      <c r="D517" t="s">
        <v>703</v>
      </c>
      <c r="E517" t="s">
        <v>25</v>
      </c>
      <c r="F517" t="s">
        <v>2377</v>
      </c>
      <c r="G517" t="s">
        <v>9050</v>
      </c>
      <c r="H517" t="s">
        <v>9050</v>
      </c>
      <c r="I517" t="s">
        <v>668</v>
      </c>
      <c r="J517" t="s">
        <v>23</v>
      </c>
      <c r="K517" t="s">
        <v>7455</v>
      </c>
      <c r="M517" t="s">
        <v>25</v>
      </c>
      <c r="N517" t="s">
        <v>36</v>
      </c>
      <c r="O517" t="s">
        <v>8514</v>
      </c>
      <c r="P517" t="s">
        <v>25</v>
      </c>
      <c r="Q517" t="s">
        <v>25</v>
      </c>
      <c r="R517" t="s">
        <v>25</v>
      </c>
      <c r="S517" t="s">
        <v>38</v>
      </c>
      <c r="T517">
        <f>IFERROR(MONTH(DATEVALUE("1-"&amp;LEFT(processed_links_csv2[[#This Row],[post_date_manual]],3)&amp;"-2023")),processed_links_csv2[[#This Row],[post_date_manual]])</f>
        <v>0</v>
      </c>
      <c r="U517">
        <f>IF(processed_links_csv2[[#This Row],[date_validation]]&lt;13,AA517,processed_links_csv2[[#This Row],[date_validation]])</f>
        <v>0</v>
      </c>
      <c r="W517" t="e" cm="1">
        <f t="array" ref="W517">_xlfn.TEXTSPLIT(processed_links_csv2[[#This Row],[post_date_manual]]," ")</f>
        <v>#VALUE!</v>
      </c>
    </row>
    <row r="518" spans="1:23">
      <c r="A518" t="s">
        <v>2378</v>
      </c>
      <c r="B518">
        <v>1319</v>
      </c>
      <c r="C518" t="s">
        <v>2379</v>
      </c>
      <c r="D518" t="s">
        <v>2380</v>
      </c>
      <c r="E518" t="s">
        <v>25</v>
      </c>
      <c r="F518" t="s">
        <v>2381</v>
      </c>
      <c r="G518" t="s">
        <v>9050</v>
      </c>
      <c r="H518" t="s">
        <v>9050</v>
      </c>
      <c r="I518" t="s">
        <v>2382</v>
      </c>
      <c r="J518" t="s">
        <v>23</v>
      </c>
      <c r="K518" t="s">
        <v>7456</v>
      </c>
      <c r="M518" t="s">
        <v>25</v>
      </c>
      <c r="N518" t="s">
        <v>8251</v>
      </c>
      <c r="O518" t="s">
        <v>62</v>
      </c>
      <c r="P518" t="s">
        <v>25</v>
      </c>
      <c r="Q518" t="s">
        <v>25</v>
      </c>
      <c r="R518" t="s">
        <v>25</v>
      </c>
      <c r="S518" t="s">
        <v>38</v>
      </c>
      <c r="T518">
        <f>IFERROR(MONTH(DATEVALUE("1-"&amp;LEFT(processed_links_csv2[[#This Row],[post_date_manual]],3)&amp;"-2023")),processed_links_csv2[[#This Row],[post_date_manual]])</f>
        <v>0</v>
      </c>
      <c r="U518">
        <f>IF(processed_links_csv2[[#This Row],[date_validation]]&lt;13,AA518,processed_links_csv2[[#This Row],[date_validation]])</f>
        <v>0</v>
      </c>
      <c r="W518" t="e" cm="1">
        <f t="array" ref="W518">_xlfn.TEXTSPLIT(processed_links_csv2[[#This Row],[post_date_manual]]," ")</f>
        <v>#VALUE!</v>
      </c>
    </row>
    <row r="519" spans="1:23">
      <c r="A519" t="s">
        <v>2383</v>
      </c>
      <c r="B519">
        <v>1318</v>
      </c>
      <c r="C519" t="s">
        <v>2384</v>
      </c>
      <c r="D519" t="s">
        <v>2385</v>
      </c>
      <c r="E519" t="s">
        <v>25</v>
      </c>
      <c r="F519" t="s">
        <v>2386</v>
      </c>
      <c r="G519" t="s">
        <v>9050</v>
      </c>
      <c r="H519" t="s">
        <v>9050</v>
      </c>
      <c r="I519" t="s">
        <v>1720</v>
      </c>
      <c r="J519" t="s">
        <v>23</v>
      </c>
      <c r="K519" t="s">
        <v>7457</v>
      </c>
      <c r="M519" t="s">
        <v>25</v>
      </c>
      <c r="N519" t="s">
        <v>8251</v>
      </c>
      <c r="O519" t="s">
        <v>62</v>
      </c>
      <c r="P519" t="s">
        <v>25</v>
      </c>
      <c r="Q519" t="s">
        <v>25</v>
      </c>
      <c r="R519" t="s">
        <v>25</v>
      </c>
      <c r="S519" t="s">
        <v>38</v>
      </c>
      <c r="T519">
        <f>IFERROR(MONTH(DATEVALUE("1-"&amp;LEFT(processed_links_csv2[[#This Row],[post_date_manual]],3)&amp;"-2023")),processed_links_csv2[[#This Row],[post_date_manual]])</f>
        <v>0</v>
      </c>
      <c r="U519">
        <f>IF(processed_links_csv2[[#This Row],[date_validation]]&lt;13,AA519,processed_links_csv2[[#This Row],[date_validation]])</f>
        <v>0</v>
      </c>
      <c r="W519" t="e" cm="1">
        <f t="array" ref="W519">_xlfn.TEXTSPLIT(processed_links_csv2[[#This Row],[post_date_manual]]," ")</f>
        <v>#VALUE!</v>
      </c>
    </row>
    <row r="520" spans="1:23">
      <c r="A520" t="s">
        <v>2387</v>
      </c>
      <c r="B520">
        <v>1316</v>
      </c>
      <c r="C520" t="s">
        <v>2388</v>
      </c>
      <c r="D520" t="s">
        <v>2389</v>
      </c>
      <c r="E520" t="s">
        <v>25</v>
      </c>
      <c r="F520" t="s">
        <v>2390</v>
      </c>
      <c r="G520" t="s">
        <v>9050</v>
      </c>
      <c r="H520" t="s">
        <v>9050</v>
      </c>
      <c r="I520" t="s">
        <v>2391</v>
      </c>
      <c r="J520" t="s">
        <v>23</v>
      </c>
      <c r="K520" t="s">
        <v>7458</v>
      </c>
      <c r="M520" t="s">
        <v>25</v>
      </c>
      <c r="N520" t="s">
        <v>8251</v>
      </c>
      <c r="O520" t="s">
        <v>62</v>
      </c>
      <c r="P520" t="s">
        <v>25</v>
      </c>
      <c r="Q520" t="s">
        <v>25</v>
      </c>
      <c r="R520" t="s">
        <v>25</v>
      </c>
      <c r="S520" t="s">
        <v>38</v>
      </c>
      <c r="T520">
        <f>IFERROR(MONTH(DATEVALUE("1-"&amp;LEFT(processed_links_csv2[[#This Row],[post_date_manual]],3)&amp;"-2023")),processed_links_csv2[[#This Row],[post_date_manual]])</f>
        <v>0</v>
      </c>
      <c r="U520">
        <f>IF(processed_links_csv2[[#This Row],[date_validation]]&lt;13,AA520,processed_links_csv2[[#This Row],[date_validation]])</f>
        <v>0</v>
      </c>
      <c r="W520" t="e" cm="1">
        <f t="array" ref="W520">_xlfn.TEXTSPLIT(processed_links_csv2[[#This Row],[post_date_manual]]," ")</f>
        <v>#VALUE!</v>
      </c>
    </row>
    <row r="521" spans="1:23">
      <c r="A521" t="s">
        <v>2392</v>
      </c>
      <c r="B521">
        <v>1315</v>
      </c>
      <c r="C521" t="s">
        <v>2393</v>
      </c>
      <c r="D521" t="s">
        <v>2394</v>
      </c>
      <c r="E521" t="s">
        <v>25</v>
      </c>
      <c r="F521" t="s">
        <v>2395</v>
      </c>
      <c r="G521" t="s">
        <v>9050</v>
      </c>
      <c r="H521" t="s">
        <v>9050</v>
      </c>
      <c r="I521" t="s">
        <v>2396</v>
      </c>
      <c r="J521" t="s">
        <v>23</v>
      </c>
      <c r="K521" t="s">
        <v>7459</v>
      </c>
      <c r="M521" t="s">
        <v>25</v>
      </c>
      <c r="N521" t="s">
        <v>26</v>
      </c>
      <c r="O521" t="s">
        <v>2397</v>
      </c>
      <c r="P521" t="s">
        <v>25</v>
      </c>
      <c r="Q521" t="s">
        <v>25</v>
      </c>
      <c r="R521" t="s">
        <v>25</v>
      </c>
      <c r="S521" t="s">
        <v>38</v>
      </c>
      <c r="T521">
        <f>IFERROR(MONTH(DATEVALUE("1-"&amp;LEFT(processed_links_csv2[[#This Row],[post_date_manual]],3)&amp;"-2023")),processed_links_csv2[[#This Row],[post_date_manual]])</f>
        <v>0</v>
      </c>
      <c r="U521">
        <f>IF(processed_links_csv2[[#This Row],[date_validation]]&lt;13,AA521,processed_links_csv2[[#This Row],[date_validation]])</f>
        <v>0</v>
      </c>
      <c r="W521" t="e" cm="1">
        <f t="array" ref="W521">_xlfn.TEXTSPLIT(processed_links_csv2[[#This Row],[post_date_manual]]," ")</f>
        <v>#VALUE!</v>
      </c>
    </row>
    <row r="522" spans="1:23">
      <c r="A522" t="s">
        <v>2398</v>
      </c>
      <c r="B522">
        <v>1314</v>
      </c>
      <c r="C522" t="s">
        <v>2399</v>
      </c>
      <c r="D522" t="s">
        <v>2400</v>
      </c>
      <c r="E522" t="s">
        <v>25</v>
      </c>
      <c r="F522" t="s">
        <v>2401</v>
      </c>
      <c r="G522" t="s">
        <v>9050</v>
      </c>
      <c r="H522" t="s">
        <v>9050</v>
      </c>
      <c r="I522" t="s">
        <v>2402</v>
      </c>
      <c r="J522" t="s">
        <v>23</v>
      </c>
      <c r="K522" t="s">
        <v>7460</v>
      </c>
      <c r="M522" t="s">
        <v>25</v>
      </c>
      <c r="N522" t="s">
        <v>8251</v>
      </c>
      <c r="O522" t="s">
        <v>62</v>
      </c>
      <c r="P522" t="s">
        <v>25</v>
      </c>
      <c r="Q522" t="s">
        <v>25</v>
      </c>
      <c r="R522" t="s">
        <v>25</v>
      </c>
      <c r="S522" t="s">
        <v>38</v>
      </c>
      <c r="T522">
        <f>IFERROR(MONTH(DATEVALUE("1-"&amp;LEFT(processed_links_csv2[[#This Row],[post_date_manual]],3)&amp;"-2023")),processed_links_csv2[[#This Row],[post_date_manual]])</f>
        <v>0</v>
      </c>
      <c r="U522">
        <f>IF(processed_links_csv2[[#This Row],[date_validation]]&lt;13,AA522,processed_links_csv2[[#This Row],[date_validation]])</f>
        <v>0</v>
      </c>
      <c r="W522" t="e" cm="1">
        <f t="array" ref="W522">_xlfn.TEXTSPLIT(processed_links_csv2[[#This Row],[post_date_manual]]," ")</f>
        <v>#VALUE!</v>
      </c>
    </row>
    <row r="523" spans="1:23">
      <c r="A523" t="s">
        <v>2403</v>
      </c>
      <c r="B523">
        <v>1313</v>
      </c>
      <c r="C523" t="s">
        <v>2404</v>
      </c>
      <c r="D523" t="s">
        <v>2405</v>
      </c>
      <c r="E523" t="s">
        <v>25</v>
      </c>
      <c r="F523" t="s">
        <v>2406</v>
      </c>
      <c r="G523" t="s">
        <v>9050</v>
      </c>
      <c r="H523" t="s">
        <v>9050</v>
      </c>
      <c r="I523" t="s">
        <v>874</v>
      </c>
      <c r="J523" t="s">
        <v>23</v>
      </c>
      <c r="K523" t="s">
        <v>7461</v>
      </c>
      <c r="M523" t="s">
        <v>25</v>
      </c>
      <c r="N523" t="s">
        <v>26</v>
      </c>
      <c r="O523" t="s">
        <v>2407</v>
      </c>
      <c r="P523" t="s">
        <v>25</v>
      </c>
      <c r="Q523" t="s">
        <v>25</v>
      </c>
      <c r="R523" t="s">
        <v>25</v>
      </c>
      <c r="S523" t="s">
        <v>38</v>
      </c>
      <c r="T523">
        <f>IFERROR(MONTH(DATEVALUE("1-"&amp;LEFT(processed_links_csv2[[#This Row],[post_date_manual]],3)&amp;"-2023")),processed_links_csv2[[#This Row],[post_date_manual]])</f>
        <v>0</v>
      </c>
      <c r="U523">
        <f>IF(processed_links_csv2[[#This Row],[date_validation]]&lt;13,AA523,processed_links_csv2[[#This Row],[date_validation]])</f>
        <v>0</v>
      </c>
      <c r="W523" t="e" cm="1">
        <f t="array" ref="W523">_xlfn.TEXTSPLIT(processed_links_csv2[[#This Row],[post_date_manual]]," ")</f>
        <v>#VALUE!</v>
      </c>
    </row>
    <row r="524" spans="1:23">
      <c r="A524" t="s">
        <v>2408</v>
      </c>
      <c r="B524">
        <v>1312</v>
      </c>
      <c r="C524" t="s">
        <v>2409</v>
      </c>
      <c r="D524" t="s">
        <v>2410</v>
      </c>
      <c r="E524" t="s">
        <v>25</v>
      </c>
      <c r="F524" t="s">
        <v>2411</v>
      </c>
      <c r="G524" t="s">
        <v>9050</v>
      </c>
      <c r="H524" t="s">
        <v>9050</v>
      </c>
      <c r="I524" t="s">
        <v>2412</v>
      </c>
      <c r="J524" t="s">
        <v>23</v>
      </c>
      <c r="K524" t="s">
        <v>7462</v>
      </c>
      <c r="M524" t="s">
        <v>25</v>
      </c>
      <c r="N524" t="s">
        <v>26</v>
      </c>
      <c r="O524" t="s">
        <v>2413</v>
      </c>
      <c r="P524" t="s">
        <v>25</v>
      </c>
      <c r="Q524" t="s">
        <v>25</v>
      </c>
      <c r="R524" t="s">
        <v>25</v>
      </c>
      <c r="S524" t="s">
        <v>38</v>
      </c>
      <c r="T524">
        <f>IFERROR(MONTH(DATEVALUE("1-"&amp;LEFT(processed_links_csv2[[#This Row],[post_date_manual]],3)&amp;"-2023")),processed_links_csv2[[#This Row],[post_date_manual]])</f>
        <v>0</v>
      </c>
      <c r="U524">
        <f>IF(processed_links_csv2[[#This Row],[date_validation]]&lt;13,AA524,processed_links_csv2[[#This Row],[date_validation]])</f>
        <v>0</v>
      </c>
      <c r="W524" t="e" cm="1">
        <f t="array" ref="W524">_xlfn.TEXTSPLIT(processed_links_csv2[[#This Row],[post_date_manual]]," ")</f>
        <v>#VALUE!</v>
      </c>
    </row>
    <row r="525" spans="1:23">
      <c r="A525" t="s">
        <v>2414</v>
      </c>
      <c r="B525">
        <v>1309</v>
      </c>
      <c r="C525" t="s">
        <v>2415</v>
      </c>
      <c r="D525" t="s">
        <v>2416</v>
      </c>
      <c r="E525" t="s">
        <v>25</v>
      </c>
      <c r="F525" t="s">
        <v>2417</v>
      </c>
      <c r="G525" t="s">
        <v>9050</v>
      </c>
      <c r="H525" t="s">
        <v>9050</v>
      </c>
      <c r="I525" t="s">
        <v>2418</v>
      </c>
      <c r="J525" t="s">
        <v>23</v>
      </c>
      <c r="K525" t="s">
        <v>7463</v>
      </c>
      <c r="M525" t="s">
        <v>25</v>
      </c>
      <c r="N525" t="s">
        <v>8251</v>
      </c>
      <c r="O525" t="s">
        <v>62</v>
      </c>
      <c r="P525" t="s">
        <v>25</v>
      </c>
      <c r="Q525" t="s">
        <v>25</v>
      </c>
      <c r="R525" t="s">
        <v>25</v>
      </c>
      <c r="S525" t="s">
        <v>38</v>
      </c>
      <c r="T525">
        <f>IFERROR(MONTH(DATEVALUE("1-"&amp;LEFT(processed_links_csv2[[#This Row],[post_date_manual]],3)&amp;"-2023")),processed_links_csv2[[#This Row],[post_date_manual]])</f>
        <v>0</v>
      </c>
      <c r="U525">
        <f>IF(processed_links_csv2[[#This Row],[date_validation]]&lt;13,AA525,processed_links_csv2[[#This Row],[date_validation]])</f>
        <v>0</v>
      </c>
      <c r="W525" t="e" cm="1">
        <f t="array" ref="W525">_xlfn.TEXTSPLIT(processed_links_csv2[[#This Row],[post_date_manual]]," ")</f>
        <v>#VALUE!</v>
      </c>
    </row>
    <row r="526" spans="1:23">
      <c r="A526" t="s">
        <v>2419</v>
      </c>
      <c r="B526">
        <v>1308</v>
      </c>
      <c r="C526" t="s">
        <v>2420</v>
      </c>
      <c r="D526" t="s">
        <v>2421</v>
      </c>
      <c r="E526" t="s">
        <v>25</v>
      </c>
      <c r="F526" t="s">
        <v>2422</v>
      </c>
      <c r="G526" t="s">
        <v>9050</v>
      </c>
      <c r="H526" t="s">
        <v>9050</v>
      </c>
      <c r="I526" t="s">
        <v>1217</v>
      </c>
      <c r="J526" t="s">
        <v>23</v>
      </c>
      <c r="K526" t="s">
        <v>7464</v>
      </c>
      <c r="M526" t="s">
        <v>25</v>
      </c>
      <c r="N526" t="s">
        <v>26</v>
      </c>
      <c r="O526" t="s">
        <v>1968</v>
      </c>
      <c r="P526" t="s">
        <v>25</v>
      </c>
      <c r="Q526" t="s">
        <v>25</v>
      </c>
      <c r="R526" t="s">
        <v>25</v>
      </c>
      <c r="S526" t="s">
        <v>38</v>
      </c>
      <c r="T526">
        <f>IFERROR(MONTH(DATEVALUE("1-"&amp;LEFT(processed_links_csv2[[#This Row],[post_date_manual]],3)&amp;"-2023")),processed_links_csv2[[#This Row],[post_date_manual]])</f>
        <v>0</v>
      </c>
      <c r="U526">
        <f>IF(processed_links_csv2[[#This Row],[date_validation]]&lt;13,AA526,processed_links_csv2[[#This Row],[date_validation]])</f>
        <v>0</v>
      </c>
      <c r="W526" t="e" cm="1">
        <f t="array" ref="W526">_xlfn.TEXTSPLIT(processed_links_csv2[[#This Row],[post_date_manual]]," ")</f>
        <v>#VALUE!</v>
      </c>
    </row>
    <row r="527" spans="1:23">
      <c r="A527" t="s">
        <v>2423</v>
      </c>
      <c r="B527">
        <v>1307</v>
      </c>
      <c r="C527" t="s">
        <v>2424</v>
      </c>
      <c r="D527" t="s">
        <v>2425</v>
      </c>
      <c r="E527" t="s">
        <v>25</v>
      </c>
      <c r="F527" t="s">
        <v>2426</v>
      </c>
      <c r="G527" t="s">
        <v>9050</v>
      </c>
      <c r="H527" t="s">
        <v>9050</v>
      </c>
      <c r="I527" t="s">
        <v>878</v>
      </c>
      <c r="J527" t="s">
        <v>23</v>
      </c>
      <c r="K527" t="s">
        <v>7465</v>
      </c>
      <c r="M527" t="s">
        <v>25</v>
      </c>
      <c r="N527" t="s">
        <v>36</v>
      </c>
      <c r="O527" t="s">
        <v>2427</v>
      </c>
      <c r="P527" t="s">
        <v>25</v>
      </c>
      <c r="Q527" t="s">
        <v>25</v>
      </c>
      <c r="R527" t="s">
        <v>25</v>
      </c>
      <c r="S527" t="s">
        <v>38</v>
      </c>
      <c r="T527">
        <f>IFERROR(MONTH(DATEVALUE("1-"&amp;LEFT(processed_links_csv2[[#This Row],[post_date_manual]],3)&amp;"-2023")),processed_links_csv2[[#This Row],[post_date_manual]])</f>
        <v>0</v>
      </c>
      <c r="U527">
        <f>IF(processed_links_csv2[[#This Row],[date_validation]]&lt;13,AA527,processed_links_csv2[[#This Row],[date_validation]])</f>
        <v>0</v>
      </c>
      <c r="W527" t="e" cm="1">
        <f t="array" ref="W527">_xlfn.TEXTSPLIT(processed_links_csv2[[#This Row],[post_date_manual]]," ")</f>
        <v>#VALUE!</v>
      </c>
    </row>
    <row r="528" spans="1:23">
      <c r="A528" t="s">
        <v>2428</v>
      </c>
      <c r="B528">
        <v>1306</v>
      </c>
      <c r="C528" t="s">
        <v>2429</v>
      </c>
      <c r="D528" t="s">
        <v>1157</v>
      </c>
      <c r="E528" t="s">
        <v>25</v>
      </c>
      <c r="F528" t="s">
        <v>2430</v>
      </c>
      <c r="G528" t="s">
        <v>9050</v>
      </c>
      <c r="H528" t="s">
        <v>9050</v>
      </c>
      <c r="I528" t="s">
        <v>1158</v>
      </c>
      <c r="J528" t="s">
        <v>23</v>
      </c>
      <c r="K528" t="s">
        <v>7466</v>
      </c>
      <c r="M528" t="s">
        <v>25</v>
      </c>
      <c r="N528" t="s">
        <v>8251</v>
      </c>
      <c r="O528" t="s">
        <v>62</v>
      </c>
      <c r="P528" t="s">
        <v>25</v>
      </c>
      <c r="Q528" t="s">
        <v>25</v>
      </c>
      <c r="R528" t="s">
        <v>25</v>
      </c>
      <c r="S528" t="s">
        <v>38</v>
      </c>
      <c r="T528">
        <f>IFERROR(MONTH(DATEVALUE("1-"&amp;LEFT(processed_links_csv2[[#This Row],[post_date_manual]],3)&amp;"-2023")),processed_links_csv2[[#This Row],[post_date_manual]])</f>
        <v>0</v>
      </c>
      <c r="U528">
        <f>IF(processed_links_csv2[[#This Row],[date_validation]]&lt;13,AA528,processed_links_csv2[[#This Row],[date_validation]])</f>
        <v>0</v>
      </c>
      <c r="W528" t="e" cm="1">
        <f t="array" ref="W528">_xlfn.TEXTSPLIT(processed_links_csv2[[#This Row],[post_date_manual]]," ")</f>
        <v>#VALUE!</v>
      </c>
    </row>
    <row r="529" spans="1:23">
      <c r="A529" t="s">
        <v>2431</v>
      </c>
      <c r="B529">
        <v>1305</v>
      </c>
      <c r="C529" t="s">
        <v>2432</v>
      </c>
      <c r="D529" t="s">
        <v>2433</v>
      </c>
      <c r="E529" t="s">
        <v>25</v>
      </c>
      <c r="F529" t="s">
        <v>2434</v>
      </c>
      <c r="G529" t="s">
        <v>9050</v>
      </c>
      <c r="H529" t="s">
        <v>9050</v>
      </c>
      <c r="I529" t="s">
        <v>34</v>
      </c>
      <c r="J529" t="s">
        <v>23</v>
      </c>
      <c r="K529" t="s">
        <v>7467</v>
      </c>
      <c r="M529" t="s">
        <v>25</v>
      </c>
      <c r="N529" t="s">
        <v>8251</v>
      </c>
      <c r="O529" t="s">
        <v>62</v>
      </c>
      <c r="P529" t="s">
        <v>25</v>
      </c>
      <c r="Q529" t="s">
        <v>25</v>
      </c>
      <c r="R529" t="s">
        <v>25</v>
      </c>
      <c r="S529" t="s">
        <v>38</v>
      </c>
      <c r="T529">
        <f>IFERROR(MONTH(DATEVALUE("1-"&amp;LEFT(processed_links_csv2[[#This Row],[post_date_manual]],3)&amp;"-2023")),processed_links_csv2[[#This Row],[post_date_manual]])</f>
        <v>0</v>
      </c>
      <c r="U529">
        <f>IF(processed_links_csv2[[#This Row],[date_validation]]&lt;13,AA529,processed_links_csv2[[#This Row],[date_validation]])</f>
        <v>0</v>
      </c>
      <c r="W529" t="e" cm="1">
        <f t="array" ref="W529">_xlfn.TEXTSPLIT(processed_links_csv2[[#This Row],[post_date_manual]]," ")</f>
        <v>#VALUE!</v>
      </c>
    </row>
    <row r="530" spans="1:23">
      <c r="A530" t="s">
        <v>2435</v>
      </c>
      <c r="B530">
        <v>1304</v>
      </c>
      <c r="C530" t="s">
        <v>2436</v>
      </c>
      <c r="D530" t="s">
        <v>2437</v>
      </c>
      <c r="E530" t="s">
        <v>25</v>
      </c>
      <c r="F530" t="s">
        <v>2438</v>
      </c>
      <c r="G530" t="s">
        <v>9050</v>
      </c>
      <c r="H530" t="s">
        <v>9050</v>
      </c>
      <c r="I530" t="s">
        <v>1153</v>
      </c>
      <c r="J530" t="s">
        <v>23</v>
      </c>
      <c r="K530" t="s">
        <v>7468</v>
      </c>
      <c r="M530" t="s">
        <v>25</v>
      </c>
      <c r="N530" t="s">
        <v>26</v>
      </c>
      <c r="O530" t="s">
        <v>2439</v>
      </c>
      <c r="P530" t="s">
        <v>25</v>
      </c>
      <c r="Q530" t="s">
        <v>25</v>
      </c>
      <c r="R530" t="s">
        <v>25</v>
      </c>
      <c r="S530" t="s">
        <v>38</v>
      </c>
      <c r="T530">
        <f>IFERROR(MONTH(DATEVALUE("1-"&amp;LEFT(processed_links_csv2[[#This Row],[post_date_manual]],3)&amp;"-2023")),processed_links_csv2[[#This Row],[post_date_manual]])</f>
        <v>0</v>
      </c>
      <c r="U530">
        <f>IF(processed_links_csv2[[#This Row],[date_validation]]&lt;13,AA530,processed_links_csv2[[#This Row],[date_validation]])</f>
        <v>0</v>
      </c>
      <c r="W530" t="e" cm="1">
        <f t="array" ref="W530">_xlfn.TEXTSPLIT(processed_links_csv2[[#This Row],[post_date_manual]]," ")</f>
        <v>#VALUE!</v>
      </c>
    </row>
    <row r="531" spans="1:23">
      <c r="A531" t="s">
        <v>2440</v>
      </c>
      <c r="B531">
        <v>1303</v>
      </c>
      <c r="C531" t="s">
        <v>2441</v>
      </c>
      <c r="D531" t="s">
        <v>2442</v>
      </c>
      <c r="E531" t="s">
        <v>25</v>
      </c>
      <c r="F531" t="s">
        <v>2443</v>
      </c>
      <c r="G531" t="s">
        <v>9050</v>
      </c>
      <c r="H531" t="s">
        <v>9050</v>
      </c>
      <c r="I531" t="s">
        <v>2444</v>
      </c>
      <c r="J531" t="s">
        <v>23</v>
      </c>
      <c r="K531" t="s">
        <v>7469</v>
      </c>
      <c r="M531" t="s">
        <v>25</v>
      </c>
      <c r="N531" t="s">
        <v>26</v>
      </c>
      <c r="O531" t="s">
        <v>2445</v>
      </c>
      <c r="P531" t="s">
        <v>25</v>
      </c>
      <c r="Q531" t="s">
        <v>25</v>
      </c>
      <c r="R531" t="s">
        <v>25</v>
      </c>
      <c r="S531" t="s">
        <v>38</v>
      </c>
      <c r="T531">
        <f>IFERROR(MONTH(DATEVALUE("1-"&amp;LEFT(processed_links_csv2[[#This Row],[post_date_manual]],3)&amp;"-2023")),processed_links_csv2[[#This Row],[post_date_manual]])</f>
        <v>0</v>
      </c>
      <c r="U531">
        <f>IF(processed_links_csv2[[#This Row],[date_validation]]&lt;13,AA531,processed_links_csv2[[#This Row],[date_validation]])</f>
        <v>0</v>
      </c>
      <c r="W531" t="e" cm="1">
        <f t="array" ref="W531">_xlfn.TEXTSPLIT(processed_links_csv2[[#This Row],[post_date_manual]]," ")</f>
        <v>#VALUE!</v>
      </c>
    </row>
    <row r="532" spans="1:23">
      <c r="A532" t="s">
        <v>2446</v>
      </c>
      <c r="B532">
        <v>1302</v>
      </c>
      <c r="C532" t="s">
        <v>2447</v>
      </c>
      <c r="D532" t="s">
        <v>2448</v>
      </c>
      <c r="E532" t="s">
        <v>25</v>
      </c>
      <c r="F532" t="s">
        <v>2448</v>
      </c>
      <c r="G532" t="s">
        <v>9050</v>
      </c>
      <c r="H532" t="s">
        <v>9050</v>
      </c>
      <c r="I532" t="s">
        <v>58</v>
      </c>
      <c r="J532" t="s">
        <v>59</v>
      </c>
      <c r="K532" t="s">
        <v>25</v>
      </c>
      <c r="M532" t="s">
        <v>61</v>
      </c>
      <c r="N532" t="s">
        <v>8251</v>
      </c>
      <c r="O532" t="s">
        <v>62</v>
      </c>
      <c r="P532" t="s">
        <v>2449</v>
      </c>
      <c r="Q532" t="s">
        <v>2450</v>
      </c>
      <c r="R532" t="s">
        <v>2451</v>
      </c>
      <c r="S532" t="s">
        <v>65</v>
      </c>
      <c r="T532">
        <f>IFERROR(MONTH(DATEVALUE("1-"&amp;LEFT(processed_links_csv2[[#This Row],[post_date_manual]],3)&amp;"-2023")),processed_links_csv2[[#This Row],[post_date_manual]])</f>
        <v>0</v>
      </c>
      <c r="U532">
        <f>IF(processed_links_csv2[[#This Row],[date_validation]]&lt;13,AA532,processed_links_csv2[[#This Row],[date_validation]])</f>
        <v>0</v>
      </c>
      <c r="W532" t="e" cm="1">
        <f t="array" ref="W532">_xlfn.TEXTSPLIT(processed_links_csv2[[#This Row],[post_date_manual]]," ")</f>
        <v>#VALUE!</v>
      </c>
    </row>
    <row r="533" spans="1:23">
      <c r="A533" t="s">
        <v>2452</v>
      </c>
      <c r="B533">
        <v>1301</v>
      </c>
      <c r="C533" t="s">
        <v>2453</v>
      </c>
      <c r="D533" t="s">
        <v>2454</v>
      </c>
      <c r="E533" t="s">
        <v>25</v>
      </c>
      <c r="F533" t="s">
        <v>2455</v>
      </c>
      <c r="G533" t="s">
        <v>9050</v>
      </c>
      <c r="H533" t="s">
        <v>9050</v>
      </c>
      <c r="I533" t="s">
        <v>2456</v>
      </c>
      <c r="J533" t="s">
        <v>23</v>
      </c>
      <c r="K533" t="s">
        <v>7470</v>
      </c>
      <c r="M533" t="s">
        <v>25</v>
      </c>
      <c r="N533" t="s">
        <v>8251</v>
      </c>
      <c r="O533" t="s">
        <v>62</v>
      </c>
      <c r="P533" t="s">
        <v>25</v>
      </c>
      <c r="Q533" t="s">
        <v>25</v>
      </c>
      <c r="R533" t="s">
        <v>25</v>
      </c>
      <c r="S533" t="s">
        <v>38</v>
      </c>
      <c r="T533">
        <f>IFERROR(MONTH(DATEVALUE("1-"&amp;LEFT(processed_links_csv2[[#This Row],[post_date_manual]],3)&amp;"-2023")),processed_links_csv2[[#This Row],[post_date_manual]])</f>
        <v>0</v>
      </c>
      <c r="U533">
        <f>IF(processed_links_csv2[[#This Row],[date_validation]]&lt;13,AA533,processed_links_csv2[[#This Row],[date_validation]])</f>
        <v>0</v>
      </c>
      <c r="W533" t="e" cm="1">
        <f t="array" ref="W533">_xlfn.TEXTSPLIT(processed_links_csv2[[#This Row],[post_date_manual]]," ")</f>
        <v>#VALUE!</v>
      </c>
    </row>
    <row r="534" spans="1:23">
      <c r="A534" t="s">
        <v>2457</v>
      </c>
      <c r="B534">
        <v>1300</v>
      </c>
      <c r="C534" t="s">
        <v>2458</v>
      </c>
      <c r="D534" t="s">
        <v>2459</v>
      </c>
      <c r="E534" t="s">
        <v>25</v>
      </c>
      <c r="F534" t="s">
        <v>2460</v>
      </c>
      <c r="G534" t="s">
        <v>9050</v>
      </c>
      <c r="H534" t="s">
        <v>9050</v>
      </c>
      <c r="I534" t="s">
        <v>2461</v>
      </c>
      <c r="J534" t="s">
        <v>23</v>
      </c>
      <c r="K534" t="s">
        <v>7471</v>
      </c>
      <c r="M534" t="s">
        <v>25</v>
      </c>
      <c r="N534" t="s">
        <v>26</v>
      </c>
      <c r="O534" t="s">
        <v>2462</v>
      </c>
      <c r="P534" t="s">
        <v>25</v>
      </c>
      <c r="Q534" t="s">
        <v>25</v>
      </c>
      <c r="R534" t="s">
        <v>25</v>
      </c>
      <c r="S534" t="s">
        <v>38</v>
      </c>
      <c r="T534">
        <f>IFERROR(MONTH(DATEVALUE("1-"&amp;LEFT(processed_links_csv2[[#This Row],[post_date_manual]],3)&amp;"-2023")),processed_links_csv2[[#This Row],[post_date_manual]])</f>
        <v>0</v>
      </c>
      <c r="U534">
        <f>IF(processed_links_csv2[[#This Row],[date_validation]]&lt;13,AA534,processed_links_csv2[[#This Row],[date_validation]])</f>
        <v>0</v>
      </c>
      <c r="W534" t="e" cm="1">
        <f t="array" ref="W534">_xlfn.TEXTSPLIT(processed_links_csv2[[#This Row],[post_date_manual]]," ")</f>
        <v>#VALUE!</v>
      </c>
    </row>
    <row r="535" spans="1:23">
      <c r="A535" t="s">
        <v>2463</v>
      </c>
      <c r="B535">
        <v>1299</v>
      </c>
      <c r="C535" t="s">
        <v>2464</v>
      </c>
      <c r="D535" t="s">
        <v>2465</v>
      </c>
      <c r="E535" t="s">
        <v>25</v>
      </c>
      <c r="F535" t="s">
        <v>2466</v>
      </c>
      <c r="G535" t="s">
        <v>9050</v>
      </c>
      <c r="H535" t="s">
        <v>9050</v>
      </c>
      <c r="I535" t="s">
        <v>2467</v>
      </c>
      <c r="J535" t="s">
        <v>23</v>
      </c>
      <c r="K535" t="s">
        <v>7472</v>
      </c>
      <c r="M535" t="s">
        <v>25</v>
      </c>
      <c r="N535" t="s">
        <v>8251</v>
      </c>
      <c r="O535" t="s">
        <v>62</v>
      </c>
      <c r="P535" t="s">
        <v>25</v>
      </c>
      <c r="Q535" t="s">
        <v>25</v>
      </c>
      <c r="R535" t="s">
        <v>25</v>
      </c>
      <c r="S535" t="s">
        <v>38</v>
      </c>
      <c r="T535">
        <f>IFERROR(MONTH(DATEVALUE("1-"&amp;LEFT(processed_links_csv2[[#This Row],[post_date_manual]],3)&amp;"-2023")),processed_links_csv2[[#This Row],[post_date_manual]])</f>
        <v>0</v>
      </c>
      <c r="U535">
        <f>IF(processed_links_csv2[[#This Row],[date_validation]]&lt;13,AA535,processed_links_csv2[[#This Row],[date_validation]])</f>
        <v>0</v>
      </c>
      <c r="W535" t="e" cm="1">
        <f t="array" ref="W535">_xlfn.TEXTSPLIT(processed_links_csv2[[#This Row],[post_date_manual]]," ")</f>
        <v>#VALUE!</v>
      </c>
    </row>
    <row r="536" spans="1:23">
      <c r="A536" t="s">
        <v>2468</v>
      </c>
      <c r="B536">
        <v>1297</v>
      </c>
      <c r="C536" t="s">
        <v>2469</v>
      </c>
      <c r="D536" t="s">
        <v>2470</v>
      </c>
      <c r="E536" t="s">
        <v>25</v>
      </c>
      <c r="F536" t="s">
        <v>2471</v>
      </c>
      <c r="G536" t="s">
        <v>9050</v>
      </c>
      <c r="H536" t="s">
        <v>9050</v>
      </c>
      <c r="I536" t="s">
        <v>2232</v>
      </c>
      <c r="J536" t="s">
        <v>23</v>
      </c>
      <c r="K536" t="s">
        <v>7473</v>
      </c>
      <c r="M536" t="s">
        <v>25</v>
      </c>
      <c r="N536" t="s">
        <v>8251</v>
      </c>
      <c r="O536" t="s">
        <v>62</v>
      </c>
      <c r="P536" t="s">
        <v>25</v>
      </c>
      <c r="Q536" t="s">
        <v>25</v>
      </c>
      <c r="R536" t="s">
        <v>25</v>
      </c>
      <c r="S536" t="s">
        <v>38</v>
      </c>
      <c r="T536">
        <f>IFERROR(MONTH(DATEVALUE("1-"&amp;LEFT(processed_links_csv2[[#This Row],[post_date_manual]],3)&amp;"-2023")),processed_links_csv2[[#This Row],[post_date_manual]])</f>
        <v>0</v>
      </c>
      <c r="U536">
        <f>IF(processed_links_csv2[[#This Row],[date_validation]]&lt;13,AA536,processed_links_csv2[[#This Row],[date_validation]])</f>
        <v>0</v>
      </c>
      <c r="W536" t="e" cm="1">
        <f t="array" ref="W536">_xlfn.TEXTSPLIT(processed_links_csv2[[#This Row],[post_date_manual]]," ")</f>
        <v>#VALUE!</v>
      </c>
    </row>
    <row r="537" spans="1:23">
      <c r="A537" t="s">
        <v>2472</v>
      </c>
      <c r="B537">
        <v>1295</v>
      </c>
      <c r="C537" t="s">
        <v>2473</v>
      </c>
      <c r="D537" t="s">
        <v>2474</v>
      </c>
      <c r="E537" t="s">
        <v>25</v>
      </c>
      <c r="F537" t="s">
        <v>2475</v>
      </c>
      <c r="G537" t="s">
        <v>9050</v>
      </c>
      <c r="H537" t="s">
        <v>9050</v>
      </c>
      <c r="I537" t="s">
        <v>1010</v>
      </c>
      <c r="J537" t="s">
        <v>23</v>
      </c>
      <c r="K537" t="s">
        <v>7474</v>
      </c>
      <c r="M537" t="s">
        <v>25</v>
      </c>
      <c r="N537" t="s">
        <v>26</v>
      </c>
      <c r="O537" t="s">
        <v>2476</v>
      </c>
      <c r="P537" t="s">
        <v>25</v>
      </c>
      <c r="Q537" t="s">
        <v>25</v>
      </c>
      <c r="R537" t="s">
        <v>25</v>
      </c>
      <c r="S537" t="s">
        <v>38</v>
      </c>
      <c r="T537">
        <f>IFERROR(MONTH(DATEVALUE("1-"&amp;LEFT(processed_links_csv2[[#This Row],[post_date_manual]],3)&amp;"-2023")),processed_links_csv2[[#This Row],[post_date_manual]])</f>
        <v>0</v>
      </c>
      <c r="U537">
        <f>IF(processed_links_csv2[[#This Row],[date_validation]]&lt;13,AA537,processed_links_csv2[[#This Row],[date_validation]])</f>
        <v>0</v>
      </c>
      <c r="W537" t="e" cm="1">
        <f t="array" ref="W537">_xlfn.TEXTSPLIT(processed_links_csv2[[#This Row],[post_date_manual]]," ")</f>
        <v>#VALUE!</v>
      </c>
    </row>
    <row r="538" spans="1:23">
      <c r="A538" t="s">
        <v>2477</v>
      </c>
      <c r="B538">
        <v>1294</v>
      </c>
      <c r="C538" t="s">
        <v>2478</v>
      </c>
      <c r="D538" t="s">
        <v>703</v>
      </c>
      <c r="E538" t="s">
        <v>25</v>
      </c>
      <c r="F538" t="s">
        <v>2479</v>
      </c>
      <c r="G538" t="s">
        <v>9050</v>
      </c>
      <c r="H538" t="s">
        <v>9050</v>
      </c>
      <c r="I538" t="s">
        <v>668</v>
      </c>
      <c r="J538" t="s">
        <v>23</v>
      </c>
      <c r="K538" t="s">
        <v>7475</v>
      </c>
      <c r="M538" t="s">
        <v>25</v>
      </c>
      <c r="N538" t="s">
        <v>36</v>
      </c>
      <c r="O538" t="s">
        <v>8514</v>
      </c>
      <c r="P538" t="s">
        <v>25</v>
      </c>
      <c r="Q538" t="s">
        <v>25</v>
      </c>
      <c r="R538" t="s">
        <v>25</v>
      </c>
      <c r="S538" t="s">
        <v>38</v>
      </c>
      <c r="T538">
        <f>IFERROR(MONTH(DATEVALUE("1-"&amp;LEFT(processed_links_csv2[[#This Row],[post_date_manual]],3)&amp;"-2023")),processed_links_csv2[[#This Row],[post_date_manual]])</f>
        <v>0</v>
      </c>
      <c r="U538">
        <f>IF(processed_links_csv2[[#This Row],[date_validation]]&lt;13,AA538,processed_links_csv2[[#This Row],[date_validation]])</f>
        <v>0</v>
      </c>
      <c r="W538" t="e" cm="1">
        <f t="array" ref="W538">_xlfn.TEXTSPLIT(processed_links_csv2[[#This Row],[post_date_manual]]," ")</f>
        <v>#VALUE!</v>
      </c>
    </row>
    <row r="539" spans="1:23">
      <c r="A539" t="s">
        <v>2480</v>
      </c>
      <c r="B539">
        <v>1292</v>
      </c>
      <c r="C539" t="s">
        <v>2481</v>
      </c>
      <c r="D539" t="s">
        <v>2482</v>
      </c>
      <c r="E539" t="s">
        <v>25</v>
      </c>
      <c r="F539" t="s">
        <v>2483</v>
      </c>
      <c r="G539" t="s">
        <v>9050</v>
      </c>
      <c r="H539" t="s">
        <v>9050</v>
      </c>
      <c r="I539" t="s">
        <v>2484</v>
      </c>
      <c r="J539" t="s">
        <v>23</v>
      </c>
      <c r="K539" t="s">
        <v>7476</v>
      </c>
      <c r="M539" t="s">
        <v>25</v>
      </c>
      <c r="N539" t="s">
        <v>26</v>
      </c>
      <c r="O539" t="s">
        <v>2485</v>
      </c>
      <c r="P539" t="s">
        <v>25</v>
      </c>
      <c r="Q539" t="s">
        <v>25</v>
      </c>
      <c r="R539" t="s">
        <v>25</v>
      </c>
      <c r="S539" t="s">
        <v>38</v>
      </c>
      <c r="T539">
        <f>IFERROR(MONTH(DATEVALUE("1-"&amp;LEFT(processed_links_csv2[[#This Row],[post_date_manual]],3)&amp;"-2023")),processed_links_csv2[[#This Row],[post_date_manual]])</f>
        <v>0</v>
      </c>
      <c r="U539">
        <f>IF(processed_links_csv2[[#This Row],[date_validation]]&lt;13,AA539,processed_links_csv2[[#This Row],[date_validation]])</f>
        <v>0</v>
      </c>
      <c r="W539" t="e" cm="1">
        <f t="array" ref="W539">_xlfn.TEXTSPLIT(processed_links_csv2[[#This Row],[post_date_manual]]," ")</f>
        <v>#VALUE!</v>
      </c>
    </row>
    <row r="540" spans="1:23">
      <c r="A540" t="s">
        <v>2486</v>
      </c>
      <c r="B540">
        <v>1290</v>
      </c>
      <c r="C540" t="s">
        <v>2487</v>
      </c>
      <c r="D540" t="s">
        <v>2488</v>
      </c>
      <c r="E540" t="s">
        <v>25</v>
      </c>
      <c r="F540" t="s">
        <v>2489</v>
      </c>
      <c r="G540" t="s">
        <v>9050</v>
      </c>
      <c r="H540" t="s">
        <v>9050</v>
      </c>
      <c r="I540" t="s">
        <v>2490</v>
      </c>
      <c r="J540" t="s">
        <v>23</v>
      </c>
      <c r="K540" t="s">
        <v>7477</v>
      </c>
      <c r="M540" t="s">
        <v>25</v>
      </c>
      <c r="N540" t="s">
        <v>36</v>
      </c>
      <c r="O540" t="s">
        <v>2491</v>
      </c>
      <c r="P540" t="s">
        <v>25</v>
      </c>
      <c r="Q540" t="s">
        <v>25</v>
      </c>
      <c r="R540" t="s">
        <v>25</v>
      </c>
      <c r="S540" t="s">
        <v>38</v>
      </c>
      <c r="T540">
        <f>IFERROR(MONTH(DATEVALUE("1-"&amp;LEFT(processed_links_csv2[[#This Row],[post_date_manual]],3)&amp;"-2023")),processed_links_csv2[[#This Row],[post_date_manual]])</f>
        <v>0</v>
      </c>
      <c r="U540">
        <f>IF(processed_links_csv2[[#This Row],[date_validation]]&lt;13,AA540,processed_links_csv2[[#This Row],[date_validation]])</f>
        <v>0</v>
      </c>
      <c r="W540" t="e" cm="1">
        <f t="array" ref="W540">_xlfn.TEXTSPLIT(processed_links_csv2[[#This Row],[post_date_manual]]," ")</f>
        <v>#VALUE!</v>
      </c>
    </row>
    <row r="541" spans="1:23">
      <c r="A541" t="s">
        <v>2492</v>
      </c>
      <c r="B541">
        <v>1289</v>
      </c>
      <c r="C541" t="s">
        <v>2493</v>
      </c>
      <c r="D541" t="s">
        <v>2494</v>
      </c>
      <c r="E541" t="s">
        <v>25</v>
      </c>
      <c r="F541" t="s">
        <v>2495</v>
      </c>
      <c r="G541" t="s">
        <v>9050</v>
      </c>
      <c r="H541" t="s">
        <v>9050</v>
      </c>
      <c r="I541" t="s">
        <v>2496</v>
      </c>
      <c r="J541" t="s">
        <v>23</v>
      </c>
      <c r="K541" t="s">
        <v>7478</v>
      </c>
      <c r="M541" t="s">
        <v>25</v>
      </c>
      <c r="N541" t="s">
        <v>26</v>
      </c>
      <c r="O541" t="s">
        <v>2497</v>
      </c>
      <c r="P541" t="s">
        <v>25</v>
      </c>
      <c r="Q541" t="s">
        <v>25</v>
      </c>
      <c r="R541" t="s">
        <v>25</v>
      </c>
      <c r="S541" t="s">
        <v>38</v>
      </c>
      <c r="T541">
        <f>IFERROR(MONTH(DATEVALUE("1-"&amp;LEFT(processed_links_csv2[[#This Row],[post_date_manual]],3)&amp;"-2023")),processed_links_csv2[[#This Row],[post_date_manual]])</f>
        <v>0</v>
      </c>
      <c r="U541">
        <f>IF(processed_links_csv2[[#This Row],[date_validation]]&lt;13,AA541,processed_links_csv2[[#This Row],[date_validation]])</f>
        <v>0</v>
      </c>
      <c r="W541" t="e" cm="1">
        <f t="array" ref="W541">_xlfn.TEXTSPLIT(processed_links_csv2[[#This Row],[post_date_manual]]," ")</f>
        <v>#VALUE!</v>
      </c>
    </row>
    <row r="542" spans="1:23">
      <c r="A542" t="s">
        <v>2498</v>
      </c>
      <c r="B542">
        <v>1288</v>
      </c>
      <c r="C542" t="s">
        <v>2499</v>
      </c>
      <c r="D542" t="s">
        <v>2500</v>
      </c>
      <c r="E542" t="s">
        <v>25</v>
      </c>
      <c r="F542" t="s">
        <v>2501</v>
      </c>
      <c r="G542" t="s">
        <v>9050</v>
      </c>
      <c r="H542" t="s">
        <v>9050</v>
      </c>
      <c r="I542" t="s">
        <v>2502</v>
      </c>
      <c r="J542" t="s">
        <v>23</v>
      </c>
      <c r="K542" t="s">
        <v>7479</v>
      </c>
      <c r="M542" t="s">
        <v>25</v>
      </c>
      <c r="N542" t="s">
        <v>8251</v>
      </c>
      <c r="O542" t="s">
        <v>62</v>
      </c>
      <c r="P542" t="s">
        <v>25</v>
      </c>
      <c r="Q542" t="s">
        <v>25</v>
      </c>
      <c r="R542" t="s">
        <v>25</v>
      </c>
      <c r="S542" t="s">
        <v>38</v>
      </c>
      <c r="T542">
        <f>IFERROR(MONTH(DATEVALUE("1-"&amp;LEFT(processed_links_csv2[[#This Row],[post_date_manual]],3)&amp;"-2023")),processed_links_csv2[[#This Row],[post_date_manual]])</f>
        <v>0</v>
      </c>
      <c r="U542">
        <f>IF(processed_links_csv2[[#This Row],[date_validation]]&lt;13,AA542,processed_links_csv2[[#This Row],[date_validation]])</f>
        <v>0</v>
      </c>
      <c r="W542" t="e" cm="1">
        <f t="array" ref="W542">_xlfn.TEXTSPLIT(processed_links_csv2[[#This Row],[post_date_manual]]," ")</f>
        <v>#VALUE!</v>
      </c>
    </row>
    <row r="543" spans="1:23">
      <c r="A543" t="s">
        <v>2503</v>
      </c>
      <c r="B543">
        <v>1287</v>
      </c>
      <c r="C543" t="s">
        <v>2504</v>
      </c>
      <c r="D543" t="s">
        <v>2505</v>
      </c>
      <c r="E543" t="s">
        <v>25</v>
      </c>
      <c r="F543" t="s">
        <v>2505</v>
      </c>
      <c r="G543" t="s">
        <v>9050</v>
      </c>
      <c r="H543" t="s">
        <v>9050</v>
      </c>
      <c r="I543" t="s">
        <v>58</v>
      </c>
      <c r="J543" t="s">
        <v>59</v>
      </c>
      <c r="K543" t="s">
        <v>25</v>
      </c>
      <c r="M543" t="s">
        <v>61</v>
      </c>
      <c r="N543" t="s">
        <v>8251</v>
      </c>
      <c r="O543" t="s">
        <v>62</v>
      </c>
      <c r="P543" t="s">
        <v>2506</v>
      </c>
      <c r="Q543" t="s">
        <v>2507</v>
      </c>
      <c r="R543" t="s">
        <v>2508</v>
      </c>
      <c r="S543" t="s">
        <v>65</v>
      </c>
      <c r="T543">
        <f>IFERROR(MONTH(DATEVALUE("1-"&amp;LEFT(processed_links_csv2[[#This Row],[post_date_manual]],3)&amp;"-2023")),processed_links_csv2[[#This Row],[post_date_manual]])</f>
        <v>0</v>
      </c>
      <c r="U543">
        <f>IF(processed_links_csv2[[#This Row],[date_validation]]&lt;13,AA543,processed_links_csv2[[#This Row],[date_validation]])</f>
        <v>0</v>
      </c>
      <c r="W543" t="e" cm="1">
        <f t="array" ref="W543">_xlfn.TEXTSPLIT(processed_links_csv2[[#This Row],[post_date_manual]]," ")</f>
        <v>#VALUE!</v>
      </c>
    </row>
    <row r="544" spans="1:23">
      <c r="A544" t="s">
        <v>2509</v>
      </c>
      <c r="B544">
        <v>1286</v>
      </c>
      <c r="C544" t="s">
        <v>2510</v>
      </c>
      <c r="D544" t="s">
        <v>2511</v>
      </c>
      <c r="E544" t="s">
        <v>25</v>
      </c>
      <c r="F544" t="s">
        <v>2512</v>
      </c>
      <c r="G544" t="s">
        <v>9050</v>
      </c>
      <c r="H544" t="s">
        <v>9050</v>
      </c>
      <c r="I544" t="s">
        <v>2513</v>
      </c>
      <c r="J544" t="s">
        <v>23</v>
      </c>
      <c r="K544" t="s">
        <v>7480</v>
      </c>
      <c r="M544" t="s">
        <v>25</v>
      </c>
      <c r="N544" t="s">
        <v>26</v>
      </c>
      <c r="O544" t="s">
        <v>2514</v>
      </c>
      <c r="P544" t="s">
        <v>25</v>
      </c>
      <c r="Q544" t="s">
        <v>25</v>
      </c>
      <c r="R544" t="s">
        <v>25</v>
      </c>
      <c r="S544" t="s">
        <v>38</v>
      </c>
      <c r="T544">
        <f>IFERROR(MONTH(DATEVALUE("1-"&amp;LEFT(processed_links_csv2[[#This Row],[post_date_manual]],3)&amp;"-2023")),processed_links_csv2[[#This Row],[post_date_manual]])</f>
        <v>0</v>
      </c>
      <c r="U544">
        <f>IF(processed_links_csv2[[#This Row],[date_validation]]&lt;13,AA544,processed_links_csv2[[#This Row],[date_validation]])</f>
        <v>0</v>
      </c>
      <c r="W544" t="e" cm="1">
        <f t="array" ref="W544">_xlfn.TEXTSPLIT(processed_links_csv2[[#This Row],[post_date_manual]]," ")</f>
        <v>#VALUE!</v>
      </c>
    </row>
    <row r="545" spans="1:23">
      <c r="A545" t="s">
        <v>2515</v>
      </c>
      <c r="B545">
        <v>1285</v>
      </c>
      <c r="C545" t="s">
        <v>2516</v>
      </c>
      <c r="D545" t="s">
        <v>2517</v>
      </c>
      <c r="E545" t="s">
        <v>25</v>
      </c>
      <c r="F545" t="s">
        <v>2518</v>
      </c>
      <c r="G545" t="s">
        <v>9050</v>
      </c>
      <c r="H545" t="s">
        <v>9050</v>
      </c>
      <c r="I545" t="s">
        <v>2519</v>
      </c>
      <c r="J545" t="s">
        <v>23</v>
      </c>
      <c r="K545" t="s">
        <v>7481</v>
      </c>
      <c r="M545" t="s">
        <v>25</v>
      </c>
      <c r="N545" t="s">
        <v>26</v>
      </c>
      <c r="O545" t="s">
        <v>2520</v>
      </c>
      <c r="P545" t="s">
        <v>25</v>
      </c>
      <c r="Q545" t="s">
        <v>25</v>
      </c>
      <c r="R545" t="s">
        <v>25</v>
      </c>
      <c r="S545" t="s">
        <v>38</v>
      </c>
      <c r="T545">
        <f>IFERROR(MONTH(DATEVALUE("1-"&amp;LEFT(processed_links_csv2[[#This Row],[post_date_manual]],3)&amp;"-2023")),processed_links_csv2[[#This Row],[post_date_manual]])</f>
        <v>0</v>
      </c>
      <c r="U545">
        <f>IF(processed_links_csv2[[#This Row],[date_validation]]&lt;13,AA545,processed_links_csv2[[#This Row],[date_validation]])</f>
        <v>0</v>
      </c>
      <c r="W545" t="e" cm="1">
        <f t="array" ref="W545">_xlfn.TEXTSPLIT(processed_links_csv2[[#This Row],[post_date_manual]]," ")</f>
        <v>#VALUE!</v>
      </c>
    </row>
    <row r="546" spans="1:23">
      <c r="A546" t="s">
        <v>2521</v>
      </c>
      <c r="B546">
        <v>1284</v>
      </c>
      <c r="C546" t="s">
        <v>2522</v>
      </c>
      <c r="D546" t="s">
        <v>2523</v>
      </c>
      <c r="E546" t="s">
        <v>25</v>
      </c>
      <c r="F546" t="s">
        <v>2524</v>
      </c>
      <c r="G546" t="s">
        <v>9050</v>
      </c>
      <c r="H546" t="s">
        <v>9050</v>
      </c>
      <c r="I546" t="s">
        <v>2525</v>
      </c>
      <c r="J546" t="s">
        <v>23</v>
      </c>
      <c r="K546" t="s">
        <v>7482</v>
      </c>
      <c r="M546" t="s">
        <v>25</v>
      </c>
      <c r="N546" t="s">
        <v>8251</v>
      </c>
      <c r="O546" t="s">
        <v>62</v>
      </c>
      <c r="P546" t="s">
        <v>25</v>
      </c>
      <c r="Q546" t="s">
        <v>25</v>
      </c>
      <c r="R546" t="s">
        <v>25</v>
      </c>
      <c r="S546" t="s">
        <v>38</v>
      </c>
      <c r="T546">
        <f>IFERROR(MONTH(DATEVALUE("1-"&amp;LEFT(processed_links_csv2[[#This Row],[post_date_manual]],3)&amp;"-2023")),processed_links_csv2[[#This Row],[post_date_manual]])</f>
        <v>0</v>
      </c>
      <c r="U546">
        <f>IF(processed_links_csv2[[#This Row],[date_validation]]&lt;13,AA546,processed_links_csv2[[#This Row],[date_validation]])</f>
        <v>0</v>
      </c>
      <c r="W546" t="e" cm="1">
        <f t="array" ref="W546">_xlfn.TEXTSPLIT(processed_links_csv2[[#This Row],[post_date_manual]]," ")</f>
        <v>#VALUE!</v>
      </c>
    </row>
    <row r="547" spans="1:23">
      <c r="A547" t="s">
        <v>2526</v>
      </c>
      <c r="B547">
        <v>1282</v>
      </c>
      <c r="C547" t="s">
        <v>2527</v>
      </c>
      <c r="D547" t="s">
        <v>2528</v>
      </c>
      <c r="E547" t="s">
        <v>25</v>
      </c>
      <c r="F547" t="s">
        <v>2529</v>
      </c>
      <c r="G547" t="s">
        <v>9050</v>
      </c>
      <c r="H547" t="s">
        <v>9050</v>
      </c>
      <c r="I547" t="s">
        <v>2530</v>
      </c>
      <c r="J547" t="s">
        <v>23</v>
      </c>
      <c r="K547" t="s">
        <v>7483</v>
      </c>
      <c r="M547" t="s">
        <v>25</v>
      </c>
      <c r="N547" t="s">
        <v>8251</v>
      </c>
      <c r="O547" t="s">
        <v>62</v>
      </c>
      <c r="P547" t="s">
        <v>25</v>
      </c>
      <c r="Q547" t="s">
        <v>25</v>
      </c>
      <c r="R547" t="s">
        <v>25</v>
      </c>
      <c r="S547" t="s">
        <v>38</v>
      </c>
      <c r="T547">
        <f>IFERROR(MONTH(DATEVALUE("1-"&amp;LEFT(processed_links_csv2[[#This Row],[post_date_manual]],3)&amp;"-2023")),processed_links_csv2[[#This Row],[post_date_manual]])</f>
        <v>0</v>
      </c>
      <c r="U547">
        <f>IF(processed_links_csv2[[#This Row],[date_validation]]&lt;13,AA547,processed_links_csv2[[#This Row],[date_validation]])</f>
        <v>0</v>
      </c>
      <c r="W547" t="e" cm="1">
        <f t="array" ref="W547">_xlfn.TEXTSPLIT(processed_links_csv2[[#This Row],[post_date_manual]]," ")</f>
        <v>#VALUE!</v>
      </c>
    </row>
    <row r="548" spans="1:23">
      <c r="A548" t="s">
        <v>2531</v>
      </c>
      <c r="B548">
        <v>1278</v>
      </c>
      <c r="C548" t="s">
        <v>2532</v>
      </c>
      <c r="D548" t="s">
        <v>2533</v>
      </c>
      <c r="E548" t="s">
        <v>25</v>
      </c>
      <c r="F548" t="s">
        <v>2534</v>
      </c>
      <c r="G548" t="s">
        <v>9050</v>
      </c>
      <c r="H548" t="s">
        <v>9050</v>
      </c>
      <c r="I548" t="s">
        <v>101</v>
      </c>
      <c r="J548" t="s">
        <v>23</v>
      </c>
      <c r="K548" t="s">
        <v>7484</v>
      </c>
      <c r="M548" t="s">
        <v>25</v>
      </c>
      <c r="N548" t="s">
        <v>26</v>
      </c>
      <c r="O548" t="s">
        <v>2535</v>
      </c>
      <c r="P548" t="s">
        <v>25</v>
      </c>
      <c r="Q548" t="s">
        <v>25</v>
      </c>
      <c r="R548" t="s">
        <v>25</v>
      </c>
      <c r="S548" t="s">
        <v>38</v>
      </c>
      <c r="T548">
        <f>IFERROR(MONTH(DATEVALUE("1-"&amp;LEFT(processed_links_csv2[[#This Row],[post_date_manual]],3)&amp;"-2023")),processed_links_csv2[[#This Row],[post_date_manual]])</f>
        <v>0</v>
      </c>
      <c r="U548">
        <f>IF(processed_links_csv2[[#This Row],[date_validation]]&lt;13,AA548,processed_links_csv2[[#This Row],[date_validation]])</f>
        <v>0</v>
      </c>
      <c r="W548" t="e" cm="1">
        <f t="array" ref="W548">_xlfn.TEXTSPLIT(processed_links_csv2[[#This Row],[post_date_manual]]," ")</f>
        <v>#VALUE!</v>
      </c>
    </row>
    <row r="549" spans="1:23">
      <c r="A549" t="s">
        <v>2536</v>
      </c>
      <c r="B549">
        <v>1276</v>
      </c>
      <c r="C549" t="s">
        <v>2537</v>
      </c>
      <c r="D549" t="s">
        <v>2538</v>
      </c>
      <c r="E549" t="s">
        <v>25</v>
      </c>
      <c r="F549" t="s">
        <v>2539</v>
      </c>
      <c r="G549" t="s">
        <v>9050</v>
      </c>
      <c r="H549" t="s">
        <v>9050</v>
      </c>
      <c r="I549" t="s">
        <v>2540</v>
      </c>
      <c r="J549" t="s">
        <v>23</v>
      </c>
      <c r="K549" t="s">
        <v>7485</v>
      </c>
      <c r="M549" t="s">
        <v>25</v>
      </c>
      <c r="N549" t="s">
        <v>8251</v>
      </c>
      <c r="O549" t="s">
        <v>62</v>
      </c>
      <c r="P549" t="s">
        <v>25</v>
      </c>
      <c r="Q549" t="s">
        <v>25</v>
      </c>
      <c r="R549" t="s">
        <v>25</v>
      </c>
      <c r="S549" t="s">
        <v>38</v>
      </c>
      <c r="T549">
        <f>IFERROR(MONTH(DATEVALUE("1-"&amp;LEFT(processed_links_csv2[[#This Row],[post_date_manual]],3)&amp;"-2023")),processed_links_csv2[[#This Row],[post_date_manual]])</f>
        <v>0</v>
      </c>
      <c r="U549">
        <f>IF(processed_links_csv2[[#This Row],[date_validation]]&lt;13,AA549,processed_links_csv2[[#This Row],[date_validation]])</f>
        <v>0</v>
      </c>
      <c r="W549" t="e" cm="1">
        <f t="array" ref="W549">_xlfn.TEXTSPLIT(processed_links_csv2[[#This Row],[post_date_manual]]," ")</f>
        <v>#VALUE!</v>
      </c>
    </row>
    <row r="550" spans="1:23">
      <c r="A550" t="s">
        <v>2541</v>
      </c>
      <c r="B550">
        <v>1275</v>
      </c>
      <c r="C550" t="s">
        <v>2542</v>
      </c>
      <c r="D550" t="s">
        <v>703</v>
      </c>
      <c r="E550" t="s">
        <v>25</v>
      </c>
      <c r="F550" t="s">
        <v>2543</v>
      </c>
      <c r="G550" t="s">
        <v>9050</v>
      </c>
      <c r="H550" t="s">
        <v>9050</v>
      </c>
      <c r="I550" t="s">
        <v>668</v>
      </c>
      <c r="J550" t="s">
        <v>23</v>
      </c>
      <c r="K550" t="s">
        <v>7486</v>
      </c>
      <c r="M550" t="s">
        <v>25</v>
      </c>
      <c r="N550" t="s">
        <v>26</v>
      </c>
      <c r="O550" t="s">
        <v>2544</v>
      </c>
      <c r="P550" t="s">
        <v>25</v>
      </c>
      <c r="Q550" t="s">
        <v>25</v>
      </c>
      <c r="R550" t="s">
        <v>25</v>
      </c>
      <c r="S550" t="s">
        <v>38</v>
      </c>
      <c r="T550">
        <f>IFERROR(MONTH(DATEVALUE("1-"&amp;LEFT(processed_links_csv2[[#This Row],[post_date_manual]],3)&amp;"-2023")),processed_links_csv2[[#This Row],[post_date_manual]])</f>
        <v>0</v>
      </c>
      <c r="U550">
        <f>IF(processed_links_csv2[[#This Row],[date_validation]]&lt;13,AA550,processed_links_csv2[[#This Row],[date_validation]])</f>
        <v>0</v>
      </c>
      <c r="W550" t="e" cm="1">
        <f t="array" ref="W550">_xlfn.TEXTSPLIT(processed_links_csv2[[#This Row],[post_date_manual]]," ")</f>
        <v>#VALUE!</v>
      </c>
    </row>
    <row r="551" spans="1:23">
      <c r="A551" t="s">
        <v>2545</v>
      </c>
      <c r="B551">
        <v>1274</v>
      </c>
      <c r="C551" t="s">
        <v>2546</v>
      </c>
      <c r="D551" t="s">
        <v>2547</v>
      </c>
      <c r="E551" t="s">
        <v>25</v>
      </c>
      <c r="F551" t="s">
        <v>2547</v>
      </c>
      <c r="G551" t="s">
        <v>9050</v>
      </c>
      <c r="H551" t="s">
        <v>9050</v>
      </c>
      <c r="I551" t="s">
        <v>58</v>
      </c>
      <c r="J551" t="s">
        <v>59</v>
      </c>
      <c r="K551" t="s">
        <v>25</v>
      </c>
      <c r="M551" t="s">
        <v>46</v>
      </c>
      <c r="N551" t="s">
        <v>8251</v>
      </c>
      <c r="O551" t="s">
        <v>62</v>
      </c>
      <c r="P551" t="s">
        <v>2548</v>
      </c>
      <c r="Q551" t="s">
        <v>2549</v>
      </c>
      <c r="R551" t="s">
        <v>2550</v>
      </c>
      <c r="S551" t="s">
        <v>65</v>
      </c>
      <c r="T551">
        <f>IFERROR(MONTH(DATEVALUE("1-"&amp;LEFT(processed_links_csv2[[#This Row],[post_date_manual]],3)&amp;"-2023")),processed_links_csv2[[#This Row],[post_date_manual]])</f>
        <v>0</v>
      </c>
      <c r="U551">
        <f>IF(processed_links_csv2[[#This Row],[date_validation]]&lt;13,AA551,processed_links_csv2[[#This Row],[date_validation]])</f>
        <v>0</v>
      </c>
      <c r="W551" t="e" cm="1">
        <f t="array" ref="W551">_xlfn.TEXTSPLIT(processed_links_csv2[[#This Row],[post_date_manual]]," ")</f>
        <v>#VALUE!</v>
      </c>
    </row>
    <row r="552" spans="1:23">
      <c r="A552" t="s">
        <v>2551</v>
      </c>
      <c r="B552">
        <v>1273</v>
      </c>
      <c r="C552" t="s">
        <v>2552</v>
      </c>
      <c r="D552" t="s">
        <v>2553</v>
      </c>
      <c r="E552" t="s">
        <v>25</v>
      </c>
      <c r="F552" t="s">
        <v>2554</v>
      </c>
      <c r="G552" t="s">
        <v>9050</v>
      </c>
      <c r="H552" t="s">
        <v>9050</v>
      </c>
      <c r="I552" t="s">
        <v>1409</v>
      </c>
      <c r="J552" t="s">
        <v>23</v>
      </c>
      <c r="K552" t="s">
        <v>7487</v>
      </c>
      <c r="M552" t="s">
        <v>25</v>
      </c>
      <c r="N552" t="s">
        <v>8251</v>
      </c>
      <c r="O552" t="s">
        <v>62</v>
      </c>
      <c r="P552" t="s">
        <v>25</v>
      </c>
      <c r="Q552" t="s">
        <v>25</v>
      </c>
      <c r="R552" t="s">
        <v>25</v>
      </c>
      <c r="S552" t="s">
        <v>38</v>
      </c>
      <c r="T552">
        <f>IFERROR(MONTH(DATEVALUE("1-"&amp;LEFT(processed_links_csv2[[#This Row],[post_date_manual]],3)&amp;"-2023")),processed_links_csv2[[#This Row],[post_date_manual]])</f>
        <v>0</v>
      </c>
      <c r="U552">
        <f>IF(processed_links_csv2[[#This Row],[date_validation]]&lt;13,AA552,processed_links_csv2[[#This Row],[date_validation]])</f>
        <v>0</v>
      </c>
      <c r="W552" t="e" cm="1">
        <f t="array" ref="W552">_xlfn.TEXTSPLIT(processed_links_csv2[[#This Row],[post_date_manual]]," ")</f>
        <v>#VALUE!</v>
      </c>
    </row>
    <row r="553" spans="1:23">
      <c r="A553" t="s">
        <v>2555</v>
      </c>
      <c r="B553">
        <v>1272</v>
      </c>
      <c r="C553" t="s">
        <v>2556</v>
      </c>
      <c r="D553" t="s">
        <v>2557</v>
      </c>
      <c r="E553" t="s">
        <v>25</v>
      </c>
      <c r="F553" t="s">
        <v>2558</v>
      </c>
      <c r="G553" t="s">
        <v>9050</v>
      </c>
      <c r="H553" t="s">
        <v>9050</v>
      </c>
      <c r="I553" t="s">
        <v>2559</v>
      </c>
      <c r="J553" t="s">
        <v>23</v>
      </c>
      <c r="K553" t="s">
        <v>7488</v>
      </c>
      <c r="M553" t="s">
        <v>25</v>
      </c>
      <c r="N553" t="s">
        <v>8251</v>
      </c>
      <c r="O553" t="s">
        <v>62</v>
      </c>
      <c r="P553" t="s">
        <v>25</v>
      </c>
      <c r="Q553" t="s">
        <v>25</v>
      </c>
      <c r="R553" t="s">
        <v>25</v>
      </c>
      <c r="S553" t="s">
        <v>38</v>
      </c>
      <c r="T553">
        <f>IFERROR(MONTH(DATEVALUE("1-"&amp;LEFT(processed_links_csv2[[#This Row],[post_date_manual]],3)&amp;"-2023")),processed_links_csv2[[#This Row],[post_date_manual]])</f>
        <v>0</v>
      </c>
      <c r="U553">
        <f>IF(processed_links_csv2[[#This Row],[date_validation]]&lt;13,AA553,processed_links_csv2[[#This Row],[date_validation]])</f>
        <v>0</v>
      </c>
      <c r="W553" t="e" cm="1">
        <f t="array" ref="W553">_xlfn.TEXTSPLIT(processed_links_csv2[[#This Row],[post_date_manual]]," ")</f>
        <v>#VALUE!</v>
      </c>
    </row>
    <row r="554" spans="1:23">
      <c r="A554" t="s">
        <v>2560</v>
      </c>
      <c r="B554">
        <v>1270</v>
      </c>
      <c r="C554" t="s">
        <v>2561</v>
      </c>
      <c r="D554" t="s">
        <v>2562</v>
      </c>
      <c r="E554" t="s">
        <v>25</v>
      </c>
      <c r="F554" t="s">
        <v>2563</v>
      </c>
      <c r="G554" t="s">
        <v>9050</v>
      </c>
      <c r="H554" t="s">
        <v>9050</v>
      </c>
      <c r="I554" t="s">
        <v>888</v>
      </c>
      <c r="J554" t="s">
        <v>23</v>
      </c>
      <c r="K554" t="s">
        <v>7489</v>
      </c>
      <c r="M554" t="s">
        <v>25</v>
      </c>
      <c r="N554" t="s">
        <v>8251</v>
      </c>
      <c r="O554" t="s">
        <v>62</v>
      </c>
      <c r="P554" t="s">
        <v>25</v>
      </c>
      <c r="Q554" t="s">
        <v>25</v>
      </c>
      <c r="R554" t="s">
        <v>25</v>
      </c>
      <c r="S554" t="s">
        <v>38</v>
      </c>
      <c r="T554">
        <f>IFERROR(MONTH(DATEVALUE("1-"&amp;LEFT(processed_links_csv2[[#This Row],[post_date_manual]],3)&amp;"-2023")),processed_links_csv2[[#This Row],[post_date_manual]])</f>
        <v>0</v>
      </c>
      <c r="U554">
        <f>IF(processed_links_csv2[[#This Row],[date_validation]]&lt;13,AA554,processed_links_csv2[[#This Row],[date_validation]])</f>
        <v>0</v>
      </c>
      <c r="W554" t="e" cm="1">
        <f t="array" ref="W554">_xlfn.TEXTSPLIT(processed_links_csv2[[#This Row],[post_date_manual]]," ")</f>
        <v>#VALUE!</v>
      </c>
    </row>
    <row r="555" spans="1:23">
      <c r="A555" t="s">
        <v>2564</v>
      </c>
      <c r="B555">
        <v>1269</v>
      </c>
      <c r="C555" t="s">
        <v>2565</v>
      </c>
      <c r="D555" t="s">
        <v>2566</v>
      </c>
      <c r="E555" t="s">
        <v>25</v>
      </c>
      <c r="F555" t="s">
        <v>2567</v>
      </c>
      <c r="G555" t="s">
        <v>9050</v>
      </c>
      <c r="H555" t="s">
        <v>9050</v>
      </c>
      <c r="I555" t="s">
        <v>34</v>
      </c>
      <c r="J555" t="s">
        <v>23</v>
      </c>
      <c r="K555" t="s">
        <v>7490</v>
      </c>
      <c r="M555" t="s">
        <v>25</v>
      </c>
      <c r="N555" t="s">
        <v>8251</v>
      </c>
      <c r="O555" t="s">
        <v>62</v>
      </c>
      <c r="P555" t="s">
        <v>25</v>
      </c>
      <c r="Q555" t="s">
        <v>25</v>
      </c>
      <c r="R555" t="s">
        <v>25</v>
      </c>
      <c r="S555" t="s">
        <v>38</v>
      </c>
      <c r="T555">
        <f>IFERROR(MONTH(DATEVALUE("1-"&amp;LEFT(processed_links_csv2[[#This Row],[post_date_manual]],3)&amp;"-2023")),processed_links_csv2[[#This Row],[post_date_manual]])</f>
        <v>0</v>
      </c>
      <c r="U555">
        <f>IF(processed_links_csv2[[#This Row],[date_validation]]&lt;13,AA555,processed_links_csv2[[#This Row],[date_validation]])</f>
        <v>0</v>
      </c>
      <c r="W555" t="e" cm="1">
        <f t="array" ref="W555">_xlfn.TEXTSPLIT(processed_links_csv2[[#This Row],[post_date_manual]]," ")</f>
        <v>#VALUE!</v>
      </c>
    </row>
    <row r="556" spans="1:23">
      <c r="A556" t="s">
        <v>2568</v>
      </c>
      <c r="B556">
        <v>1268</v>
      </c>
      <c r="C556" t="s">
        <v>2569</v>
      </c>
      <c r="D556" t="s">
        <v>2570</v>
      </c>
      <c r="E556" t="s">
        <v>25</v>
      </c>
      <c r="F556" t="s">
        <v>2571</v>
      </c>
      <c r="G556" t="s">
        <v>9050</v>
      </c>
      <c r="H556" t="s">
        <v>9050</v>
      </c>
      <c r="I556" t="s">
        <v>537</v>
      </c>
      <c r="J556" t="s">
        <v>23</v>
      </c>
      <c r="K556" t="s">
        <v>7491</v>
      </c>
      <c r="M556" t="s">
        <v>25</v>
      </c>
      <c r="N556" t="s">
        <v>8251</v>
      </c>
      <c r="O556" t="s">
        <v>62</v>
      </c>
      <c r="P556" t="s">
        <v>25</v>
      </c>
      <c r="Q556" t="s">
        <v>25</v>
      </c>
      <c r="R556" t="s">
        <v>25</v>
      </c>
      <c r="S556" t="s">
        <v>38</v>
      </c>
      <c r="T556">
        <f>IFERROR(MONTH(DATEVALUE("1-"&amp;LEFT(processed_links_csv2[[#This Row],[post_date_manual]],3)&amp;"-2023")),processed_links_csv2[[#This Row],[post_date_manual]])</f>
        <v>0</v>
      </c>
      <c r="U556">
        <f>IF(processed_links_csv2[[#This Row],[date_validation]]&lt;13,AA556,processed_links_csv2[[#This Row],[date_validation]])</f>
        <v>0</v>
      </c>
      <c r="W556" t="e" cm="1">
        <f t="array" ref="W556">_xlfn.TEXTSPLIT(processed_links_csv2[[#This Row],[post_date_manual]]," ")</f>
        <v>#VALUE!</v>
      </c>
    </row>
    <row r="557" spans="1:23">
      <c r="A557" t="s">
        <v>2572</v>
      </c>
      <c r="B557">
        <v>1266</v>
      </c>
      <c r="C557" t="s">
        <v>2573</v>
      </c>
      <c r="D557" t="s">
        <v>2574</v>
      </c>
      <c r="E557" t="s">
        <v>25</v>
      </c>
      <c r="F557" t="s">
        <v>2575</v>
      </c>
      <c r="G557" t="s">
        <v>9050</v>
      </c>
      <c r="H557" t="s">
        <v>9050</v>
      </c>
      <c r="I557" t="s">
        <v>2576</v>
      </c>
      <c r="J557" t="s">
        <v>23</v>
      </c>
      <c r="K557" t="s">
        <v>7492</v>
      </c>
      <c r="M557" t="s">
        <v>25</v>
      </c>
      <c r="N557" t="s">
        <v>26</v>
      </c>
      <c r="O557" t="s">
        <v>2577</v>
      </c>
      <c r="P557" t="s">
        <v>25</v>
      </c>
      <c r="Q557" t="s">
        <v>25</v>
      </c>
      <c r="R557" t="s">
        <v>25</v>
      </c>
      <c r="S557" t="s">
        <v>38</v>
      </c>
      <c r="T557">
        <f>IFERROR(MONTH(DATEVALUE("1-"&amp;LEFT(processed_links_csv2[[#This Row],[post_date_manual]],3)&amp;"-2023")),processed_links_csv2[[#This Row],[post_date_manual]])</f>
        <v>0</v>
      </c>
      <c r="U557">
        <f>IF(processed_links_csv2[[#This Row],[date_validation]]&lt;13,AA557,processed_links_csv2[[#This Row],[date_validation]])</f>
        <v>0</v>
      </c>
      <c r="W557" t="e" cm="1">
        <f t="array" ref="W557">_xlfn.TEXTSPLIT(processed_links_csv2[[#This Row],[post_date_manual]]," ")</f>
        <v>#VALUE!</v>
      </c>
    </row>
    <row r="558" spans="1:23">
      <c r="A558" t="s">
        <v>2578</v>
      </c>
      <c r="B558">
        <v>1265</v>
      </c>
      <c r="C558" t="s">
        <v>2579</v>
      </c>
      <c r="D558" t="s">
        <v>2580</v>
      </c>
      <c r="E558" t="s">
        <v>25</v>
      </c>
      <c r="F558" t="s">
        <v>2581</v>
      </c>
      <c r="G558" t="s">
        <v>9050</v>
      </c>
      <c r="H558" t="s">
        <v>9050</v>
      </c>
      <c r="I558" t="s">
        <v>2582</v>
      </c>
      <c r="J558" t="s">
        <v>23</v>
      </c>
      <c r="K558" t="s">
        <v>7493</v>
      </c>
      <c r="M558" t="s">
        <v>25</v>
      </c>
      <c r="N558" t="s">
        <v>26</v>
      </c>
      <c r="O558" t="s">
        <v>2583</v>
      </c>
      <c r="P558" t="s">
        <v>25</v>
      </c>
      <c r="Q558" t="s">
        <v>25</v>
      </c>
      <c r="R558" t="s">
        <v>25</v>
      </c>
      <c r="S558" t="s">
        <v>38</v>
      </c>
      <c r="T558">
        <f>IFERROR(MONTH(DATEVALUE("1-"&amp;LEFT(processed_links_csv2[[#This Row],[post_date_manual]],3)&amp;"-2023")),processed_links_csv2[[#This Row],[post_date_manual]])</f>
        <v>0</v>
      </c>
      <c r="U558">
        <f>IF(processed_links_csv2[[#This Row],[date_validation]]&lt;13,AA558,processed_links_csv2[[#This Row],[date_validation]])</f>
        <v>0</v>
      </c>
      <c r="W558" t="e" cm="1">
        <f t="array" ref="W558">_xlfn.TEXTSPLIT(processed_links_csv2[[#This Row],[post_date_manual]]," ")</f>
        <v>#VALUE!</v>
      </c>
    </row>
    <row r="559" spans="1:23">
      <c r="A559" t="s">
        <v>2584</v>
      </c>
      <c r="B559">
        <v>1264</v>
      </c>
      <c r="C559" t="s">
        <v>2585</v>
      </c>
      <c r="D559" t="s">
        <v>2586</v>
      </c>
      <c r="E559" t="s">
        <v>25</v>
      </c>
      <c r="F559" t="s">
        <v>2587</v>
      </c>
      <c r="G559" t="s">
        <v>9050</v>
      </c>
      <c r="H559" t="s">
        <v>9050</v>
      </c>
      <c r="I559" t="s">
        <v>2588</v>
      </c>
      <c r="J559" t="s">
        <v>23</v>
      </c>
      <c r="K559" t="s">
        <v>7494</v>
      </c>
      <c r="M559" t="s">
        <v>25</v>
      </c>
      <c r="N559" t="s">
        <v>26</v>
      </c>
      <c r="O559" t="s">
        <v>2589</v>
      </c>
      <c r="P559" t="s">
        <v>25</v>
      </c>
      <c r="Q559" t="s">
        <v>25</v>
      </c>
      <c r="R559" t="s">
        <v>25</v>
      </c>
      <c r="S559" t="s">
        <v>38</v>
      </c>
      <c r="T559">
        <f>IFERROR(MONTH(DATEVALUE("1-"&amp;LEFT(processed_links_csv2[[#This Row],[post_date_manual]],3)&amp;"-2023")),processed_links_csv2[[#This Row],[post_date_manual]])</f>
        <v>0</v>
      </c>
      <c r="U559">
        <f>IF(processed_links_csv2[[#This Row],[date_validation]]&lt;13,AA559,processed_links_csv2[[#This Row],[date_validation]])</f>
        <v>0</v>
      </c>
      <c r="W559" t="e" cm="1">
        <f t="array" ref="W559">_xlfn.TEXTSPLIT(processed_links_csv2[[#This Row],[post_date_manual]]," ")</f>
        <v>#VALUE!</v>
      </c>
    </row>
    <row r="560" spans="1:23">
      <c r="A560" t="s">
        <v>2590</v>
      </c>
      <c r="B560">
        <v>1263</v>
      </c>
      <c r="C560" t="s">
        <v>2591</v>
      </c>
      <c r="D560" t="s">
        <v>2592</v>
      </c>
      <c r="E560" t="s">
        <v>25</v>
      </c>
      <c r="F560" t="s">
        <v>2592</v>
      </c>
      <c r="G560" t="s">
        <v>9050</v>
      </c>
      <c r="H560" t="s">
        <v>9050</v>
      </c>
      <c r="I560" t="s">
        <v>58</v>
      </c>
      <c r="J560" t="s">
        <v>59</v>
      </c>
      <c r="K560" t="s">
        <v>25</v>
      </c>
      <c r="M560" t="s">
        <v>46</v>
      </c>
      <c r="N560" t="s">
        <v>8251</v>
      </c>
      <c r="O560" t="s">
        <v>62</v>
      </c>
      <c r="P560" t="s">
        <v>2593</v>
      </c>
      <c r="Q560" t="s">
        <v>2594</v>
      </c>
      <c r="R560" t="s">
        <v>2595</v>
      </c>
      <c r="S560" t="s">
        <v>65</v>
      </c>
      <c r="T560">
        <f>IFERROR(MONTH(DATEVALUE("1-"&amp;LEFT(processed_links_csv2[[#This Row],[post_date_manual]],3)&amp;"-2023")),processed_links_csv2[[#This Row],[post_date_manual]])</f>
        <v>0</v>
      </c>
      <c r="U560">
        <f>IF(processed_links_csv2[[#This Row],[date_validation]]&lt;13,AA560,processed_links_csv2[[#This Row],[date_validation]])</f>
        <v>0</v>
      </c>
      <c r="W560" t="e" cm="1">
        <f t="array" ref="W560">_xlfn.TEXTSPLIT(processed_links_csv2[[#This Row],[post_date_manual]]," ")</f>
        <v>#VALUE!</v>
      </c>
    </row>
    <row r="561" spans="1:23">
      <c r="A561" t="s">
        <v>2596</v>
      </c>
      <c r="B561">
        <v>1262</v>
      </c>
      <c r="C561" t="s">
        <v>2597</v>
      </c>
      <c r="D561" t="s">
        <v>2598</v>
      </c>
      <c r="E561" t="s">
        <v>25</v>
      </c>
      <c r="F561" t="s">
        <v>2599</v>
      </c>
      <c r="G561" t="s">
        <v>9050</v>
      </c>
      <c r="H561" t="s">
        <v>9050</v>
      </c>
      <c r="I561" t="s">
        <v>1792</v>
      </c>
      <c r="J561" t="s">
        <v>23</v>
      </c>
      <c r="K561" t="s">
        <v>7495</v>
      </c>
      <c r="M561" t="s">
        <v>25</v>
      </c>
      <c r="N561" t="s">
        <v>8251</v>
      </c>
      <c r="O561" t="s">
        <v>62</v>
      </c>
      <c r="P561" t="s">
        <v>25</v>
      </c>
      <c r="Q561" t="s">
        <v>25</v>
      </c>
      <c r="R561" t="s">
        <v>25</v>
      </c>
      <c r="S561" t="s">
        <v>38</v>
      </c>
      <c r="T561">
        <f>IFERROR(MONTH(DATEVALUE("1-"&amp;LEFT(processed_links_csv2[[#This Row],[post_date_manual]],3)&amp;"-2023")),processed_links_csv2[[#This Row],[post_date_manual]])</f>
        <v>0</v>
      </c>
      <c r="U561">
        <f>IF(processed_links_csv2[[#This Row],[date_validation]]&lt;13,AA561,processed_links_csv2[[#This Row],[date_validation]])</f>
        <v>0</v>
      </c>
      <c r="W561" t="e" cm="1">
        <f t="array" ref="W561">_xlfn.TEXTSPLIT(processed_links_csv2[[#This Row],[post_date_manual]]," ")</f>
        <v>#VALUE!</v>
      </c>
    </row>
    <row r="562" spans="1:23">
      <c r="A562" t="s">
        <v>2600</v>
      </c>
      <c r="B562">
        <v>1261</v>
      </c>
      <c r="C562" t="s">
        <v>2601</v>
      </c>
      <c r="D562" t="s">
        <v>2602</v>
      </c>
      <c r="E562" t="s">
        <v>25</v>
      </c>
      <c r="F562" t="s">
        <v>2603</v>
      </c>
      <c r="G562" t="s">
        <v>9050</v>
      </c>
      <c r="H562" t="s">
        <v>9050</v>
      </c>
      <c r="I562" t="s">
        <v>2604</v>
      </c>
      <c r="J562" t="s">
        <v>23</v>
      </c>
      <c r="K562" t="s">
        <v>7496</v>
      </c>
      <c r="M562" t="s">
        <v>25</v>
      </c>
      <c r="N562" t="s">
        <v>8251</v>
      </c>
      <c r="O562" t="s">
        <v>62</v>
      </c>
      <c r="P562" t="s">
        <v>25</v>
      </c>
      <c r="Q562" t="s">
        <v>25</v>
      </c>
      <c r="R562" t="s">
        <v>25</v>
      </c>
      <c r="S562" t="s">
        <v>38</v>
      </c>
      <c r="T562">
        <f>IFERROR(MONTH(DATEVALUE("1-"&amp;LEFT(processed_links_csv2[[#This Row],[post_date_manual]],3)&amp;"-2023")),processed_links_csv2[[#This Row],[post_date_manual]])</f>
        <v>0</v>
      </c>
      <c r="U562">
        <f>IF(processed_links_csv2[[#This Row],[date_validation]]&lt;13,AA562,processed_links_csv2[[#This Row],[date_validation]])</f>
        <v>0</v>
      </c>
      <c r="W562" t="e" cm="1">
        <f t="array" ref="W562">_xlfn.TEXTSPLIT(processed_links_csv2[[#This Row],[post_date_manual]]," ")</f>
        <v>#VALUE!</v>
      </c>
    </row>
    <row r="563" spans="1:23">
      <c r="A563" t="s">
        <v>2605</v>
      </c>
      <c r="B563">
        <v>1260</v>
      </c>
      <c r="C563" t="s">
        <v>2606</v>
      </c>
      <c r="D563" t="s">
        <v>2607</v>
      </c>
      <c r="E563" t="s">
        <v>25</v>
      </c>
      <c r="F563" t="s">
        <v>2608</v>
      </c>
      <c r="G563" t="s">
        <v>9050</v>
      </c>
      <c r="H563" t="s">
        <v>9050</v>
      </c>
      <c r="I563" t="s">
        <v>168</v>
      </c>
      <c r="J563" t="s">
        <v>23</v>
      </c>
      <c r="K563" t="s">
        <v>7497</v>
      </c>
      <c r="M563" t="s">
        <v>25</v>
      </c>
      <c r="N563" t="s">
        <v>26</v>
      </c>
      <c r="O563" t="s">
        <v>2609</v>
      </c>
      <c r="P563" t="s">
        <v>25</v>
      </c>
      <c r="Q563" t="s">
        <v>25</v>
      </c>
      <c r="R563" t="s">
        <v>25</v>
      </c>
      <c r="S563" t="s">
        <v>38</v>
      </c>
      <c r="T563">
        <f>IFERROR(MONTH(DATEVALUE("1-"&amp;LEFT(processed_links_csv2[[#This Row],[post_date_manual]],3)&amp;"-2023")),processed_links_csv2[[#This Row],[post_date_manual]])</f>
        <v>0</v>
      </c>
      <c r="U563">
        <f>IF(processed_links_csv2[[#This Row],[date_validation]]&lt;13,AA563,processed_links_csv2[[#This Row],[date_validation]])</f>
        <v>0</v>
      </c>
      <c r="W563" t="e" cm="1">
        <f t="array" ref="W563">_xlfn.TEXTSPLIT(processed_links_csv2[[#This Row],[post_date_manual]]," ")</f>
        <v>#VALUE!</v>
      </c>
    </row>
    <row r="564" spans="1:23">
      <c r="A564" t="s">
        <v>2610</v>
      </c>
      <c r="B564">
        <v>1259</v>
      </c>
      <c r="C564" t="s">
        <v>2611</v>
      </c>
      <c r="D564" t="s">
        <v>2538</v>
      </c>
      <c r="E564" t="s">
        <v>25</v>
      </c>
      <c r="F564" t="s">
        <v>2612</v>
      </c>
      <c r="G564" t="s">
        <v>9050</v>
      </c>
      <c r="H564" t="s">
        <v>9050</v>
      </c>
      <c r="I564" t="s">
        <v>2540</v>
      </c>
      <c r="J564" t="s">
        <v>23</v>
      </c>
      <c r="K564" t="s">
        <v>7498</v>
      </c>
      <c r="M564" t="s">
        <v>25</v>
      </c>
      <c r="N564" t="s">
        <v>36</v>
      </c>
      <c r="O564" t="s">
        <v>2613</v>
      </c>
      <c r="P564" t="s">
        <v>25</v>
      </c>
      <c r="Q564" t="s">
        <v>25</v>
      </c>
      <c r="R564" t="s">
        <v>25</v>
      </c>
      <c r="S564" t="s">
        <v>38</v>
      </c>
      <c r="T564">
        <f>IFERROR(MONTH(DATEVALUE("1-"&amp;LEFT(processed_links_csv2[[#This Row],[post_date_manual]],3)&amp;"-2023")),processed_links_csv2[[#This Row],[post_date_manual]])</f>
        <v>0</v>
      </c>
      <c r="U564">
        <f>IF(processed_links_csv2[[#This Row],[date_validation]]&lt;13,AA564,processed_links_csv2[[#This Row],[date_validation]])</f>
        <v>0</v>
      </c>
      <c r="W564" t="e" cm="1">
        <f t="array" ref="W564">_xlfn.TEXTSPLIT(processed_links_csv2[[#This Row],[post_date_manual]]," ")</f>
        <v>#VALUE!</v>
      </c>
    </row>
    <row r="565" spans="1:23">
      <c r="A565" t="s">
        <v>2614</v>
      </c>
      <c r="B565">
        <v>1256</v>
      </c>
      <c r="C565" t="s">
        <v>2615</v>
      </c>
      <c r="D565" t="s">
        <v>2616</v>
      </c>
      <c r="E565" t="s">
        <v>25</v>
      </c>
      <c r="F565" t="s">
        <v>2617</v>
      </c>
      <c r="G565" t="s">
        <v>9050</v>
      </c>
      <c r="H565" t="s">
        <v>9050</v>
      </c>
      <c r="I565" t="s">
        <v>2618</v>
      </c>
      <c r="J565" t="s">
        <v>23</v>
      </c>
      <c r="K565" t="s">
        <v>7499</v>
      </c>
      <c r="M565" t="s">
        <v>25</v>
      </c>
      <c r="N565" t="s">
        <v>8251</v>
      </c>
      <c r="O565" t="s">
        <v>62</v>
      </c>
      <c r="P565" t="s">
        <v>25</v>
      </c>
      <c r="Q565" t="s">
        <v>25</v>
      </c>
      <c r="R565" t="s">
        <v>25</v>
      </c>
      <c r="S565" t="s">
        <v>38</v>
      </c>
      <c r="T565">
        <f>IFERROR(MONTH(DATEVALUE("1-"&amp;LEFT(processed_links_csv2[[#This Row],[post_date_manual]],3)&amp;"-2023")),processed_links_csv2[[#This Row],[post_date_manual]])</f>
        <v>0</v>
      </c>
      <c r="U565">
        <f>IF(processed_links_csv2[[#This Row],[date_validation]]&lt;13,AA565,processed_links_csv2[[#This Row],[date_validation]])</f>
        <v>0</v>
      </c>
      <c r="W565" t="e" cm="1">
        <f t="array" ref="W565">_xlfn.TEXTSPLIT(processed_links_csv2[[#This Row],[post_date_manual]]," ")</f>
        <v>#VALUE!</v>
      </c>
    </row>
    <row r="566" spans="1:23">
      <c r="A566" t="s">
        <v>2619</v>
      </c>
      <c r="B566">
        <v>1255</v>
      </c>
      <c r="C566" t="s">
        <v>2620</v>
      </c>
      <c r="D566" t="s">
        <v>703</v>
      </c>
      <c r="E566" t="s">
        <v>25</v>
      </c>
      <c r="F566" t="s">
        <v>2621</v>
      </c>
      <c r="G566" t="s">
        <v>9050</v>
      </c>
      <c r="H566" t="s">
        <v>9050</v>
      </c>
      <c r="I566" t="s">
        <v>668</v>
      </c>
      <c r="J566" t="s">
        <v>23</v>
      </c>
      <c r="K566" t="s">
        <v>7500</v>
      </c>
      <c r="M566" t="s">
        <v>25</v>
      </c>
      <c r="N566" t="s">
        <v>36</v>
      </c>
      <c r="O566" t="s">
        <v>8514</v>
      </c>
      <c r="P566" t="s">
        <v>25</v>
      </c>
      <c r="Q566" t="s">
        <v>25</v>
      </c>
      <c r="R566" t="s">
        <v>25</v>
      </c>
      <c r="S566" t="s">
        <v>38</v>
      </c>
      <c r="T566">
        <f>IFERROR(MONTH(DATEVALUE("1-"&amp;LEFT(processed_links_csv2[[#This Row],[post_date_manual]],3)&amp;"-2023")),processed_links_csv2[[#This Row],[post_date_manual]])</f>
        <v>0</v>
      </c>
      <c r="U566">
        <f>IF(processed_links_csv2[[#This Row],[date_validation]]&lt;13,AA566,processed_links_csv2[[#This Row],[date_validation]])</f>
        <v>0</v>
      </c>
      <c r="W566" t="e" cm="1">
        <f t="array" ref="W566">_xlfn.TEXTSPLIT(processed_links_csv2[[#This Row],[post_date_manual]]," ")</f>
        <v>#VALUE!</v>
      </c>
    </row>
    <row r="567" spans="1:23">
      <c r="A567" t="s">
        <v>2622</v>
      </c>
      <c r="B567">
        <v>1252</v>
      </c>
      <c r="C567" t="s">
        <v>2623</v>
      </c>
      <c r="D567" t="s">
        <v>1786</v>
      </c>
      <c r="E567" t="s">
        <v>25</v>
      </c>
      <c r="F567" t="s">
        <v>2624</v>
      </c>
      <c r="G567" t="s">
        <v>9050</v>
      </c>
      <c r="H567" t="s">
        <v>9050</v>
      </c>
      <c r="I567" t="s">
        <v>2625</v>
      </c>
      <c r="J567" t="s">
        <v>23</v>
      </c>
      <c r="K567" t="s">
        <v>7501</v>
      </c>
      <c r="M567" t="s">
        <v>25</v>
      </c>
      <c r="N567" t="s">
        <v>26</v>
      </c>
      <c r="O567" t="s">
        <v>2626</v>
      </c>
      <c r="P567" t="s">
        <v>25</v>
      </c>
      <c r="Q567" t="s">
        <v>25</v>
      </c>
      <c r="R567" t="s">
        <v>25</v>
      </c>
      <c r="S567" t="s">
        <v>38</v>
      </c>
      <c r="T567">
        <f>IFERROR(MONTH(DATEVALUE("1-"&amp;LEFT(processed_links_csv2[[#This Row],[post_date_manual]],3)&amp;"-2023")),processed_links_csv2[[#This Row],[post_date_manual]])</f>
        <v>0</v>
      </c>
      <c r="U567">
        <f>IF(processed_links_csv2[[#This Row],[date_validation]]&lt;13,AA567,processed_links_csv2[[#This Row],[date_validation]])</f>
        <v>0</v>
      </c>
      <c r="W567" t="e" cm="1">
        <f t="array" ref="W567">_xlfn.TEXTSPLIT(processed_links_csv2[[#This Row],[post_date_manual]]," ")</f>
        <v>#VALUE!</v>
      </c>
    </row>
    <row r="568" spans="1:23">
      <c r="A568" t="s">
        <v>2627</v>
      </c>
      <c r="B568">
        <v>1251</v>
      </c>
      <c r="C568" t="s">
        <v>2628</v>
      </c>
      <c r="D568" t="s">
        <v>2629</v>
      </c>
      <c r="E568" t="s">
        <v>25</v>
      </c>
      <c r="F568" t="s">
        <v>2630</v>
      </c>
      <c r="G568" t="s">
        <v>9050</v>
      </c>
      <c r="H568" t="s">
        <v>9050</v>
      </c>
      <c r="I568" t="s">
        <v>146</v>
      </c>
      <c r="J568" t="s">
        <v>23</v>
      </c>
      <c r="K568" t="s">
        <v>7502</v>
      </c>
      <c r="M568" t="s">
        <v>25</v>
      </c>
      <c r="N568" t="s">
        <v>8251</v>
      </c>
      <c r="O568" t="s">
        <v>62</v>
      </c>
      <c r="P568" t="s">
        <v>25</v>
      </c>
      <c r="Q568" t="s">
        <v>25</v>
      </c>
      <c r="R568" t="s">
        <v>25</v>
      </c>
      <c r="S568" t="s">
        <v>38</v>
      </c>
      <c r="T568">
        <f>IFERROR(MONTH(DATEVALUE("1-"&amp;LEFT(processed_links_csv2[[#This Row],[post_date_manual]],3)&amp;"-2023")),processed_links_csv2[[#This Row],[post_date_manual]])</f>
        <v>0</v>
      </c>
      <c r="U568">
        <f>IF(processed_links_csv2[[#This Row],[date_validation]]&lt;13,AA568,processed_links_csv2[[#This Row],[date_validation]])</f>
        <v>0</v>
      </c>
      <c r="W568" t="e" cm="1">
        <f t="array" ref="W568">_xlfn.TEXTSPLIT(processed_links_csv2[[#This Row],[post_date_manual]]," ")</f>
        <v>#VALUE!</v>
      </c>
    </row>
    <row r="569" spans="1:23">
      <c r="A569" t="s">
        <v>2631</v>
      </c>
      <c r="B569">
        <v>1249</v>
      </c>
      <c r="C569" t="s">
        <v>2632</v>
      </c>
      <c r="D569" t="s">
        <v>703</v>
      </c>
      <c r="E569" t="s">
        <v>25</v>
      </c>
      <c r="F569" t="s">
        <v>2633</v>
      </c>
      <c r="G569" t="s">
        <v>9050</v>
      </c>
      <c r="H569" t="s">
        <v>9050</v>
      </c>
      <c r="I569" t="s">
        <v>668</v>
      </c>
      <c r="J569" t="s">
        <v>23</v>
      </c>
      <c r="K569" t="s">
        <v>7503</v>
      </c>
      <c r="M569" t="s">
        <v>25</v>
      </c>
      <c r="N569" t="s">
        <v>36</v>
      </c>
      <c r="O569" t="s">
        <v>8514</v>
      </c>
      <c r="P569" t="s">
        <v>25</v>
      </c>
      <c r="Q569" t="s">
        <v>25</v>
      </c>
      <c r="R569" t="s">
        <v>25</v>
      </c>
      <c r="S569" t="s">
        <v>38</v>
      </c>
      <c r="T569">
        <f>IFERROR(MONTH(DATEVALUE("1-"&amp;LEFT(processed_links_csv2[[#This Row],[post_date_manual]],3)&amp;"-2023")),processed_links_csv2[[#This Row],[post_date_manual]])</f>
        <v>0</v>
      </c>
      <c r="U569">
        <f>IF(processed_links_csv2[[#This Row],[date_validation]]&lt;13,AA569,processed_links_csv2[[#This Row],[date_validation]])</f>
        <v>0</v>
      </c>
      <c r="W569" t="e" cm="1">
        <f t="array" ref="W569">_xlfn.TEXTSPLIT(processed_links_csv2[[#This Row],[post_date_manual]]," ")</f>
        <v>#VALUE!</v>
      </c>
    </row>
    <row r="570" spans="1:23">
      <c r="A570" t="s">
        <v>2634</v>
      </c>
      <c r="B570">
        <v>1248</v>
      </c>
      <c r="C570" t="s">
        <v>2635</v>
      </c>
      <c r="D570" t="s">
        <v>703</v>
      </c>
      <c r="E570" t="s">
        <v>25</v>
      </c>
      <c r="F570" t="s">
        <v>2636</v>
      </c>
      <c r="G570" t="s">
        <v>9050</v>
      </c>
      <c r="H570" t="s">
        <v>9050</v>
      </c>
      <c r="I570" t="s">
        <v>668</v>
      </c>
      <c r="J570" t="s">
        <v>23</v>
      </c>
      <c r="K570" t="s">
        <v>7504</v>
      </c>
      <c r="M570" t="s">
        <v>25</v>
      </c>
      <c r="N570" t="s">
        <v>36</v>
      </c>
      <c r="O570" t="s">
        <v>8514</v>
      </c>
      <c r="P570" t="s">
        <v>25</v>
      </c>
      <c r="Q570" t="s">
        <v>25</v>
      </c>
      <c r="R570" t="s">
        <v>25</v>
      </c>
      <c r="S570" t="s">
        <v>38</v>
      </c>
      <c r="T570">
        <f>IFERROR(MONTH(DATEVALUE("1-"&amp;LEFT(processed_links_csv2[[#This Row],[post_date_manual]],3)&amp;"-2023")),processed_links_csv2[[#This Row],[post_date_manual]])</f>
        <v>0</v>
      </c>
      <c r="U570">
        <f>IF(processed_links_csv2[[#This Row],[date_validation]]&lt;13,AA570,processed_links_csv2[[#This Row],[date_validation]])</f>
        <v>0</v>
      </c>
      <c r="W570" t="e" cm="1">
        <f t="array" ref="W570">_xlfn.TEXTSPLIT(processed_links_csv2[[#This Row],[post_date_manual]]," ")</f>
        <v>#VALUE!</v>
      </c>
    </row>
    <row r="571" spans="1:23">
      <c r="A571" t="s">
        <v>2637</v>
      </c>
      <c r="B571">
        <v>1247</v>
      </c>
      <c r="C571" t="s">
        <v>2638</v>
      </c>
      <c r="D571" t="s">
        <v>703</v>
      </c>
      <c r="E571" t="s">
        <v>25</v>
      </c>
      <c r="F571" t="s">
        <v>2639</v>
      </c>
      <c r="G571" t="s">
        <v>9050</v>
      </c>
      <c r="H571" t="s">
        <v>9050</v>
      </c>
      <c r="I571" t="s">
        <v>668</v>
      </c>
      <c r="J571" t="s">
        <v>23</v>
      </c>
      <c r="K571" t="s">
        <v>7505</v>
      </c>
      <c r="M571" t="s">
        <v>25</v>
      </c>
      <c r="N571" t="s">
        <v>36</v>
      </c>
      <c r="O571" t="s">
        <v>2640</v>
      </c>
      <c r="P571" t="s">
        <v>25</v>
      </c>
      <c r="Q571" t="s">
        <v>25</v>
      </c>
      <c r="R571" t="s">
        <v>25</v>
      </c>
      <c r="S571" t="s">
        <v>38</v>
      </c>
      <c r="T571">
        <f>IFERROR(MONTH(DATEVALUE("1-"&amp;LEFT(processed_links_csv2[[#This Row],[post_date_manual]],3)&amp;"-2023")),processed_links_csv2[[#This Row],[post_date_manual]])</f>
        <v>0</v>
      </c>
      <c r="U571">
        <f>IF(processed_links_csv2[[#This Row],[date_validation]]&lt;13,AA571,processed_links_csv2[[#This Row],[date_validation]])</f>
        <v>0</v>
      </c>
      <c r="W571" t="e" cm="1">
        <f t="array" ref="W571">_xlfn.TEXTSPLIT(processed_links_csv2[[#This Row],[post_date_manual]]," ")</f>
        <v>#VALUE!</v>
      </c>
    </row>
    <row r="572" spans="1:23">
      <c r="A572" t="s">
        <v>2641</v>
      </c>
      <c r="B572">
        <v>1244</v>
      </c>
      <c r="C572" t="s">
        <v>2642</v>
      </c>
      <c r="D572" t="s">
        <v>2643</v>
      </c>
      <c r="E572" t="s">
        <v>25</v>
      </c>
      <c r="F572" t="s">
        <v>2644</v>
      </c>
      <c r="G572" t="s">
        <v>9050</v>
      </c>
      <c r="H572" t="s">
        <v>9050</v>
      </c>
      <c r="I572" t="s">
        <v>2645</v>
      </c>
      <c r="J572" t="s">
        <v>23</v>
      </c>
      <c r="K572" t="s">
        <v>7506</v>
      </c>
      <c r="M572" t="s">
        <v>25</v>
      </c>
      <c r="N572" t="s">
        <v>8251</v>
      </c>
      <c r="O572" t="s">
        <v>62</v>
      </c>
      <c r="P572" t="s">
        <v>25</v>
      </c>
      <c r="Q572" t="s">
        <v>25</v>
      </c>
      <c r="R572" t="s">
        <v>25</v>
      </c>
      <c r="S572" t="s">
        <v>38</v>
      </c>
      <c r="T572">
        <f>IFERROR(MONTH(DATEVALUE("1-"&amp;LEFT(processed_links_csv2[[#This Row],[post_date_manual]],3)&amp;"-2023")),processed_links_csv2[[#This Row],[post_date_manual]])</f>
        <v>0</v>
      </c>
      <c r="U572">
        <f>IF(processed_links_csv2[[#This Row],[date_validation]]&lt;13,AA572,processed_links_csv2[[#This Row],[date_validation]])</f>
        <v>0</v>
      </c>
      <c r="W572" t="e" cm="1">
        <f t="array" ref="W572">_xlfn.TEXTSPLIT(processed_links_csv2[[#This Row],[post_date_manual]]," ")</f>
        <v>#VALUE!</v>
      </c>
    </row>
    <row r="573" spans="1:23">
      <c r="A573" t="s">
        <v>2646</v>
      </c>
      <c r="B573">
        <v>1243</v>
      </c>
      <c r="C573" t="s">
        <v>2647</v>
      </c>
      <c r="D573" t="s">
        <v>703</v>
      </c>
      <c r="E573" t="s">
        <v>25</v>
      </c>
      <c r="F573" t="s">
        <v>2648</v>
      </c>
      <c r="G573" t="s">
        <v>9050</v>
      </c>
      <c r="H573" t="s">
        <v>9050</v>
      </c>
      <c r="I573" t="s">
        <v>668</v>
      </c>
      <c r="J573" t="s">
        <v>23</v>
      </c>
      <c r="K573" t="s">
        <v>7507</v>
      </c>
      <c r="M573" t="s">
        <v>25</v>
      </c>
      <c r="N573" t="s">
        <v>36</v>
      </c>
      <c r="O573" t="s">
        <v>8514</v>
      </c>
      <c r="P573" t="s">
        <v>25</v>
      </c>
      <c r="Q573" t="s">
        <v>25</v>
      </c>
      <c r="R573" t="s">
        <v>25</v>
      </c>
      <c r="S573" t="s">
        <v>38</v>
      </c>
      <c r="T573">
        <f>IFERROR(MONTH(DATEVALUE("1-"&amp;LEFT(processed_links_csv2[[#This Row],[post_date_manual]],3)&amp;"-2023")),processed_links_csv2[[#This Row],[post_date_manual]])</f>
        <v>0</v>
      </c>
      <c r="U573">
        <f>IF(processed_links_csv2[[#This Row],[date_validation]]&lt;13,AA573,processed_links_csv2[[#This Row],[date_validation]])</f>
        <v>0</v>
      </c>
      <c r="W573" t="e" cm="1">
        <f t="array" ref="W573">_xlfn.TEXTSPLIT(processed_links_csv2[[#This Row],[post_date_manual]]," ")</f>
        <v>#VALUE!</v>
      </c>
    </row>
    <row r="574" spans="1:23">
      <c r="A574" t="s">
        <v>2649</v>
      </c>
      <c r="B574">
        <v>1242</v>
      </c>
      <c r="C574" t="s">
        <v>2650</v>
      </c>
      <c r="D574" t="s">
        <v>2651</v>
      </c>
      <c r="E574" t="s">
        <v>25</v>
      </c>
      <c r="F574" t="s">
        <v>2652</v>
      </c>
      <c r="G574" t="s">
        <v>9050</v>
      </c>
      <c r="H574" t="s">
        <v>9050</v>
      </c>
      <c r="I574" t="s">
        <v>2653</v>
      </c>
      <c r="J574" t="s">
        <v>23</v>
      </c>
      <c r="K574" t="s">
        <v>7508</v>
      </c>
      <c r="M574" t="s">
        <v>25</v>
      </c>
      <c r="N574" t="s">
        <v>36</v>
      </c>
      <c r="O574" t="s">
        <v>2654</v>
      </c>
      <c r="P574" t="s">
        <v>25</v>
      </c>
      <c r="Q574" t="s">
        <v>25</v>
      </c>
      <c r="R574" t="s">
        <v>25</v>
      </c>
      <c r="S574" t="s">
        <v>38</v>
      </c>
      <c r="T574">
        <f>IFERROR(MONTH(DATEVALUE("1-"&amp;LEFT(processed_links_csv2[[#This Row],[post_date_manual]],3)&amp;"-2023")),processed_links_csv2[[#This Row],[post_date_manual]])</f>
        <v>0</v>
      </c>
      <c r="U574">
        <f>IF(processed_links_csv2[[#This Row],[date_validation]]&lt;13,AA574,processed_links_csv2[[#This Row],[date_validation]])</f>
        <v>0</v>
      </c>
      <c r="W574" t="e" cm="1">
        <f t="array" ref="W574">_xlfn.TEXTSPLIT(processed_links_csv2[[#This Row],[post_date_manual]]," ")</f>
        <v>#VALUE!</v>
      </c>
    </row>
    <row r="575" spans="1:23">
      <c r="A575" t="s">
        <v>2655</v>
      </c>
      <c r="B575">
        <v>1240</v>
      </c>
      <c r="C575" t="s">
        <v>2656</v>
      </c>
      <c r="D575" t="s">
        <v>703</v>
      </c>
      <c r="E575" t="s">
        <v>25</v>
      </c>
      <c r="F575" t="s">
        <v>2657</v>
      </c>
      <c r="G575" t="s">
        <v>9050</v>
      </c>
      <c r="H575" t="s">
        <v>9050</v>
      </c>
      <c r="I575" t="s">
        <v>668</v>
      </c>
      <c r="J575" t="s">
        <v>23</v>
      </c>
      <c r="K575" t="s">
        <v>7509</v>
      </c>
      <c r="M575" t="s">
        <v>25</v>
      </c>
      <c r="N575" t="s">
        <v>36</v>
      </c>
      <c r="O575" t="s">
        <v>8514</v>
      </c>
      <c r="P575" t="s">
        <v>25</v>
      </c>
      <c r="Q575" t="s">
        <v>25</v>
      </c>
      <c r="R575" t="s">
        <v>25</v>
      </c>
      <c r="S575" t="s">
        <v>38</v>
      </c>
      <c r="T575">
        <f>IFERROR(MONTH(DATEVALUE("1-"&amp;LEFT(processed_links_csv2[[#This Row],[post_date_manual]],3)&amp;"-2023")),processed_links_csv2[[#This Row],[post_date_manual]])</f>
        <v>0</v>
      </c>
      <c r="U575">
        <f>IF(processed_links_csv2[[#This Row],[date_validation]]&lt;13,AA575,processed_links_csv2[[#This Row],[date_validation]])</f>
        <v>0</v>
      </c>
      <c r="W575" t="e" cm="1">
        <f t="array" ref="W575">_xlfn.TEXTSPLIT(processed_links_csv2[[#This Row],[post_date_manual]]," ")</f>
        <v>#VALUE!</v>
      </c>
    </row>
    <row r="576" spans="1:23">
      <c r="A576" t="s">
        <v>2658</v>
      </c>
      <c r="B576">
        <v>1238</v>
      </c>
      <c r="C576" t="s">
        <v>2659</v>
      </c>
      <c r="D576" t="s">
        <v>2660</v>
      </c>
      <c r="E576" t="s">
        <v>25</v>
      </c>
      <c r="F576" t="s">
        <v>2661</v>
      </c>
      <c r="G576" t="s">
        <v>9050</v>
      </c>
      <c r="H576" t="s">
        <v>9050</v>
      </c>
      <c r="I576" t="s">
        <v>1957</v>
      </c>
      <c r="J576" t="s">
        <v>23</v>
      </c>
      <c r="K576" t="s">
        <v>7510</v>
      </c>
      <c r="M576" t="s">
        <v>25</v>
      </c>
      <c r="N576" t="s">
        <v>26</v>
      </c>
      <c r="O576" t="s">
        <v>1958</v>
      </c>
      <c r="P576" t="s">
        <v>25</v>
      </c>
      <c r="Q576" t="s">
        <v>25</v>
      </c>
      <c r="R576" t="s">
        <v>25</v>
      </c>
      <c r="S576" t="s">
        <v>38</v>
      </c>
      <c r="T576">
        <f>IFERROR(MONTH(DATEVALUE("1-"&amp;LEFT(processed_links_csv2[[#This Row],[post_date_manual]],3)&amp;"-2023")),processed_links_csv2[[#This Row],[post_date_manual]])</f>
        <v>0</v>
      </c>
      <c r="U576">
        <f>IF(processed_links_csv2[[#This Row],[date_validation]]&lt;13,AA576,processed_links_csv2[[#This Row],[date_validation]])</f>
        <v>0</v>
      </c>
      <c r="W576" t="e" cm="1">
        <f t="array" ref="W576">_xlfn.TEXTSPLIT(processed_links_csv2[[#This Row],[post_date_manual]]," ")</f>
        <v>#VALUE!</v>
      </c>
    </row>
    <row r="577" spans="1:23">
      <c r="A577" t="s">
        <v>2662</v>
      </c>
      <c r="B577">
        <v>1237</v>
      </c>
      <c r="C577" t="s">
        <v>2663</v>
      </c>
      <c r="D577" t="s">
        <v>2664</v>
      </c>
      <c r="E577" t="s">
        <v>25</v>
      </c>
      <c r="F577" t="s">
        <v>2664</v>
      </c>
      <c r="G577" t="s">
        <v>9050</v>
      </c>
      <c r="H577" t="s">
        <v>9050</v>
      </c>
      <c r="I577" t="s">
        <v>58</v>
      </c>
      <c r="J577" t="s">
        <v>59</v>
      </c>
      <c r="K577" t="s">
        <v>25</v>
      </c>
      <c r="M577" t="s">
        <v>61</v>
      </c>
      <c r="N577" t="s">
        <v>8251</v>
      </c>
      <c r="O577" t="s">
        <v>62</v>
      </c>
      <c r="P577" t="s">
        <v>2665</v>
      </c>
      <c r="Q577" t="s">
        <v>2666</v>
      </c>
      <c r="R577" t="s">
        <v>2667</v>
      </c>
      <c r="S577" t="s">
        <v>65</v>
      </c>
      <c r="T577">
        <f>IFERROR(MONTH(DATEVALUE("1-"&amp;LEFT(processed_links_csv2[[#This Row],[post_date_manual]],3)&amp;"-2023")),processed_links_csv2[[#This Row],[post_date_manual]])</f>
        <v>0</v>
      </c>
      <c r="U577">
        <f>IF(processed_links_csv2[[#This Row],[date_validation]]&lt;13,AA577,processed_links_csv2[[#This Row],[date_validation]])</f>
        <v>0</v>
      </c>
      <c r="W577" t="e" cm="1">
        <f t="array" ref="W577">_xlfn.TEXTSPLIT(processed_links_csv2[[#This Row],[post_date_manual]]," ")</f>
        <v>#VALUE!</v>
      </c>
    </row>
    <row r="578" spans="1:23">
      <c r="A578" t="s">
        <v>2668</v>
      </c>
      <c r="B578">
        <v>1235</v>
      </c>
      <c r="C578" t="s">
        <v>2669</v>
      </c>
      <c r="D578" t="s">
        <v>703</v>
      </c>
      <c r="E578" t="s">
        <v>25</v>
      </c>
      <c r="F578" t="s">
        <v>2670</v>
      </c>
      <c r="G578" t="s">
        <v>9050</v>
      </c>
      <c r="H578" t="s">
        <v>9050</v>
      </c>
      <c r="I578" t="s">
        <v>668</v>
      </c>
      <c r="J578" t="s">
        <v>23</v>
      </c>
      <c r="K578" t="s">
        <v>7511</v>
      </c>
      <c r="M578" t="s">
        <v>25</v>
      </c>
      <c r="N578" t="s">
        <v>36</v>
      </c>
      <c r="O578" t="s">
        <v>8514</v>
      </c>
      <c r="P578" t="s">
        <v>25</v>
      </c>
      <c r="Q578" t="s">
        <v>25</v>
      </c>
      <c r="R578" t="s">
        <v>25</v>
      </c>
      <c r="S578" t="s">
        <v>38</v>
      </c>
      <c r="T578">
        <f>IFERROR(MONTH(DATEVALUE("1-"&amp;LEFT(processed_links_csv2[[#This Row],[post_date_manual]],3)&amp;"-2023")),processed_links_csv2[[#This Row],[post_date_manual]])</f>
        <v>0</v>
      </c>
      <c r="U578">
        <f>IF(processed_links_csv2[[#This Row],[date_validation]]&lt;13,AA578,processed_links_csv2[[#This Row],[date_validation]])</f>
        <v>0</v>
      </c>
    </row>
    <row r="579" spans="1:23">
      <c r="A579" t="s">
        <v>2671</v>
      </c>
      <c r="B579">
        <v>1234</v>
      </c>
      <c r="C579" t="s">
        <v>2672</v>
      </c>
      <c r="D579" t="s">
        <v>2673</v>
      </c>
      <c r="E579" t="s">
        <v>25</v>
      </c>
      <c r="F579" t="s">
        <v>2674</v>
      </c>
      <c r="G579" t="s">
        <v>9050</v>
      </c>
      <c r="H579" t="s">
        <v>9050</v>
      </c>
      <c r="I579" t="s">
        <v>89</v>
      </c>
      <c r="J579" t="s">
        <v>23</v>
      </c>
      <c r="K579" t="s">
        <v>7512</v>
      </c>
      <c r="M579" t="s">
        <v>25</v>
      </c>
      <c r="N579" t="s">
        <v>8251</v>
      </c>
      <c r="O579" t="s">
        <v>62</v>
      </c>
      <c r="P579" t="s">
        <v>25</v>
      </c>
      <c r="Q579" t="s">
        <v>25</v>
      </c>
      <c r="R579" t="s">
        <v>25</v>
      </c>
      <c r="S579" t="s">
        <v>38</v>
      </c>
      <c r="T579">
        <f>IFERROR(MONTH(DATEVALUE("1-"&amp;LEFT(processed_links_csv2[[#This Row],[post_date_manual]],3)&amp;"-2023")),processed_links_csv2[[#This Row],[post_date_manual]])</f>
        <v>0</v>
      </c>
      <c r="U579">
        <f>IF(processed_links_csv2[[#This Row],[date_validation]]&lt;13,AA579,processed_links_csv2[[#This Row],[date_validation]])</f>
        <v>0</v>
      </c>
    </row>
    <row r="580" spans="1:23">
      <c r="A580" t="s">
        <v>2675</v>
      </c>
      <c r="B580">
        <v>1233</v>
      </c>
      <c r="C580" t="s">
        <v>2676</v>
      </c>
      <c r="D580" t="s">
        <v>703</v>
      </c>
      <c r="E580" t="s">
        <v>25</v>
      </c>
      <c r="F580" t="s">
        <v>2677</v>
      </c>
      <c r="G580" t="s">
        <v>9050</v>
      </c>
      <c r="H580" t="s">
        <v>9050</v>
      </c>
      <c r="I580" t="s">
        <v>668</v>
      </c>
      <c r="J580" t="s">
        <v>23</v>
      </c>
      <c r="K580" t="s">
        <v>7513</v>
      </c>
      <c r="M580" t="s">
        <v>25</v>
      </c>
      <c r="N580" t="s">
        <v>36</v>
      </c>
      <c r="O580" t="s">
        <v>8514</v>
      </c>
      <c r="P580" t="s">
        <v>25</v>
      </c>
      <c r="Q580" t="s">
        <v>25</v>
      </c>
      <c r="R580" t="s">
        <v>25</v>
      </c>
      <c r="S580" t="s">
        <v>38</v>
      </c>
      <c r="T580">
        <f>IFERROR(MONTH(DATEVALUE("1-"&amp;LEFT(processed_links_csv2[[#This Row],[post_date_manual]],3)&amp;"-2023")),processed_links_csv2[[#This Row],[post_date_manual]])</f>
        <v>0</v>
      </c>
      <c r="U580">
        <f>IF(processed_links_csv2[[#This Row],[date_validation]]&lt;13,AA580,processed_links_csv2[[#This Row],[date_validation]])</f>
        <v>0</v>
      </c>
    </row>
    <row r="581" spans="1:23">
      <c r="A581" t="s">
        <v>2678</v>
      </c>
      <c r="B581">
        <v>1232</v>
      </c>
      <c r="C581" t="s">
        <v>2679</v>
      </c>
      <c r="D581" t="s">
        <v>2680</v>
      </c>
      <c r="E581" t="s">
        <v>25</v>
      </c>
      <c r="F581" t="s">
        <v>2681</v>
      </c>
      <c r="G581" t="s">
        <v>9050</v>
      </c>
      <c r="H581" t="s">
        <v>9050</v>
      </c>
      <c r="I581" t="s">
        <v>1957</v>
      </c>
      <c r="J581" t="s">
        <v>23</v>
      </c>
      <c r="K581" t="s">
        <v>7514</v>
      </c>
      <c r="M581" t="s">
        <v>25</v>
      </c>
      <c r="N581" t="s">
        <v>26</v>
      </c>
      <c r="O581" t="s">
        <v>1958</v>
      </c>
      <c r="P581" t="s">
        <v>25</v>
      </c>
      <c r="Q581" t="s">
        <v>25</v>
      </c>
      <c r="R581" t="s">
        <v>25</v>
      </c>
      <c r="S581" t="s">
        <v>38</v>
      </c>
      <c r="T581">
        <f>IFERROR(MONTH(DATEVALUE("1-"&amp;LEFT(processed_links_csv2[[#This Row],[post_date_manual]],3)&amp;"-2023")),processed_links_csv2[[#This Row],[post_date_manual]])</f>
        <v>0</v>
      </c>
      <c r="U581">
        <f>IF(processed_links_csv2[[#This Row],[date_validation]]&lt;13,AA581,processed_links_csv2[[#This Row],[date_validation]])</f>
        <v>0</v>
      </c>
    </row>
    <row r="582" spans="1:23">
      <c r="A582" t="s">
        <v>2682</v>
      </c>
      <c r="B582">
        <v>1230</v>
      </c>
      <c r="C582" t="s">
        <v>2683</v>
      </c>
      <c r="D582" t="s">
        <v>703</v>
      </c>
      <c r="E582" t="s">
        <v>25</v>
      </c>
      <c r="F582" t="s">
        <v>2684</v>
      </c>
      <c r="G582" t="s">
        <v>9050</v>
      </c>
      <c r="H582" t="s">
        <v>9050</v>
      </c>
      <c r="I582" t="s">
        <v>668</v>
      </c>
      <c r="J582" t="s">
        <v>23</v>
      </c>
      <c r="K582" t="s">
        <v>7515</v>
      </c>
      <c r="M582" t="s">
        <v>25</v>
      </c>
      <c r="N582" t="s">
        <v>36</v>
      </c>
      <c r="O582" t="s">
        <v>8514</v>
      </c>
      <c r="P582" t="s">
        <v>25</v>
      </c>
      <c r="Q582" t="s">
        <v>25</v>
      </c>
      <c r="R582" t="s">
        <v>25</v>
      </c>
      <c r="S582" t="s">
        <v>38</v>
      </c>
      <c r="T582">
        <f>IFERROR(MONTH(DATEVALUE("1-"&amp;LEFT(processed_links_csv2[[#This Row],[post_date_manual]],3)&amp;"-2023")),processed_links_csv2[[#This Row],[post_date_manual]])</f>
        <v>0</v>
      </c>
      <c r="U582">
        <f>IF(processed_links_csv2[[#This Row],[date_validation]]&lt;13,AA582,processed_links_csv2[[#This Row],[date_validation]])</f>
        <v>0</v>
      </c>
    </row>
    <row r="583" spans="1:23">
      <c r="A583" t="s">
        <v>2685</v>
      </c>
      <c r="B583">
        <v>1229</v>
      </c>
      <c r="C583" t="s">
        <v>2686</v>
      </c>
      <c r="D583" t="s">
        <v>2687</v>
      </c>
      <c r="E583" t="s">
        <v>25</v>
      </c>
      <c r="F583" t="s">
        <v>2688</v>
      </c>
      <c r="G583" t="s">
        <v>9050</v>
      </c>
      <c r="H583" t="s">
        <v>9050</v>
      </c>
      <c r="I583" t="s">
        <v>2689</v>
      </c>
      <c r="J583" t="s">
        <v>23</v>
      </c>
      <c r="K583" t="s">
        <v>7516</v>
      </c>
      <c r="M583" t="s">
        <v>25</v>
      </c>
      <c r="N583" t="s">
        <v>26</v>
      </c>
      <c r="O583" t="s">
        <v>2690</v>
      </c>
      <c r="P583" t="s">
        <v>25</v>
      </c>
      <c r="Q583" t="s">
        <v>25</v>
      </c>
      <c r="R583" t="s">
        <v>25</v>
      </c>
      <c r="S583" t="s">
        <v>38</v>
      </c>
      <c r="T583">
        <f>IFERROR(MONTH(DATEVALUE("1-"&amp;LEFT(processed_links_csv2[[#This Row],[post_date_manual]],3)&amp;"-2023")),processed_links_csv2[[#This Row],[post_date_manual]])</f>
        <v>0</v>
      </c>
      <c r="U583">
        <f>IF(processed_links_csv2[[#This Row],[date_validation]]&lt;13,AA583,processed_links_csv2[[#This Row],[date_validation]])</f>
        <v>0</v>
      </c>
    </row>
    <row r="584" spans="1:23">
      <c r="A584" t="s">
        <v>2691</v>
      </c>
      <c r="B584">
        <v>1225</v>
      </c>
      <c r="C584" t="s">
        <v>2692</v>
      </c>
      <c r="D584" t="s">
        <v>2693</v>
      </c>
      <c r="E584" t="s">
        <v>25</v>
      </c>
      <c r="F584" t="s">
        <v>2694</v>
      </c>
      <c r="G584" t="s">
        <v>9050</v>
      </c>
      <c r="H584" t="s">
        <v>9050</v>
      </c>
      <c r="I584" t="s">
        <v>2232</v>
      </c>
      <c r="J584" t="s">
        <v>23</v>
      </c>
      <c r="K584" t="s">
        <v>7517</v>
      </c>
      <c r="M584" t="s">
        <v>25</v>
      </c>
      <c r="N584" t="s">
        <v>8251</v>
      </c>
      <c r="O584" t="s">
        <v>62</v>
      </c>
      <c r="P584" t="s">
        <v>25</v>
      </c>
      <c r="Q584" t="s">
        <v>25</v>
      </c>
      <c r="R584" t="s">
        <v>25</v>
      </c>
      <c r="S584" t="s">
        <v>38</v>
      </c>
      <c r="T584">
        <f>IFERROR(MONTH(DATEVALUE("1-"&amp;LEFT(processed_links_csv2[[#This Row],[post_date_manual]],3)&amp;"-2023")),processed_links_csv2[[#This Row],[post_date_manual]])</f>
        <v>0</v>
      </c>
      <c r="U584">
        <f>IF(processed_links_csv2[[#This Row],[date_validation]]&lt;13,AA584,processed_links_csv2[[#This Row],[date_validation]])</f>
        <v>0</v>
      </c>
    </row>
    <row r="585" spans="1:23">
      <c r="A585" t="s">
        <v>2695</v>
      </c>
      <c r="B585">
        <v>1224</v>
      </c>
      <c r="C585" t="s">
        <v>2696</v>
      </c>
      <c r="D585" t="s">
        <v>2697</v>
      </c>
      <c r="E585" t="s">
        <v>25</v>
      </c>
      <c r="F585" t="s">
        <v>2698</v>
      </c>
      <c r="G585" t="s">
        <v>9050</v>
      </c>
      <c r="H585" t="s">
        <v>9050</v>
      </c>
      <c r="I585" t="s">
        <v>2699</v>
      </c>
      <c r="J585" t="s">
        <v>23</v>
      </c>
      <c r="K585" t="s">
        <v>7518</v>
      </c>
      <c r="M585" t="s">
        <v>25</v>
      </c>
      <c r="N585" t="s">
        <v>26</v>
      </c>
      <c r="O585" t="s">
        <v>2700</v>
      </c>
      <c r="P585" t="s">
        <v>25</v>
      </c>
      <c r="Q585" t="s">
        <v>25</v>
      </c>
      <c r="R585" t="s">
        <v>25</v>
      </c>
      <c r="S585" t="s">
        <v>38</v>
      </c>
      <c r="T585">
        <f>IFERROR(MONTH(DATEVALUE("1-"&amp;LEFT(processed_links_csv2[[#This Row],[post_date_manual]],3)&amp;"-2023")),processed_links_csv2[[#This Row],[post_date_manual]])</f>
        <v>0</v>
      </c>
      <c r="U585">
        <f>IF(processed_links_csv2[[#This Row],[date_validation]]&lt;13,AA585,processed_links_csv2[[#This Row],[date_validation]])</f>
        <v>0</v>
      </c>
    </row>
    <row r="586" spans="1:23">
      <c r="A586" t="s">
        <v>2701</v>
      </c>
      <c r="B586">
        <v>1220</v>
      </c>
      <c r="C586" t="s">
        <v>2702</v>
      </c>
      <c r="D586" t="s">
        <v>2703</v>
      </c>
      <c r="E586" t="s">
        <v>25</v>
      </c>
      <c r="F586" t="s">
        <v>2704</v>
      </c>
      <c r="G586" t="s">
        <v>9050</v>
      </c>
      <c r="H586" t="s">
        <v>9050</v>
      </c>
      <c r="I586" t="s">
        <v>1720</v>
      </c>
      <c r="J586" t="s">
        <v>23</v>
      </c>
      <c r="K586" t="s">
        <v>7519</v>
      </c>
      <c r="M586" t="s">
        <v>25</v>
      </c>
      <c r="N586" t="s">
        <v>26</v>
      </c>
      <c r="O586" t="s">
        <v>2705</v>
      </c>
      <c r="P586" t="s">
        <v>25</v>
      </c>
      <c r="Q586" t="s">
        <v>25</v>
      </c>
      <c r="R586" t="s">
        <v>25</v>
      </c>
      <c r="S586" t="s">
        <v>38</v>
      </c>
      <c r="T586">
        <f>IFERROR(MONTH(DATEVALUE("1-"&amp;LEFT(processed_links_csv2[[#This Row],[post_date_manual]],3)&amp;"-2023")),processed_links_csv2[[#This Row],[post_date_manual]])</f>
        <v>0</v>
      </c>
      <c r="U586">
        <f>IF(processed_links_csv2[[#This Row],[date_validation]]&lt;13,AA586,processed_links_csv2[[#This Row],[date_validation]])</f>
        <v>0</v>
      </c>
    </row>
    <row r="587" spans="1:23">
      <c r="A587" t="s">
        <v>2706</v>
      </c>
      <c r="B587">
        <v>1219</v>
      </c>
      <c r="C587" t="s">
        <v>2707</v>
      </c>
      <c r="D587" t="s">
        <v>2708</v>
      </c>
      <c r="E587" t="s">
        <v>25</v>
      </c>
      <c r="F587" t="s">
        <v>2709</v>
      </c>
      <c r="G587" t="s">
        <v>9050</v>
      </c>
      <c r="H587" t="s">
        <v>9050</v>
      </c>
      <c r="I587" t="s">
        <v>2710</v>
      </c>
      <c r="J587" t="s">
        <v>23</v>
      </c>
      <c r="K587" t="s">
        <v>7520</v>
      </c>
      <c r="M587" t="s">
        <v>25</v>
      </c>
      <c r="N587" t="s">
        <v>26</v>
      </c>
      <c r="O587" t="s">
        <v>2711</v>
      </c>
      <c r="P587" t="s">
        <v>25</v>
      </c>
      <c r="Q587" t="s">
        <v>25</v>
      </c>
      <c r="R587" t="s">
        <v>25</v>
      </c>
      <c r="S587" t="s">
        <v>38</v>
      </c>
      <c r="T587">
        <f>IFERROR(MONTH(DATEVALUE("1-"&amp;LEFT(processed_links_csv2[[#This Row],[post_date_manual]],3)&amp;"-2023")),processed_links_csv2[[#This Row],[post_date_manual]])</f>
        <v>0</v>
      </c>
      <c r="U587">
        <f>IF(processed_links_csv2[[#This Row],[date_validation]]&lt;13,AA587,processed_links_csv2[[#This Row],[date_validation]])</f>
        <v>0</v>
      </c>
    </row>
    <row r="588" spans="1:23">
      <c r="A588" t="s">
        <v>2712</v>
      </c>
      <c r="B588">
        <v>1218</v>
      </c>
      <c r="C588" t="s">
        <v>2713</v>
      </c>
      <c r="D588" t="s">
        <v>2714</v>
      </c>
      <c r="E588" t="s">
        <v>25</v>
      </c>
      <c r="F588" t="s">
        <v>2715</v>
      </c>
      <c r="G588" t="s">
        <v>9050</v>
      </c>
      <c r="H588" t="s">
        <v>9050</v>
      </c>
      <c r="I588" t="s">
        <v>1010</v>
      </c>
      <c r="J588" t="s">
        <v>23</v>
      </c>
      <c r="K588" t="s">
        <v>7521</v>
      </c>
      <c r="M588" t="s">
        <v>25</v>
      </c>
      <c r="N588" t="s">
        <v>8251</v>
      </c>
      <c r="O588" t="s">
        <v>62</v>
      </c>
      <c r="P588" t="s">
        <v>25</v>
      </c>
      <c r="Q588" t="s">
        <v>25</v>
      </c>
      <c r="R588" t="s">
        <v>25</v>
      </c>
      <c r="S588" t="s">
        <v>38</v>
      </c>
      <c r="T588">
        <f>IFERROR(MONTH(DATEVALUE("1-"&amp;LEFT(processed_links_csv2[[#This Row],[post_date_manual]],3)&amp;"-2023")),processed_links_csv2[[#This Row],[post_date_manual]])</f>
        <v>0</v>
      </c>
      <c r="U588">
        <f>IF(processed_links_csv2[[#This Row],[date_validation]]&lt;13,AA588,processed_links_csv2[[#This Row],[date_validation]])</f>
        <v>0</v>
      </c>
    </row>
    <row r="589" spans="1:23">
      <c r="A589" t="s">
        <v>2716</v>
      </c>
      <c r="B589">
        <v>1216</v>
      </c>
      <c r="C589" t="s">
        <v>2717</v>
      </c>
      <c r="D589" t="s">
        <v>2718</v>
      </c>
      <c r="E589" t="s">
        <v>25</v>
      </c>
      <c r="F589" t="s">
        <v>2719</v>
      </c>
      <c r="G589" t="s">
        <v>9050</v>
      </c>
      <c r="H589" t="s">
        <v>9050</v>
      </c>
      <c r="I589" t="s">
        <v>2720</v>
      </c>
      <c r="J589" t="s">
        <v>23</v>
      </c>
      <c r="K589" t="s">
        <v>7522</v>
      </c>
      <c r="M589" t="s">
        <v>25</v>
      </c>
      <c r="N589" t="s">
        <v>26</v>
      </c>
      <c r="O589" t="s">
        <v>2721</v>
      </c>
      <c r="P589" t="s">
        <v>25</v>
      </c>
      <c r="Q589" t="s">
        <v>25</v>
      </c>
      <c r="R589" t="s">
        <v>25</v>
      </c>
      <c r="S589" t="s">
        <v>38</v>
      </c>
      <c r="T589">
        <f>IFERROR(MONTH(DATEVALUE("1-"&amp;LEFT(processed_links_csv2[[#This Row],[post_date_manual]],3)&amp;"-2023")),processed_links_csv2[[#This Row],[post_date_manual]])</f>
        <v>0</v>
      </c>
      <c r="U589">
        <f>IF(processed_links_csv2[[#This Row],[date_validation]]&lt;13,AA589,processed_links_csv2[[#This Row],[date_validation]])</f>
        <v>0</v>
      </c>
    </row>
    <row r="590" spans="1:23">
      <c r="A590" t="s">
        <v>2722</v>
      </c>
      <c r="B590">
        <v>1214</v>
      </c>
      <c r="C590" t="s">
        <v>2723</v>
      </c>
      <c r="D590" t="s">
        <v>2724</v>
      </c>
      <c r="E590" t="s">
        <v>25</v>
      </c>
      <c r="F590" t="s">
        <v>1373</v>
      </c>
      <c r="G590" t="s">
        <v>9050</v>
      </c>
      <c r="H590" t="s">
        <v>9050</v>
      </c>
      <c r="I590" t="s">
        <v>1374</v>
      </c>
      <c r="J590" t="s">
        <v>23</v>
      </c>
      <c r="K590" t="s">
        <v>7523</v>
      </c>
      <c r="M590" t="s">
        <v>25</v>
      </c>
      <c r="N590" t="s">
        <v>36</v>
      </c>
      <c r="O590" t="s">
        <v>1375</v>
      </c>
      <c r="P590" t="s">
        <v>25</v>
      </c>
      <c r="Q590" t="s">
        <v>25</v>
      </c>
      <c r="R590" t="s">
        <v>25</v>
      </c>
      <c r="S590" t="s">
        <v>38</v>
      </c>
      <c r="T590">
        <f>IFERROR(MONTH(DATEVALUE("1-"&amp;LEFT(processed_links_csv2[[#This Row],[post_date_manual]],3)&amp;"-2023")),processed_links_csv2[[#This Row],[post_date_manual]])</f>
        <v>0</v>
      </c>
      <c r="U590">
        <f>IF(processed_links_csv2[[#This Row],[date_validation]]&lt;13,AA590,processed_links_csv2[[#This Row],[date_validation]])</f>
        <v>0</v>
      </c>
    </row>
    <row r="591" spans="1:23">
      <c r="A591" t="s">
        <v>2725</v>
      </c>
      <c r="B591">
        <v>1213</v>
      </c>
      <c r="C591" t="s">
        <v>2726</v>
      </c>
      <c r="D591" t="s">
        <v>2727</v>
      </c>
      <c r="E591" t="s">
        <v>25</v>
      </c>
      <c r="F591" t="s">
        <v>2728</v>
      </c>
      <c r="G591" t="s">
        <v>9050</v>
      </c>
      <c r="H591" t="s">
        <v>9050</v>
      </c>
      <c r="I591" t="s">
        <v>2729</v>
      </c>
      <c r="J591" t="s">
        <v>23</v>
      </c>
      <c r="K591" t="s">
        <v>7524</v>
      </c>
      <c r="M591" t="s">
        <v>25</v>
      </c>
      <c r="N591" t="s">
        <v>8251</v>
      </c>
      <c r="O591" t="s">
        <v>62</v>
      </c>
      <c r="P591" t="s">
        <v>25</v>
      </c>
      <c r="Q591" t="s">
        <v>25</v>
      </c>
      <c r="R591" t="s">
        <v>25</v>
      </c>
      <c r="S591" t="s">
        <v>38</v>
      </c>
      <c r="T591">
        <f>IFERROR(MONTH(DATEVALUE("1-"&amp;LEFT(processed_links_csv2[[#This Row],[post_date_manual]],3)&amp;"-2023")),processed_links_csv2[[#This Row],[post_date_manual]])</f>
        <v>0</v>
      </c>
      <c r="U591">
        <f>IF(processed_links_csv2[[#This Row],[date_validation]]&lt;13,AA591,processed_links_csv2[[#This Row],[date_validation]])</f>
        <v>0</v>
      </c>
    </row>
    <row r="592" spans="1:23">
      <c r="A592" t="s">
        <v>2730</v>
      </c>
      <c r="B592">
        <v>1210</v>
      </c>
      <c r="C592" t="s">
        <v>2731</v>
      </c>
      <c r="D592" t="s">
        <v>703</v>
      </c>
      <c r="E592" t="s">
        <v>25</v>
      </c>
      <c r="F592" t="s">
        <v>2732</v>
      </c>
      <c r="G592" t="s">
        <v>9050</v>
      </c>
      <c r="H592" t="s">
        <v>9050</v>
      </c>
      <c r="I592" t="s">
        <v>668</v>
      </c>
      <c r="J592" t="s">
        <v>23</v>
      </c>
      <c r="K592" t="s">
        <v>7525</v>
      </c>
      <c r="M592" t="s">
        <v>25</v>
      </c>
      <c r="N592" t="s">
        <v>36</v>
      </c>
      <c r="O592" t="s">
        <v>8514</v>
      </c>
      <c r="P592" t="s">
        <v>25</v>
      </c>
      <c r="Q592" t="s">
        <v>25</v>
      </c>
      <c r="R592" t="s">
        <v>25</v>
      </c>
      <c r="S592" t="s">
        <v>38</v>
      </c>
      <c r="T592">
        <f>IFERROR(MONTH(DATEVALUE("1-"&amp;LEFT(processed_links_csv2[[#This Row],[post_date_manual]],3)&amp;"-2023")),processed_links_csv2[[#This Row],[post_date_manual]])</f>
        <v>0</v>
      </c>
      <c r="U592">
        <f>IF(processed_links_csv2[[#This Row],[date_validation]]&lt;13,AA592,processed_links_csv2[[#This Row],[date_validation]])</f>
        <v>0</v>
      </c>
    </row>
    <row r="593" spans="1:21">
      <c r="A593" t="s">
        <v>2733</v>
      </c>
      <c r="B593">
        <v>1209</v>
      </c>
      <c r="C593" t="s">
        <v>2734</v>
      </c>
      <c r="D593" t="s">
        <v>703</v>
      </c>
      <c r="E593" t="s">
        <v>25</v>
      </c>
      <c r="F593" t="s">
        <v>2735</v>
      </c>
      <c r="G593" t="s">
        <v>9050</v>
      </c>
      <c r="H593" t="s">
        <v>9050</v>
      </c>
      <c r="I593" t="s">
        <v>668</v>
      </c>
      <c r="J593" t="s">
        <v>23</v>
      </c>
      <c r="K593" t="s">
        <v>7526</v>
      </c>
      <c r="M593" t="s">
        <v>25</v>
      </c>
      <c r="N593" t="s">
        <v>36</v>
      </c>
      <c r="O593" t="s">
        <v>8514</v>
      </c>
      <c r="P593" t="s">
        <v>25</v>
      </c>
      <c r="Q593" t="s">
        <v>25</v>
      </c>
      <c r="R593" t="s">
        <v>25</v>
      </c>
      <c r="S593" t="s">
        <v>38</v>
      </c>
      <c r="T593">
        <f>IFERROR(MONTH(DATEVALUE("1-"&amp;LEFT(processed_links_csv2[[#This Row],[post_date_manual]],3)&amp;"-2023")),processed_links_csv2[[#This Row],[post_date_manual]])</f>
        <v>0</v>
      </c>
      <c r="U593">
        <f>IF(processed_links_csv2[[#This Row],[date_validation]]&lt;13,AA593,processed_links_csv2[[#This Row],[date_validation]])</f>
        <v>0</v>
      </c>
    </row>
    <row r="594" spans="1:21">
      <c r="A594" t="s">
        <v>2736</v>
      </c>
      <c r="B594">
        <v>1208</v>
      </c>
      <c r="C594" t="s">
        <v>2737</v>
      </c>
      <c r="D594" t="s">
        <v>703</v>
      </c>
      <c r="E594" t="s">
        <v>25</v>
      </c>
      <c r="F594" t="s">
        <v>2738</v>
      </c>
      <c r="G594" t="s">
        <v>9050</v>
      </c>
      <c r="H594" t="s">
        <v>9050</v>
      </c>
      <c r="I594" t="s">
        <v>668</v>
      </c>
      <c r="J594" t="s">
        <v>23</v>
      </c>
      <c r="K594" t="s">
        <v>7527</v>
      </c>
      <c r="M594" t="s">
        <v>25</v>
      </c>
      <c r="N594" t="s">
        <v>36</v>
      </c>
      <c r="O594" t="s">
        <v>8514</v>
      </c>
      <c r="P594" t="s">
        <v>25</v>
      </c>
      <c r="Q594" t="s">
        <v>25</v>
      </c>
      <c r="R594" t="s">
        <v>25</v>
      </c>
      <c r="S594" t="s">
        <v>38</v>
      </c>
      <c r="T594">
        <f>IFERROR(MONTH(DATEVALUE("1-"&amp;LEFT(processed_links_csv2[[#This Row],[post_date_manual]],3)&amp;"-2023")),processed_links_csv2[[#This Row],[post_date_manual]])</f>
        <v>0</v>
      </c>
      <c r="U594">
        <f>IF(processed_links_csv2[[#This Row],[date_validation]]&lt;13,AA594,processed_links_csv2[[#This Row],[date_validation]])</f>
        <v>0</v>
      </c>
    </row>
    <row r="595" spans="1:21">
      <c r="A595" t="s">
        <v>2739</v>
      </c>
      <c r="B595">
        <v>1207</v>
      </c>
      <c r="C595" t="s">
        <v>2740</v>
      </c>
      <c r="D595" t="s">
        <v>2741</v>
      </c>
      <c r="E595" t="s">
        <v>25</v>
      </c>
      <c r="F595" t="s">
        <v>755</v>
      </c>
      <c r="G595" t="s">
        <v>9050</v>
      </c>
      <c r="H595" t="s">
        <v>9050</v>
      </c>
      <c r="I595" t="s">
        <v>2742</v>
      </c>
      <c r="J595" t="s">
        <v>23</v>
      </c>
      <c r="K595" t="s">
        <v>7528</v>
      </c>
      <c r="M595" t="s">
        <v>25</v>
      </c>
      <c r="N595" t="s">
        <v>8251</v>
      </c>
      <c r="O595" t="s">
        <v>62</v>
      </c>
      <c r="P595" t="s">
        <v>25</v>
      </c>
      <c r="Q595" t="s">
        <v>25</v>
      </c>
      <c r="R595" t="s">
        <v>25</v>
      </c>
      <c r="S595" t="s">
        <v>38</v>
      </c>
      <c r="T595">
        <f>IFERROR(MONTH(DATEVALUE("1-"&amp;LEFT(processed_links_csv2[[#This Row],[post_date_manual]],3)&amp;"-2023")),processed_links_csv2[[#This Row],[post_date_manual]])</f>
        <v>0</v>
      </c>
      <c r="U595">
        <f>IF(processed_links_csv2[[#This Row],[date_validation]]&lt;13,AA595,processed_links_csv2[[#This Row],[date_validation]])</f>
        <v>0</v>
      </c>
    </row>
    <row r="596" spans="1:21">
      <c r="A596" t="s">
        <v>2743</v>
      </c>
      <c r="B596">
        <v>1206</v>
      </c>
      <c r="C596" t="s">
        <v>2744</v>
      </c>
      <c r="D596" t="s">
        <v>703</v>
      </c>
      <c r="E596" t="s">
        <v>25</v>
      </c>
      <c r="F596" t="s">
        <v>2745</v>
      </c>
      <c r="G596" t="s">
        <v>9050</v>
      </c>
      <c r="H596" t="s">
        <v>9050</v>
      </c>
      <c r="I596" t="s">
        <v>668</v>
      </c>
      <c r="J596" t="s">
        <v>23</v>
      </c>
      <c r="K596" t="s">
        <v>7529</v>
      </c>
      <c r="M596" t="s">
        <v>25</v>
      </c>
      <c r="N596" t="s">
        <v>36</v>
      </c>
      <c r="O596" t="s">
        <v>8514</v>
      </c>
      <c r="P596" t="s">
        <v>25</v>
      </c>
      <c r="Q596" t="s">
        <v>25</v>
      </c>
      <c r="R596" t="s">
        <v>25</v>
      </c>
      <c r="S596" t="s">
        <v>38</v>
      </c>
      <c r="T596">
        <f>IFERROR(MONTH(DATEVALUE("1-"&amp;LEFT(processed_links_csv2[[#This Row],[post_date_manual]],3)&amp;"-2023")),processed_links_csv2[[#This Row],[post_date_manual]])</f>
        <v>0</v>
      </c>
      <c r="U596">
        <f>IF(processed_links_csv2[[#This Row],[date_validation]]&lt;13,AA596,processed_links_csv2[[#This Row],[date_validation]])</f>
        <v>0</v>
      </c>
    </row>
    <row r="597" spans="1:21">
      <c r="A597" t="s">
        <v>2746</v>
      </c>
      <c r="B597">
        <v>1205</v>
      </c>
      <c r="C597" t="s">
        <v>2747</v>
      </c>
      <c r="D597" t="s">
        <v>1275</v>
      </c>
      <c r="E597" t="s">
        <v>25</v>
      </c>
      <c r="F597" t="s">
        <v>2748</v>
      </c>
      <c r="G597" t="s">
        <v>9050</v>
      </c>
      <c r="H597" t="s">
        <v>9050</v>
      </c>
      <c r="I597" t="s">
        <v>1276</v>
      </c>
      <c r="J597" t="s">
        <v>23</v>
      </c>
      <c r="K597" t="s">
        <v>7530</v>
      </c>
      <c r="M597" t="s">
        <v>25</v>
      </c>
      <c r="N597" t="s">
        <v>8251</v>
      </c>
      <c r="O597" t="s">
        <v>62</v>
      </c>
      <c r="P597" t="s">
        <v>25</v>
      </c>
      <c r="Q597" t="s">
        <v>25</v>
      </c>
      <c r="R597" t="s">
        <v>25</v>
      </c>
      <c r="S597" t="s">
        <v>38</v>
      </c>
      <c r="T597">
        <f>IFERROR(MONTH(DATEVALUE("1-"&amp;LEFT(processed_links_csv2[[#This Row],[post_date_manual]],3)&amp;"-2023")),processed_links_csv2[[#This Row],[post_date_manual]])</f>
        <v>0</v>
      </c>
      <c r="U597">
        <f>IF(processed_links_csv2[[#This Row],[date_validation]]&lt;13,AA597,processed_links_csv2[[#This Row],[date_validation]])</f>
        <v>0</v>
      </c>
    </row>
    <row r="598" spans="1:21">
      <c r="A598" t="s">
        <v>2749</v>
      </c>
      <c r="B598">
        <v>1204</v>
      </c>
      <c r="C598" t="s">
        <v>2750</v>
      </c>
      <c r="D598" t="s">
        <v>2751</v>
      </c>
      <c r="E598" t="s">
        <v>25</v>
      </c>
      <c r="F598" t="s">
        <v>2751</v>
      </c>
      <c r="G598" t="s">
        <v>9050</v>
      </c>
      <c r="H598" t="s">
        <v>9050</v>
      </c>
      <c r="I598" t="s">
        <v>58</v>
      </c>
      <c r="J598" t="s">
        <v>59</v>
      </c>
      <c r="K598" t="s">
        <v>25</v>
      </c>
      <c r="M598" t="s">
        <v>61</v>
      </c>
      <c r="N598" t="s">
        <v>8251</v>
      </c>
      <c r="O598" t="s">
        <v>62</v>
      </c>
      <c r="P598" t="s">
        <v>2752</v>
      </c>
      <c r="Q598" t="s">
        <v>2753</v>
      </c>
      <c r="R598" t="s">
        <v>2754</v>
      </c>
      <c r="S598" t="s">
        <v>65</v>
      </c>
      <c r="T598">
        <f>IFERROR(MONTH(DATEVALUE("1-"&amp;LEFT(processed_links_csv2[[#This Row],[post_date_manual]],3)&amp;"-2023")),processed_links_csv2[[#This Row],[post_date_manual]])</f>
        <v>0</v>
      </c>
      <c r="U598">
        <f>IF(processed_links_csv2[[#This Row],[date_validation]]&lt;13,AA598,processed_links_csv2[[#This Row],[date_validation]])</f>
        <v>0</v>
      </c>
    </row>
    <row r="599" spans="1:21">
      <c r="A599" t="s">
        <v>2755</v>
      </c>
      <c r="B599">
        <v>1203</v>
      </c>
      <c r="C599" t="s">
        <v>2756</v>
      </c>
      <c r="D599" t="s">
        <v>2757</v>
      </c>
      <c r="E599" t="s">
        <v>25</v>
      </c>
      <c r="F599" t="s">
        <v>2758</v>
      </c>
      <c r="G599" t="s">
        <v>9050</v>
      </c>
      <c r="H599" t="s">
        <v>9050</v>
      </c>
      <c r="I599" t="s">
        <v>1611</v>
      </c>
      <c r="J599" t="s">
        <v>23</v>
      </c>
      <c r="K599" t="s">
        <v>7531</v>
      </c>
      <c r="M599" t="s">
        <v>25</v>
      </c>
      <c r="N599" t="s">
        <v>26</v>
      </c>
      <c r="O599" t="s">
        <v>2759</v>
      </c>
      <c r="P599" t="s">
        <v>25</v>
      </c>
      <c r="Q599" t="s">
        <v>25</v>
      </c>
      <c r="R599" t="s">
        <v>25</v>
      </c>
      <c r="S599" t="s">
        <v>38</v>
      </c>
      <c r="T599">
        <f>IFERROR(MONTH(DATEVALUE("1-"&amp;LEFT(processed_links_csv2[[#This Row],[post_date_manual]],3)&amp;"-2023")),processed_links_csv2[[#This Row],[post_date_manual]])</f>
        <v>0</v>
      </c>
      <c r="U599">
        <f>IF(processed_links_csv2[[#This Row],[date_validation]]&lt;13,AA599,processed_links_csv2[[#This Row],[date_validation]])</f>
        <v>0</v>
      </c>
    </row>
    <row r="600" spans="1:21">
      <c r="A600" t="s">
        <v>2760</v>
      </c>
      <c r="B600">
        <v>1202</v>
      </c>
      <c r="C600" t="s">
        <v>2761</v>
      </c>
      <c r="D600" t="s">
        <v>2762</v>
      </c>
      <c r="E600" t="s">
        <v>25</v>
      </c>
      <c r="F600" t="s">
        <v>2763</v>
      </c>
      <c r="G600" t="s">
        <v>9050</v>
      </c>
      <c r="H600" t="s">
        <v>9050</v>
      </c>
      <c r="I600" t="s">
        <v>2764</v>
      </c>
      <c r="J600" t="s">
        <v>23</v>
      </c>
      <c r="K600" t="s">
        <v>7532</v>
      </c>
      <c r="M600" t="s">
        <v>25</v>
      </c>
      <c r="N600" t="s">
        <v>8251</v>
      </c>
      <c r="O600" t="s">
        <v>62</v>
      </c>
      <c r="P600" t="s">
        <v>25</v>
      </c>
      <c r="Q600" t="s">
        <v>25</v>
      </c>
      <c r="R600" t="s">
        <v>25</v>
      </c>
      <c r="S600" t="s">
        <v>38</v>
      </c>
      <c r="T600">
        <f>IFERROR(MONTH(DATEVALUE("1-"&amp;LEFT(processed_links_csv2[[#This Row],[post_date_manual]],3)&amp;"-2023")),processed_links_csv2[[#This Row],[post_date_manual]])</f>
        <v>0</v>
      </c>
      <c r="U600">
        <f>IF(processed_links_csv2[[#This Row],[date_validation]]&lt;13,AA600,processed_links_csv2[[#This Row],[date_validation]])</f>
        <v>0</v>
      </c>
    </row>
    <row r="601" spans="1:21">
      <c r="A601" t="s">
        <v>2765</v>
      </c>
      <c r="B601">
        <v>1200</v>
      </c>
      <c r="C601" t="s">
        <v>2766</v>
      </c>
      <c r="D601" t="s">
        <v>2767</v>
      </c>
      <c r="E601" t="s">
        <v>25</v>
      </c>
      <c r="F601" t="s">
        <v>2768</v>
      </c>
      <c r="G601" t="s">
        <v>9050</v>
      </c>
      <c r="H601" t="s">
        <v>9050</v>
      </c>
      <c r="I601" t="s">
        <v>2769</v>
      </c>
      <c r="J601" t="s">
        <v>23</v>
      </c>
      <c r="K601" t="s">
        <v>7533</v>
      </c>
      <c r="M601" t="s">
        <v>25</v>
      </c>
      <c r="N601" t="s">
        <v>8251</v>
      </c>
      <c r="O601" t="s">
        <v>62</v>
      </c>
      <c r="P601" t="s">
        <v>25</v>
      </c>
      <c r="Q601" t="s">
        <v>25</v>
      </c>
      <c r="R601" t="s">
        <v>25</v>
      </c>
      <c r="S601" t="s">
        <v>38</v>
      </c>
      <c r="T601">
        <f>IFERROR(MONTH(DATEVALUE("1-"&amp;LEFT(processed_links_csv2[[#This Row],[post_date_manual]],3)&amp;"-2023")),processed_links_csv2[[#This Row],[post_date_manual]])</f>
        <v>0</v>
      </c>
      <c r="U601">
        <f>IF(processed_links_csv2[[#This Row],[date_validation]]&lt;13,AA601,processed_links_csv2[[#This Row],[date_validation]])</f>
        <v>0</v>
      </c>
    </row>
    <row r="602" spans="1:21">
      <c r="A602" t="s">
        <v>2770</v>
      </c>
      <c r="B602">
        <v>1198</v>
      </c>
      <c r="C602" t="s">
        <v>2771</v>
      </c>
      <c r="D602" t="s">
        <v>2772</v>
      </c>
      <c r="E602" t="s">
        <v>25</v>
      </c>
      <c r="F602" t="s">
        <v>967</v>
      </c>
      <c r="G602" t="s">
        <v>9050</v>
      </c>
      <c r="H602" t="s">
        <v>9050</v>
      </c>
      <c r="I602" t="s">
        <v>968</v>
      </c>
      <c r="J602" t="s">
        <v>23</v>
      </c>
      <c r="K602" t="s">
        <v>7534</v>
      </c>
      <c r="M602" t="s">
        <v>25</v>
      </c>
      <c r="N602" t="s">
        <v>26</v>
      </c>
      <c r="O602" t="s">
        <v>2773</v>
      </c>
      <c r="P602" t="s">
        <v>25</v>
      </c>
      <c r="Q602" t="s">
        <v>25</v>
      </c>
      <c r="R602" t="s">
        <v>25</v>
      </c>
      <c r="S602" t="s">
        <v>38</v>
      </c>
      <c r="T602">
        <f>IFERROR(MONTH(DATEVALUE("1-"&amp;LEFT(processed_links_csv2[[#This Row],[post_date_manual]],3)&amp;"-2023")),processed_links_csv2[[#This Row],[post_date_manual]])</f>
        <v>0</v>
      </c>
      <c r="U602">
        <f>IF(processed_links_csv2[[#This Row],[date_validation]]&lt;13,AA602,processed_links_csv2[[#This Row],[date_validation]])</f>
        <v>0</v>
      </c>
    </row>
    <row r="603" spans="1:21">
      <c r="A603" t="s">
        <v>2774</v>
      </c>
      <c r="B603">
        <v>1197</v>
      </c>
      <c r="C603" t="s">
        <v>2775</v>
      </c>
      <c r="D603" t="s">
        <v>2776</v>
      </c>
      <c r="E603" t="s">
        <v>25</v>
      </c>
      <c r="F603" t="s">
        <v>2777</v>
      </c>
      <c r="G603" t="s">
        <v>9050</v>
      </c>
      <c r="H603" t="s">
        <v>9050</v>
      </c>
      <c r="I603" t="s">
        <v>2778</v>
      </c>
      <c r="J603" t="s">
        <v>23</v>
      </c>
      <c r="K603" t="s">
        <v>7535</v>
      </c>
      <c r="M603" t="s">
        <v>25</v>
      </c>
      <c r="N603" t="s">
        <v>26</v>
      </c>
      <c r="O603" t="s">
        <v>2779</v>
      </c>
      <c r="P603" t="s">
        <v>25</v>
      </c>
      <c r="Q603" t="s">
        <v>25</v>
      </c>
      <c r="R603" t="s">
        <v>25</v>
      </c>
      <c r="S603" t="s">
        <v>38</v>
      </c>
      <c r="T603">
        <f>IFERROR(MONTH(DATEVALUE("1-"&amp;LEFT(processed_links_csv2[[#This Row],[post_date_manual]],3)&amp;"-2023")),processed_links_csv2[[#This Row],[post_date_manual]])</f>
        <v>0</v>
      </c>
      <c r="U603">
        <f>IF(processed_links_csv2[[#This Row],[date_validation]]&lt;13,AA603,processed_links_csv2[[#This Row],[date_validation]])</f>
        <v>0</v>
      </c>
    </row>
    <row r="604" spans="1:21">
      <c r="A604" t="s">
        <v>2780</v>
      </c>
      <c r="B604">
        <v>1196</v>
      </c>
      <c r="C604" t="s">
        <v>2781</v>
      </c>
      <c r="D604" t="s">
        <v>703</v>
      </c>
      <c r="E604" t="s">
        <v>25</v>
      </c>
      <c r="F604" t="s">
        <v>2782</v>
      </c>
      <c r="G604" t="s">
        <v>9050</v>
      </c>
      <c r="H604" t="s">
        <v>9050</v>
      </c>
      <c r="I604" t="s">
        <v>668</v>
      </c>
      <c r="J604" t="s">
        <v>23</v>
      </c>
      <c r="K604" t="s">
        <v>7536</v>
      </c>
      <c r="M604" t="s">
        <v>25</v>
      </c>
      <c r="N604" t="s">
        <v>36</v>
      </c>
      <c r="O604" t="s">
        <v>2783</v>
      </c>
      <c r="P604" t="s">
        <v>25</v>
      </c>
      <c r="Q604" t="s">
        <v>25</v>
      </c>
      <c r="R604" t="s">
        <v>25</v>
      </c>
      <c r="S604" t="s">
        <v>38</v>
      </c>
      <c r="T604">
        <f>IFERROR(MONTH(DATEVALUE("1-"&amp;LEFT(processed_links_csv2[[#This Row],[post_date_manual]],3)&amp;"-2023")),processed_links_csv2[[#This Row],[post_date_manual]])</f>
        <v>0</v>
      </c>
      <c r="U604">
        <f>IF(processed_links_csv2[[#This Row],[date_validation]]&lt;13,AA604,processed_links_csv2[[#This Row],[date_validation]])</f>
        <v>0</v>
      </c>
    </row>
    <row r="605" spans="1:21">
      <c r="A605" t="s">
        <v>2784</v>
      </c>
      <c r="B605">
        <v>1195</v>
      </c>
      <c r="C605" t="s">
        <v>2785</v>
      </c>
      <c r="D605" t="s">
        <v>703</v>
      </c>
      <c r="E605" t="s">
        <v>25</v>
      </c>
      <c r="F605" t="s">
        <v>2786</v>
      </c>
      <c r="G605" t="s">
        <v>9050</v>
      </c>
      <c r="H605" t="s">
        <v>9050</v>
      </c>
      <c r="I605" t="s">
        <v>668</v>
      </c>
      <c r="J605" t="s">
        <v>23</v>
      </c>
      <c r="K605" t="s">
        <v>7537</v>
      </c>
      <c r="M605" t="s">
        <v>25</v>
      </c>
      <c r="N605" t="s">
        <v>36</v>
      </c>
      <c r="O605" t="s">
        <v>8514</v>
      </c>
      <c r="P605" t="s">
        <v>25</v>
      </c>
      <c r="Q605" t="s">
        <v>25</v>
      </c>
      <c r="R605" t="s">
        <v>25</v>
      </c>
      <c r="S605" t="s">
        <v>38</v>
      </c>
      <c r="T605">
        <f>IFERROR(MONTH(DATEVALUE("1-"&amp;LEFT(processed_links_csv2[[#This Row],[post_date_manual]],3)&amp;"-2023")),processed_links_csv2[[#This Row],[post_date_manual]])</f>
        <v>0</v>
      </c>
      <c r="U605">
        <f>IF(processed_links_csv2[[#This Row],[date_validation]]&lt;13,AA605,processed_links_csv2[[#This Row],[date_validation]])</f>
        <v>0</v>
      </c>
    </row>
    <row r="606" spans="1:21">
      <c r="A606" t="s">
        <v>2787</v>
      </c>
      <c r="B606">
        <v>1193</v>
      </c>
      <c r="C606" t="s">
        <v>2788</v>
      </c>
      <c r="D606" t="s">
        <v>2789</v>
      </c>
      <c r="E606" t="s">
        <v>25</v>
      </c>
      <c r="F606" t="s">
        <v>2790</v>
      </c>
      <c r="G606" t="s">
        <v>9050</v>
      </c>
      <c r="H606" t="s">
        <v>9050</v>
      </c>
      <c r="I606" t="s">
        <v>2791</v>
      </c>
      <c r="J606" t="s">
        <v>23</v>
      </c>
      <c r="K606" t="s">
        <v>7538</v>
      </c>
      <c r="M606" t="s">
        <v>25</v>
      </c>
      <c r="N606" t="s">
        <v>8251</v>
      </c>
      <c r="O606" t="s">
        <v>62</v>
      </c>
      <c r="P606" t="s">
        <v>25</v>
      </c>
      <c r="Q606" t="s">
        <v>25</v>
      </c>
      <c r="R606" t="s">
        <v>25</v>
      </c>
      <c r="S606" t="s">
        <v>38</v>
      </c>
      <c r="T606">
        <f>IFERROR(MONTH(DATEVALUE("1-"&amp;LEFT(processed_links_csv2[[#This Row],[post_date_manual]],3)&amp;"-2023")),processed_links_csv2[[#This Row],[post_date_manual]])</f>
        <v>0</v>
      </c>
      <c r="U606">
        <f>IF(processed_links_csv2[[#This Row],[date_validation]]&lt;13,AA606,processed_links_csv2[[#This Row],[date_validation]])</f>
        <v>0</v>
      </c>
    </row>
    <row r="607" spans="1:21">
      <c r="A607" t="s">
        <v>2792</v>
      </c>
      <c r="B607">
        <v>1191</v>
      </c>
      <c r="C607" t="s">
        <v>2793</v>
      </c>
      <c r="D607" t="s">
        <v>2794</v>
      </c>
      <c r="E607" t="s">
        <v>25</v>
      </c>
      <c r="F607" t="s">
        <v>2795</v>
      </c>
      <c r="G607" t="s">
        <v>9050</v>
      </c>
      <c r="H607" t="s">
        <v>9050</v>
      </c>
      <c r="I607" t="s">
        <v>1435</v>
      </c>
      <c r="J607" t="s">
        <v>23</v>
      </c>
      <c r="K607" t="s">
        <v>7539</v>
      </c>
      <c r="M607" t="s">
        <v>25</v>
      </c>
      <c r="N607" t="s">
        <v>8251</v>
      </c>
      <c r="O607" t="s">
        <v>62</v>
      </c>
      <c r="P607" t="s">
        <v>25</v>
      </c>
      <c r="Q607" t="s">
        <v>25</v>
      </c>
      <c r="R607" t="s">
        <v>25</v>
      </c>
      <c r="S607" t="s">
        <v>38</v>
      </c>
      <c r="T607">
        <f>IFERROR(MONTH(DATEVALUE("1-"&amp;LEFT(processed_links_csv2[[#This Row],[post_date_manual]],3)&amp;"-2023")),processed_links_csv2[[#This Row],[post_date_manual]])</f>
        <v>0</v>
      </c>
      <c r="U607">
        <f>IF(processed_links_csv2[[#This Row],[date_validation]]&lt;13,AA607,processed_links_csv2[[#This Row],[date_validation]])</f>
        <v>0</v>
      </c>
    </row>
    <row r="608" spans="1:21">
      <c r="A608" t="s">
        <v>2796</v>
      </c>
      <c r="B608">
        <v>1189</v>
      </c>
      <c r="C608" t="s">
        <v>2797</v>
      </c>
      <c r="D608" t="s">
        <v>2798</v>
      </c>
      <c r="E608" t="s">
        <v>25</v>
      </c>
      <c r="F608" t="s">
        <v>2799</v>
      </c>
      <c r="G608" t="s">
        <v>9050</v>
      </c>
      <c r="H608" t="s">
        <v>9050</v>
      </c>
      <c r="I608" t="s">
        <v>2800</v>
      </c>
      <c r="J608" t="s">
        <v>23</v>
      </c>
      <c r="K608" t="s">
        <v>7540</v>
      </c>
      <c r="M608" t="s">
        <v>25</v>
      </c>
      <c r="N608" t="s">
        <v>26</v>
      </c>
      <c r="O608" t="s">
        <v>2801</v>
      </c>
      <c r="P608" t="s">
        <v>25</v>
      </c>
      <c r="Q608" t="s">
        <v>25</v>
      </c>
      <c r="R608" t="s">
        <v>25</v>
      </c>
      <c r="S608" t="s">
        <v>38</v>
      </c>
      <c r="T608">
        <f>IFERROR(MONTH(DATEVALUE("1-"&amp;LEFT(processed_links_csv2[[#This Row],[post_date_manual]],3)&amp;"-2023")),processed_links_csv2[[#This Row],[post_date_manual]])</f>
        <v>0</v>
      </c>
      <c r="U608">
        <f>IF(processed_links_csv2[[#This Row],[date_validation]]&lt;13,AA608,processed_links_csv2[[#This Row],[date_validation]])</f>
        <v>0</v>
      </c>
    </row>
    <row r="609" spans="1:21">
      <c r="A609" t="s">
        <v>2802</v>
      </c>
      <c r="B609">
        <v>1188</v>
      </c>
      <c r="C609" t="s">
        <v>2803</v>
      </c>
      <c r="D609" t="s">
        <v>2804</v>
      </c>
      <c r="E609" t="s">
        <v>25</v>
      </c>
      <c r="F609" t="s">
        <v>2805</v>
      </c>
      <c r="G609" t="s">
        <v>9050</v>
      </c>
      <c r="H609" t="s">
        <v>9050</v>
      </c>
      <c r="I609" t="s">
        <v>206</v>
      </c>
      <c r="J609" t="s">
        <v>23</v>
      </c>
      <c r="K609" t="s">
        <v>7541</v>
      </c>
      <c r="M609" t="s">
        <v>25</v>
      </c>
      <c r="N609" t="s">
        <v>8251</v>
      </c>
      <c r="O609" t="s">
        <v>62</v>
      </c>
      <c r="P609" t="s">
        <v>25</v>
      </c>
      <c r="Q609" t="s">
        <v>25</v>
      </c>
      <c r="R609" t="s">
        <v>25</v>
      </c>
      <c r="S609" t="s">
        <v>38</v>
      </c>
      <c r="T609">
        <f>IFERROR(MONTH(DATEVALUE("1-"&amp;LEFT(processed_links_csv2[[#This Row],[post_date_manual]],3)&amp;"-2023")),processed_links_csv2[[#This Row],[post_date_manual]])</f>
        <v>0</v>
      </c>
      <c r="U609">
        <f>IF(processed_links_csv2[[#This Row],[date_validation]]&lt;13,AA609,processed_links_csv2[[#This Row],[date_validation]])</f>
        <v>0</v>
      </c>
    </row>
    <row r="610" spans="1:21">
      <c r="A610" t="s">
        <v>2806</v>
      </c>
      <c r="B610">
        <v>1187</v>
      </c>
      <c r="C610" t="s">
        <v>2807</v>
      </c>
      <c r="D610" t="s">
        <v>2808</v>
      </c>
      <c r="E610" t="s">
        <v>25</v>
      </c>
      <c r="F610" t="s">
        <v>2809</v>
      </c>
      <c r="G610" t="s">
        <v>9050</v>
      </c>
      <c r="H610" t="s">
        <v>9050</v>
      </c>
      <c r="I610" t="s">
        <v>2810</v>
      </c>
      <c r="J610" t="s">
        <v>23</v>
      </c>
      <c r="K610" t="s">
        <v>7542</v>
      </c>
      <c r="M610" t="s">
        <v>25</v>
      </c>
      <c r="N610" t="s">
        <v>26</v>
      </c>
      <c r="O610" t="s">
        <v>2811</v>
      </c>
      <c r="P610" t="s">
        <v>25</v>
      </c>
      <c r="Q610" t="s">
        <v>25</v>
      </c>
      <c r="R610" t="s">
        <v>25</v>
      </c>
      <c r="S610" t="s">
        <v>38</v>
      </c>
      <c r="T610">
        <f>IFERROR(MONTH(DATEVALUE("1-"&amp;LEFT(processed_links_csv2[[#This Row],[post_date_manual]],3)&amp;"-2023")),processed_links_csv2[[#This Row],[post_date_manual]])</f>
        <v>0</v>
      </c>
      <c r="U610">
        <f>IF(processed_links_csv2[[#This Row],[date_validation]]&lt;13,AA610,processed_links_csv2[[#This Row],[date_validation]])</f>
        <v>0</v>
      </c>
    </row>
    <row r="611" spans="1:21">
      <c r="A611" t="s">
        <v>2812</v>
      </c>
      <c r="B611">
        <v>1186</v>
      </c>
      <c r="C611" t="s">
        <v>2813</v>
      </c>
      <c r="D611" t="s">
        <v>2814</v>
      </c>
      <c r="E611" t="s">
        <v>25</v>
      </c>
      <c r="F611" t="s">
        <v>2815</v>
      </c>
      <c r="G611" t="s">
        <v>9050</v>
      </c>
      <c r="H611" t="s">
        <v>9050</v>
      </c>
      <c r="I611" t="s">
        <v>2816</v>
      </c>
      <c r="J611" t="s">
        <v>23</v>
      </c>
      <c r="K611" t="s">
        <v>7543</v>
      </c>
      <c r="M611" t="s">
        <v>25</v>
      </c>
      <c r="N611" t="s">
        <v>26</v>
      </c>
      <c r="O611" t="s">
        <v>2817</v>
      </c>
      <c r="P611" t="s">
        <v>25</v>
      </c>
      <c r="Q611" t="s">
        <v>25</v>
      </c>
      <c r="R611" t="s">
        <v>25</v>
      </c>
      <c r="S611" t="s">
        <v>38</v>
      </c>
      <c r="T611">
        <f>IFERROR(MONTH(DATEVALUE("1-"&amp;LEFT(processed_links_csv2[[#This Row],[post_date_manual]],3)&amp;"-2023")),processed_links_csv2[[#This Row],[post_date_manual]])</f>
        <v>0</v>
      </c>
      <c r="U611">
        <f>IF(processed_links_csv2[[#This Row],[date_validation]]&lt;13,AA611,processed_links_csv2[[#This Row],[date_validation]])</f>
        <v>0</v>
      </c>
    </row>
    <row r="612" spans="1:21">
      <c r="A612" t="s">
        <v>2818</v>
      </c>
      <c r="B612">
        <v>1185</v>
      </c>
      <c r="C612" t="s">
        <v>2819</v>
      </c>
      <c r="D612" t="s">
        <v>703</v>
      </c>
      <c r="E612" t="s">
        <v>25</v>
      </c>
      <c r="F612" t="s">
        <v>2820</v>
      </c>
      <c r="G612" t="s">
        <v>9050</v>
      </c>
      <c r="H612" t="s">
        <v>9050</v>
      </c>
      <c r="I612" t="s">
        <v>668</v>
      </c>
      <c r="J612" t="s">
        <v>23</v>
      </c>
      <c r="K612" t="s">
        <v>7544</v>
      </c>
      <c r="M612" t="s">
        <v>25</v>
      </c>
      <c r="N612" t="s">
        <v>36</v>
      </c>
      <c r="O612" t="s">
        <v>8514</v>
      </c>
      <c r="P612" t="s">
        <v>25</v>
      </c>
      <c r="Q612" t="s">
        <v>25</v>
      </c>
      <c r="R612" t="s">
        <v>25</v>
      </c>
      <c r="S612" t="s">
        <v>38</v>
      </c>
      <c r="T612">
        <f>IFERROR(MONTH(DATEVALUE("1-"&amp;LEFT(processed_links_csv2[[#This Row],[post_date_manual]],3)&amp;"-2023")),processed_links_csv2[[#This Row],[post_date_manual]])</f>
        <v>0</v>
      </c>
      <c r="U612">
        <f>IF(processed_links_csv2[[#This Row],[date_validation]]&lt;13,AA612,processed_links_csv2[[#This Row],[date_validation]])</f>
        <v>0</v>
      </c>
    </row>
    <row r="613" spans="1:21">
      <c r="A613" t="s">
        <v>2821</v>
      </c>
      <c r="B613">
        <v>1183</v>
      </c>
      <c r="C613" t="s">
        <v>2822</v>
      </c>
      <c r="D613" t="s">
        <v>2823</v>
      </c>
      <c r="E613" t="s">
        <v>25</v>
      </c>
      <c r="F613" t="s">
        <v>755</v>
      </c>
      <c r="G613" t="s">
        <v>9050</v>
      </c>
      <c r="H613" t="s">
        <v>9050</v>
      </c>
      <c r="I613" t="s">
        <v>2824</v>
      </c>
      <c r="J613" t="s">
        <v>23</v>
      </c>
      <c r="K613" t="s">
        <v>7545</v>
      </c>
      <c r="M613" t="s">
        <v>25</v>
      </c>
      <c r="N613" t="s">
        <v>8251</v>
      </c>
      <c r="O613" t="s">
        <v>62</v>
      </c>
      <c r="P613" t="s">
        <v>25</v>
      </c>
      <c r="Q613" t="s">
        <v>25</v>
      </c>
      <c r="R613" t="s">
        <v>25</v>
      </c>
      <c r="S613" t="s">
        <v>38</v>
      </c>
      <c r="T613">
        <f>IFERROR(MONTH(DATEVALUE("1-"&amp;LEFT(processed_links_csv2[[#This Row],[post_date_manual]],3)&amp;"-2023")),processed_links_csv2[[#This Row],[post_date_manual]])</f>
        <v>0</v>
      </c>
      <c r="U613">
        <f>IF(processed_links_csv2[[#This Row],[date_validation]]&lt;13,AA613,processed_links_csv2[[#This Row],[date_validation]])</f>
        <v>0</v>
      </c>
    </row>
    <row r="614" spans="1:21">
      <c r="A614" t="s">
        <v>2825</v>
      </c>
      <c r="B614">
        <v>1182</v>
      </c>
      <c r="C614" t="s">
        <v>2826</v>
      </c>
      <c r="D614" t="s">
        <v>703</v>
      </c>
      <c r="E614" t="s">
        <v>25</v>
      </c>
      <c r="F614" t="s">
        <v>2827</v>
      </c>
      <c r="G614" t="s">
        <v>9050</v>
      </c>
      <c r="H614" t="s">
        <v>9050</v>
      </c>
      <c r="I614" t="s">
        <v>668</v>
      </c>
      <c r="J614" t="s">
        <v>23</v>
      </c>
      <c r="K614" t="s">
        <v>7546</v>
      </c>
      <c r="M614" t="s">
        <v>25</v>
      </c>
      <c r="N614" t="s">
        <v>36</v>
      </c>
      <c r="O614" t="s">
        <v>2828</v>
      </c>
      <c r="P614" t="s">
        <v>25</v>
      </c>
      <c r="Q614" t="s">
        <v>25</v>
      </c>
      <c r="R614" t="s">
        <v>25</v>
      </c>
      <c r="S614" t="s">
        <v>38</v>
      </c>
      <c r="T614">
        <f>IFERROR(MONTH(DATEVALUE("1-"&amp;LEFT(processed_links_csv2[[#This Row],[post_date_manual]],3)&amp;"-2023")),processed_links_csv2[[#This Row],[post_date_manual]])</f>
        <v>0</v>
      </c>
      <c r="U614">
        <f>IF(processed_links_csv2[[#This Row],[date_validation]]&lt;13,AA614,processed_links_csv2[[#This Row],[date_validation]])</f>
        <v>0</v>
      </c>
    </row>
    <row r="615" spans="1:21">
      <c r="A615" t="s">
        <v>2829</v>
      </c>
      <c r="B615">
        <v>1181</v>
      </c>
      <c r="C615" t="s">
        <v>2830</v>
      </c>
      <c r="D615" t="s">
        <v>703</v>
      </c>
      <c r="E615" t="s">
        <v>25</v>
      </c>
      <c r="F615" t="s">
        <v>2831</v>
      </c>
      <c r="G615" t="s">
        <v>9050</v>
      </c>
      <c r="H615" t="s">
        <v>9050</v>
      </c>
      <c r="I615" t="s">
        <v>668</v>
      </c>
      <c r="J615" t="s">
        <v>23</v>
      </c>
      <c r="K615" t="s">
        <v>7547</v>
      </c>
      <c r="M615" t="s">
        <v>25</v>
      </c>
      <c r="N615" t="s">
        <v>36</v>
      </c>
      <c r="O615" t="s">
        <v>8514</v>
      </c>
      <c r="P615" t="s">
        <v>25</v>
      </c>
      <c r="Q615" t="s">
        <v>25</v>
      </c>
      <c r="R615" t="s">
        <v>25</v>
      </c>
      <c r="S615" t="s">
        <v>38</v>
      </c>
      <c r="T615">
        <f>IFERROR(MONTH(DATEVALUE("1-"&amp;LEFT(processed_links_csv2[[#This Row],[post_date_manual]],3)&amp;"-2023")),processed_links_csv2[[#This Row],[post_date_manual]])</f>
        <v>0</v>
      </c>
      <c r="U615">
        <f>IF(processed_links_csv2[[#This Row],[date_validation]]&lt;13,AA615,processed_links_csv2[[#This Row],[date_validation]])</f>
        <v>0</v>
      </c>
    </row>
    <row r="616" spans="1:21">
      <c r="A616" t="s">
        <v>2832</v>
      </c>
      <c r="B616">
        <v>1180</v>
      </c>
      <c r="C616" t="s">
        <v>2833</v>
      </c>
      <c r="D616" t="s">
        <v>703</v>
      </c>
      <c r="E616" t="s">
        <v>25</v>
      </c>
      <c r="F616" t="s">
        <v>2834</v>
      </c>
      <c r="G616" t="s">
        <v>9050</v>
      </c>
      <c r="H616" t="s">
        <v>9050</v>
      </c>
      <c r="I616" t="s">
        <v>668</v>
      </c>
      <c r="J616" t="s">
        <v>23</v>
      </c>
      <c r="K616" t="s">
        <v>7548</v>
      </c>
      <c r="M616" t="s">
        <v>25</v>
      </c>
      <c r="N616" t="s">
        <v>36</v>
      </c>
      <c r="O616" t="s">
        <v>8514</v>
      </c>
      <c r="P616" t="s">
        <v>25</v>
      </c>
      <c r="Q616" t="s">
        <v>25</v>
      </c>
      <c r="R616" t="s">
        <v>25</v>
      </c>
      <c r="S616" t="s">
        <v>38</v>
      </c>
      <c r="T616">
        <f>IFERROR(MONTH(DATEVALUE("1-"&amp;LEFT(processed_links_csv2[[#This Row],[post_date_manual]],3)&amp;"-2023")),processed_links_csv2[[#This Row],[post_date_manual]])</f>
        <v>0</v>
      </c>
      <c r="U616">
        <f>IF(processed_links_csv2[[#This Row],[date_validation]]&lt;13,AA616,processed_links_csv2[[#This Row],[date_validation]])</f>
        <v>0</v>
      </c>
    </row>
    <row r="617" spans="1:21">
      <c r="A617" t="s">
        <v>2835</v>
      </c>
      <c r="B617">
        <v>1179</v>
      </c>
      <c r="C617" t="s">
        <v>2836</v>
      </c>
      <c r="D617" t="s">
        <v>2837</v>
      </c>
      <c r="E617" t="s">
        <v>25</v>
      </c>
      <c r="F617" t="s">
        <v>2838</v>
      </c>
      <c r="G617" t="s">
        <v>9050</v>
      </c>
      <c r="H617" t="s">
        <v>9050</v>
      </c>
      <c r="I617" t="s">
        <v>2839</v>
      </c>
      <c r="J617" t="s">
        <v>23</v>
      </c>
      <c r="K617" t="s">
        <v>7549</v>
      </c>
      <c r="M617" t="s">
        <v>25</v>
      </c>
      <c r="N617" t="s">
        <v>26</v>
      </c>
      <c r="O617" t="s">
        <v>2840</v>
      </c>
      <c r="P617" t="s">
        <v>25</v>
      </c>
      <c r="Q617" t="s">
        <v>25</v>
      </c>
      <c r="R617" t="s">
        <v>25</v>
      </c>
      <c r="S617" t="s">
        <v>38</v>
      </c>
      <c r="T617">
        <f>IFERROR(MONTH(DATEVALUE("1-"&amp;LEFT(processed_links_csv2[[#This Row],[post_date_manual]],3)&amp;"-2023")),processed_links_csv2[[#This Row],[post_date_manual]])</f>
        <v>0</v>
      </c>
      <c r="U617">
        <f>IF(processed_links_csv2[[#This Row],[date_validation]]&lt;13,AA617,processed_links_csv2[[#This Row],[date_validation]])</f>
        <v>0</v>
      </c>
    </row>
    <row r="618" spans="1:21">
      <c r="A618" t="s">
        <v>2841</v>
      </c>
      <c r="B618">
        <v>1178</v>
      </c>
      <c r="C618" t="s">
        <v>2842</v>
      </c>
      <c r="D618" t="s">
        <v>703</v>
      </c>
      <c r="E618" t="s">
        <v>25</v>
      </c>
      <c r="F618" t="s">
        <v>2843</v>
      </c>
      <c r="G618" t="s">
        <v>9050</v>
      </c>
      <c r="H618" t="s">
        <v>9050</v>
      </c>
      <c r="I618" t="s">
        <v>668</v>
      </c>
      <c r="J618" t="s">
        <v>23</v>
      </c>
      <c r="K618" t="s">
        <v>7550</v>
      </c>
      <c r="M618" t="s">
        <v>25</v>
      </c>
      <c r="N618" t="s">
        <v>36</v>
      </c>
      <c r="O618" t="s">
        <v>8514</v>
      </c>
      <c r="P618" t="s">
        <v>25</v>
      </c>
      <c r="Q618" t="s">
        <v>25</v>
      </c>
      <c r="R618" t="s">
        <v>25</v>
      </c>
      <c r="S618" t="s">
        <v>38</v>
      </c>
      <c r="T618">
        <f>IFERROR(MONTH(DATEVALUE("1-"&amp;LEFT(processed_links_csv2[[#This Row],[post_date_manual]],3)&amp;"-2023")),processed_links_csv2[[#This Row],[post_date_manual]])</f>
        <v>0</v>
      </c>
      <c r="U618">
        <f>IF(processed_links_csv2[[#This Row],[date_validation]]&lt;13,AA618,processed_links_csv2[[#This Row],[date_validation]])</f>
        <v>0</v>
      </c>
    </row>
    <row r="619" spans="1:21">
      <c r="A619" t="s">
        <v>2844</v>
      </c>
      <c r="B619">
        <v>1177</v>
      </c>
      <c r="C619" t="s">
        <v>2845</v>
      </c>
      <c r="D619" t="s">
        <v>703</v>
      </c>
      <c r="E619" t="s">
        <v>25</v>
      </c>
      <c r="F619" t="s">
        <v>2846</v>
      </c>
      <c r="G619" t="s">
        <v>9050</v>
      </c>
      <c r="H619" t="s">
        <v>9050</v>
      </c>
      <c r="I619" t="s">
        <v>668</v>
      </c>
      <c r="J619" t="s">
        <v>23</v>
      </c>
      <c r="K619" t="s">
        <v>7551</v>
      </c>
      <c r="M619" t="s">
        <v>25</v>
      </c>
      <c r="N619" t="s">
        <v>36</v>
      </c>
      <c r="O619" t="s">
        <v>8514</v>
      </c>
      <c r="P619" t="s">
        <v>25</v>
      </c>
      <c r="Q619" t="s">
        <v>25</v>
      </c>
      <c r="R619" t="s">
        <v>25</v>
      </c>
      <c r="S619" t="s">
        <v>38</v>
      </c>
      <c r="T619">
        <f>IFERROR(MONTH(DATEVALUE("1-"&amp;LEFT(processed_links_csv2[[#This Row],[post_date_manual]],3)&amp;"-2023")),processed_links_csv2[[#This Row],[post_date_manual]])</f>
        <v>0</v>
      </c>
      <c r="U619">
        <f>IF(processed_links_csv2[[#This Row],[date_validation]]&lt;13,AA619,processed_links_csv2[[#This Row],[date_validation]])</f>
        <v>0</v>
      </c>
    </row>
    <row r="620" spans="1:21">
      <c r="A620" t="s">
        <v>2847</v>
      </c>
      <c r="B620">
        <v>1174</v>
      </c>
      <c r="C620" t="s">
        <v>2848</v>
      </c>
      <c r="D620" t="s">
        <v>2849</v>
      </c>
      <c r="E620" t="s">
        <v>25</v>
      </c>
      <c r="F620" t="s">
        <v>2850</v>
      </c>
      <c r="G620" t="s">
        <v>9050</v>
      </c>
      <c r="H620" t="s">
        <v>9050</v>
      </c>
      <c r="I620" t="s">
        <v>2851</v>
      </c>
      <c r="J620" t="s">
        <v>23</v>
      </c>
      <c r="K620" t="s">
        <v>7552</v>
      </c>
      <c r="M620" t="s">
        <v>25</v>
      </c>
      <c r="N620" t="s">
        <v>8251</v>
      </c>
      <c r="O620" t="s">
        <v>62</v>
      </c>
      <c r="P620" t="s">
        <v>25</v>
      </c>
      <c r="Q620" t="s">
        <v>25</v>
      </c>
      <c r="R620" t="s">
        <v>25</v>
      </c>
      <c r="S620" t="s">
        <v>38</v>
      </c>
      <c r="T620">
        <f>IFERROR(MONTH(DATEVALUE("1-"&amp;LEFT(processed_links_csv2[[#This Row],[post_date_manual]],3)&amp;"-2023")),processed_links_csv2[[#This Row],[post_date_manual]])</f>
        <v>0</v>
      </c>
      <c r="U620">
        <f>IF(processed_links_csv2[[#This Row],[date_validation]]&lt;13,AA620,processed_links_csv2[[#This Row],[date_validation]])</f>
        <v>0</v>
      </c>
    </row>
    <row r="621" spans="1:21">
      <c r="A621" t="s">
        <v>2852</v>
      </c>
      <c r="B621">
        <v>1173</v>
      </c>
      <c r="C621" t="s">
        <v>2853</v>
      </c>
      <c r="D621" t="s">
        <v>703</v>
      </c>
      <c r="E621" t="s">
        <v>25</v>
      </c>
      <c r="F621" t="s">
        <v>2854</v>
      </c>
      <c r="G621" t="s">
        <v>9050</v>
      </c>
      <c r="H621" t="s">
        <v>9050</v>
      </c>
      <c r="I621" t="s">
        <v>668</v>
      </c>
      <c r="J621" t="s">
        <v>23</v>
      </c>
      <c r="K621" t="s">
        <v>7553</v>
      </c>
      <c r="M621" t="s">
        <v>25</v>
      </c>
      <c r="N621" t="s">
        <v>36</v>
      </c>
      <c r="O621" t="s">
        <v>8514</v>
      </c>
      <c r="P621" t="s">
        <v>25</v>
      </c>
      <c r="Q621" t="s">
        <v>25</v>
      </c>
      <c r="R621" t="s">
        <v>25</v>
      </c>
      <c r="S621" t="s">
        <v>38</v>
      </c>
      <c r="T621">
        <f>IFERROR(MONTH(DATEVALUE("1-"&amp;LEFT(processed_links_csv2[[#This Row],[post_date_manual]],3)&amp;"-2023")),processed_links_csv2[[#This Row],[post_date_manual]])</f>
        <v>0</v>
      </c>
      <c r="U621">
        <f>IF(processed_links_csv2[[#This Row],[date_validation]]&lt;13,AA621,processed_links_csv2[[#This Row],[date_validation]])</f>
        <v>0</v>
      </c>
    </row>
    <row r="622" spans="1:21">
      <c r="A622" t="s">
        <v>2855</v>
      </c>
      <c r="B622">
        <v>1172</v>
      </c>
      <c r="C622" t="s">
        <v>2856</v>
      </c>
      <c r="D622" t="s">
        <v>703</v>
      </c>
      <c r="E622" t="s">
        <v>25</v>
      </c>
      <c r="F622" t="s">
        <v>2857</v>
      </c>
      <c r="G622" t="s">
        <v>9050</v>
      </c>
      <c r="H622" t="s">
        <v>9050</v>
      </c>
      <c r="I622" t="s">
        <v>668</v>
      </c>
      <c r="J622" t="s">
        <v>23</v>
      </c>
      <c r="K622" t="s">
        <v>7554</v>
      </c>
      <c r="M622" t="s">
        <v>25</v>
      </c>
      <c r="N622" t="s">
        <v>36</v>
      </c>
      <c r="O622" t="s">
        <v>8514</v>
      </c>
      <c r="P622" t="s">
        <v>25</v>
      </c>
      <c r="Q622" t="s">
        <v>25</v>
      </c>
      <c r="R622" t="s">
        <v>25</v>
      </c>
      <c r="S622" t="s">
        <v>38</v>
      </c>
      <c r="T622">
        <f>IFERROR(MONTH(DATEVALUE("1-"&amp;LEFT(processed_links_csv2[[#This Row],[post_date_manual]],3)&amp;"-2023")),processed_links_csv2[[#This Row],[post_date_manual]])</f>
        <v>0</v>
      </c>
      <c r="U622">
        <f>IF(processed_links_csv2[[#This Row],[date_validation]]&lt;13,AA622,processed_links_csv2[[#This Row],[date_validation]])</f>
        <v>0</v>
      </c>
    </row>
    <row r="623" spans="1:21">
      <c r="A623" t="s">
        <v>2858</v>
      </c>
      <c r="B623">
        <v>1167</v>
      </c>
      <c r="C623" t="s">
        <v>2859</v>
      </c>
      <c r="D623" t="s">
        <v>2860</v>
      </c>
      <c r="E623" t="s">
        <v>25</v>
      </c>
      <c r="F623" t="s">
        <v>2860</v>
      </c>
      <c r="G623" t="s">
        <v>9050</v>
      </c>
      <c r="H623" t="s">
        <v>9050</v>
      </c>
      <c r="I623" t="s">
        <v>58</v>
      </c>
      <c r="J623" t="s">
        <v>59</v>
      </c>
      <c r="K623" t="s">
        <v>25</v>
      </c>
      <c r="M623" t="s">
        <v>61</v>
      </c>
      <c r="N623" t="s">
        <v>8251</v>
      </c>
      <c r="O623" t="s">
        <v>62</v>
      </c>
      <c r="P623" t="s">
        <v>2861</v>
      </c>
      <c r="Q623" t="s">
        <v>2862</v>
      </c>
      <c r="R623" t="s">
        <v>2863</v>
      </c>
      <c r="S623" t="s">
        <v>65</v>
      </c>
      <c r="T623">
        <f>IFERROR(MONTH(DATEVALUE("1-"&amp;LEFT(processed_links_csv2[[#This Row],[post_date_manual]],3)&amp;"-2023")),processed_links_csv2[[#This Row],[post_date_manual]])</f>
        <v>0</v>
      </c>
      <c r="U623">
        <f>IF(processed_links_csv2[[#This Row],[date_validation]]&lt;13,AA623,processed_links_csv2[[#This Row],[date_validation]])</f>
        <v>0</v>
      </c>
    </row>
    <row r="624" spans="1:21">
      <c r="A624" t="s">
        <v>2864</v>
      </c>
      <c r="B624">
        <v>1166</v>
      </c>
      <c r="C624" t="s">
        <v>2865</v>
      </c>
      <c r="D624" t="s">
        <v>2866</v>
      </c>
      <c r="E624" t="s">
        <v>25</v>
      </c>
      <c r="F624" t="s">
        <v>2867</v>
      </c>
      <c r="G624" t="s">
        <v>9050</v>
      </c>
      <c r="H624" t="s">
        <v>9050</v>
      </c>
      <c r="I624" t="s">
        <v>2720</v>
      </c>
      <c r="J624" t="s">
        <v>23</v>
      </c>
      <c r="K624" t="s">
        <v>7555</v>
      </c>
      <c r="M624" t="s">
        <v>25</v>
      </c>
      <c r="N624" t="s">
        <v>26</v>
      </c>
      <c r="O624" t="s">
        <v>2721</v>
      </c>
      <c r="P624" t="s">
        <v>25</v>
      </c>
      <c r="Q624" t="s">
        <v>25</v>
      </c>
      <c r="R624" t="s">
        <v>25</v>
      </c>
      <c r="S624" t="s">
        <v>38</v>
      </c>
      <c r="T624">
        <f>IFERROR(MONTH(DATEVALUE("1-"&amp;LEFT(processed_links_csv2[[#This Row],[post_date_manual]],3)&amp;"-2023")),processed_links_csv2[[#This Row],[post_date_manual]])</f>
        <v>0</v>
      </c>
      <c r="U624">
        <f>IF(processed_links_csv2[[#This Row],[date_validation]]&lt;13,AA624,processed_links_csv2[[#This Row],[date_validation]])</f>
        <v>0</v>
      </c>
    </row>
    <row r="625" spans="1:21">
      <c r="A625" t="s">
        <v>2868</v>
      </c>
      <c r="B625">
        <v>1165</v>
      </c>
      <c r="C625" t="s">
        <v>2869</v>
      </c>
      <c r="D625" t="s">
        <v>2870</v>
      </c>
      <c r="E625" t="s">
        <v>25</v>
      </c>
      <c r="F625" t="s">
        <v>2871</v>
      </c>
      <c r="G625" t="s">
        <v>9050</v>
      </c>
      <c r="H625" t="s">
        <v>9050</v>
      </c>
      <c r="I625" t="s">
        <v>2248</v>
      </c>
      <c r="J625" t="s">
        <v>23</v>
      </c>
      <c r="K625" t="s">
        <v>7556</v>
      </c>
      <c r="M625" t="s">
        <v>25</v>
      </c>
      <c r="N625" t="s">
        <v>36</v>
      </c>
      <c r="O625" t="s">
        <v>2872</v>
      </c>
      <c r="P625" t="s">
        <v>25</v>
      </c>
      <c r="Q625" t="s">
        <v>25</v>
      </c>
      <c r="R625" t="s">
        <v>25</v>
      </c>
      <c r="S625" t="s">
        <v>38</v>
      </c>
      <c r="T625">
        <f>IFERROR(MONTH(DATEVALUE("1-"&amp;LEFT(processed_links_csv2[[#This Row],[post_date_manual]],3)&amp;"-2023")),processed_links_csv2[[#This Row],[post_date_manual]])</f>
        <v>0</v>
      </c>
      <c r="U625">
        <f>IF(processed_links_csv2[[#This Row],[date_validation]]&lt;13,AA625,processed_links_csv2[[#This Row],[date_validation]])</f>
        <v>0</v>
      </c>
    </row>
    <row r="626" spans="1:21">
      <c r="A626" t="s">
        <v>2873</v>
      </c>
      <c r="B626">
        <v>1164</v>
      </c>
      <c r="C626" t="s">
        <v>2874</v>
      </c>
      <c r="D626" t="s">
        <v>2875</v>
      </c>
      <c r="E626" t="s">
        <v>25</v>
      </c>
      <c r="F626" t="s">
        <v>2876</v>
      </c>
      <c r="G626" t="s">
        <v>9050</v>
      </c>
      <c r="H626" t="s">
        <v>9050</v>
      </c>
      <c r="I626" t="s">
        <v>2877</v>
      </c>
      <c r="J626" t="s">
        <v>23</v>
      </c>
      <c r="K626" t="s">
        <v>7557</v>
      </c>
      <c r="M626" t="s">
        <v>25</v>
      </c>
      <c r="N626" t="s">
        <v>36</v>
      </c>
      <c r="O626" t="s">
        <v>2878</v>
      </c>
      <c r="P626" t="s">
        <v>25</v>
      </c>
      <c r="Q626" t="s">
        <v>25</v>
      </c>
      <c r="R626" t="s">
        <v>25</v>
      </c>
      <c r="S626" t="s">
        <v>38</v>
      </c>
      <c r="T626">
        <f>IFERROR(MONTH(DATEVALUE("1-"&amp;LEFT(processed_links_csv2[[#This Row],[post_date_manual]],3)&amp;"-2023")),processed_links_csv2[[#This Row],[post_date_manual]])</f>
        <v>0</v>
      </c>
      <c r="U626">
        <f>IF(processed_links_csv2[[#This Row],[date_validation]]&lt;13,AA626,processed_links_csv2[[#This Row],[date_validation]])</f>
        <v>0</v>
      </c>
    </row>
    <row r="627" spans="1:21">
      <c r="A627" t="s">
        <v>2879</v>
      </c>
      <c r="B627">
        <v>1161</v>
      </c>
      <c r="C627" t="s">
        <v>2880</v>
      </c>
      <c r="D627" t="s">
        <v>703</v>
      </c>
      <c r="E627" t="s">
        <v>25</v>
      </c>
      <c r="F627" t="s">
        <v>2881</v>
      </c>
      <c r="G627" t="s">
        <v>9050</v>
      </c>
      <c r="H627" t="s">
        <v>9050</v>
      </c>
      <c r="I627" t="s">
        <v>668</v>
      </c>
      <c r="J627" t="s">
        <v>23</v>
      </c>
      <c r="K627" t="s">
        <v>7558</v>
      </c>
      <c r="M627" t="s">
        <v>25</v>
      </c>
      <c r="N627" t="s">
        <v>36</v>
      </c>
      <c r="O627" t="s">
        <v>8514</v>
      </c>
      <c r="P627" t="s">
        <v>25</v>
      </c>
      <c r="Q627" t="s">
        <v>25</v>
      </c>
      <c r="R627" t="s">
        <v>25</v>
      </c>
      <c r="S627" t="s">
        <v>38</v>
      </c>
      <c r="T627">
        <f>IFERROR(MONTH(DATEVALUE("1-"&amp;LEFT(processed_links_csv2[[#This Row],[post_date_manual]],3)&amp;"-2023")),processed_links_csv2[[#This Row],[post_date_manual]])</f>
        <v>0</v>
      </c>
      <c r="U627">
        <f>IF(processed_links_csv2[[#This Row],[date_validation]]&lt;13,AA627,processed_links_csv2[[#This Row],[date_validation]])</f>
        <v>0</v>
      </c>
    </row>
    <row r="628" spans="1:21">
      <c r="A628" t="s">
        <v>2882</v>
      </c>
      <c r="B628">
        <v>1160</v>
      </c>
      <c r="C628" t="s">
        <v>2883</v>
      </c>
      <c r="D628" t="s">
        <v>2884</v>
      </c>
      <c r="E628" t="s">
        <v>25</v>
      </c>
      <c r="F628" t="s">
        <v>2885</v>
      </c>
      <c r="G628" t="s">
        <v>9050</v>
      </c>
      <c r="H628" t="s">
        <v>9050</v>
      </c>
      <c r="I628" t="s">
        <v>2886</v>
      </c>
      <c r="J628" t="s">
        <v>23</v>
      </c>
      <c r="K628" t="s">
        <v>7559</v>
      </c>
      <c r="M628" t="s">
        <v>25</v>
      </c>
      <c r="N628" t="s">
        <v>8251</v>
      </c>
      <c r="O628" t="s">
        <v>62</v>
      </c>
      <c r="P628" t="s">
        <v>25</v>
      </c>
      <c r="Q628" t="s">
        <v>25</v>
      </c>
      <c r="R628" t="s">
        <v>25</v>
      </c>
      <c r="S628" t="s">
        <v>38</v>
      </c>
      <c r="T628">
        <f>IFERROR(MONTH(DATEVALUE("1-"&amp;LEFT(processed_links_csv2[[#This Row],[post_date_manual]],3)&amp;"-2023")),processed_links_csv2[[#This Row],[post_date_manual]])</f>
        <v>0</v>
      </c>
      <c r="U628">
        <f>IF(processed_links_csv2[[#This Row],[date_validation]]&lt;13,AA628,processed_links_csv2[[#This Row],[date_validation]])</f>
        <v>0</v>
      </c>
    </row>
    <row r="629" spans="1:21">
      <c r="A629" t="s">
        <v>2887</v>
      </c>
      <c r="B629">
        <v>1158</v>
      </c>
      <c r="C629" t="s">
        <v>2888</v>
      </c>
      <c r="D629" t="s">
        <v>703</v>
      </c>
      <c r="E629" t="s">
        <v>25</v>
      </c>
      <c r="F629" t="s">
        <v>2889</v>
      </c>
      <c r="G629" t="s">
        <v>9050</v>
      </c>
      <c r="H629" t="s">
        <v>9050</v>
      </c>
      <c r="I629" t="s">
        <v>668</v>
      </c>
      <c r="J629" t="s">
        <v>23</v>
      </c>
      <c r="K629" t="s">
        <v>7560</v>
      </c>
      <c r="M629" t="s">
        <v>25</v>
      </c>
      <c r="N629" t="s">
        <v>36</v>
      </c>
      <c r="O629" t="s">
        <v>8514</v>
      </c>
      <c r="P629" t="s">
        <v>25</v>
      </c>
      <c r="Q629" t="s">
        <v>25</v>
      </c>
      <c r="R629" t="s">
        <v>25</v>
      </c>
      <c r="S629" t="s">
        <v>38</v>
      </c>
      <c r="T629">
        <f>IFERROR(MONTH(DATEVALUE("1-"&amp;LEFT(processed_links_csv2[[#This Row],[post_date_manual]],3)&amp;"-2023")),processed_links_csv2[[#This Row],[post_date_manual]])</f>
        <v>0</v>
      </c>
      <c r="U629">
        <f>IF(processed_links_csv2[[#This Row],[date_validation]]&lt;13,AA629,processed_links_csv2[[#This Row],[date_validation]])</f>
        <v>0</v>
      </c>
    </row>
    <row r="630" spans="1:21">
      <c r="A630" t="s">
        <v>2890</v>
      </c>
      <c r="B630">
        <v>1157</v>
      </c>
      <c r="C630" t="s">
        <v>2891</v>
      </c>
      <c r="D630" t="s">
        <v>2892</v>
      </c>
      <c r="E630" t="s">
        <v>25</v>
      </c>
      <c r="F630" t="s">
        <v>2893</v>
      </c>
      <c r="G630" t="s">
        <v>9050</v>
      </c>
      <c r="H630" t="s">
        <v>9050</v>
      </c>
      <c r="I630" t="s">
        <v>1183</v>
      </c>
      <c r="J630" t="s">
        <v>23</v>
      </c>
      <c r="K630" t="s">
        <v>7561</v>
      </c>
      <c r="M630" t="s">
        <v>25</v>
      </c>
      <c r="N630" t="s">
        <v>26</v>
      </c>
      <c r="O630" t="s">
        <v>2894</v>
      </c>
      <c r="P630" t="s">
        <v>25</v>
      </c>
      <c r="Q630" t="s">
        <v>25</v>
      </c>
      <c r="R630" t="s">
        <v>25</v>
      </c>
      <c r="S630" t="s">
        <v>38</v>
      </c>
      <c r="T630">
        <f>IFERROR(MONTH(DATEVALUE("1-"&amp;LEFT(processed_links_csv2[[#This Row],[post_date_manual]],3)&amp;"-2023")),processed_links_csv2[[#This Row],[post_date_manual]])</f>
        <v>0</v>
      </c>
      <c r="U630">
        <f>IF(processed_links_csv2[[#This Row],[date_validation]]&lt;13,AA630,processed_links_csv2[[#This Row],[date_validation]])</f>
        <v>0</v>
      </c>
    </row>
    <row r="631" spans="1:21">
      <c r="A631" t="s">
        <v>2895</v>
      </c>
      <c r="B631">
        <v>1156</v>
      </c>
      <c r="C631" t="s">
        <v>2896</v>
      </c>
      <c r="D631" t="s">
        <v>1067</v>
      </c>
      <c r="E631" t="s">
        <v>25</v>
      </c>
      <c r="F631" t="s">
        <v>755</v>
      </c>
      <c r="G631" t="s">
        <v>9050</v>
      </c>
      <c r="H631" t="s">
        <v>9050</v>
      </c>
      <c r="I631" t="s">
        <v>2897</v>
      </c>
      <c r="J631" t="s">
        <v>23</v>
      </c>
      <c r="K631" t="s">
        <v>7562</v>
      </c>
      <c r="M631" t="s">
        <v>25</v>
      </c>
      <c r="N631" t="s">
        <v>8251</v>
      </c>
      <c r="O631" t="s">
        <v>62</v>
      </c>
      <c r="P631" t="s">
        <v>25</v>
      </c>
      <c r="Q631" t="s">
        <v>25</v>
      </c>
      <c r="R631" t="s">
        <v>25</v>
      </c>
      <c r="S631" t="s">
        <v>38</v>
      </c>
      <c r="T631">
        <f>IFERROR(MONTH(DATEVALUE("1-"&amp;LEFT(processed_links_csv2[[#This Row],[post_date_manual]],3)&amp;"-2023")),processed_links_csv2[[#This Row],[post_date_manual]])</f>
        <v>0</v>
      </c>
      <c r="U631">
        <f>IF(processed_links_csv2[[#This Row],[date_validation]]&lt;13,AA631,processed_links_csv2[[#This Row],[date_validation]])</f>
        <v>0</v>
      </c>
    </row>
    <row r="632" spans="1:21">
      <c r="A632" t="s">
        <v>2898</v>
      </c>
      <c r="B632">
        <v>1154</v>
      </c>
      <c r="C632" t="s">
        <v>2899</v>
      </c>
      <c r="D632" t="s">
        <v>2900</v>
      </c>
      <c r="E632" t="s">
        <v>25</v>
      </c>
      <c r="F632" t="s">
        <v>2901</v>
      </c>
      <c r="G632" t="s">
        <v>9050</v>
      </c>
      <c r="H632" t="s">
        <v>9050</v>
      </c>
      <c r="I632" t="s">
        <v>2902</v>
      </c>
      <c r="J632" t="s">
        <v>23</v>
      </c>
      <c r="K632" t="s">
        <v>7563</v>
      </c>
      <c r="M632" t="s">
        <v>25</v>
      </c>
      <c r="N632" t="s">
        <v>8251</v>
      </c>
      <c r="O632" t="s">
        <v>62</v>
      </c>
      <c r="P632" t="s">
        <v>25</v>
      </c>
      <c r="Q632" t="s">
        <v>25</v>
      </c>
      <c r="R632" t="s">
        <v>25</v>
      </c>
      <c r="S632" t="s">
        <v>38</v>
      </c>
      <c r="T632">
        <f>IFERROR(MONTH(DATEVALUE("1-"&amp;LEFT(processed_links_csv2[[#This Row],[post_date_manual]],3)&amp;"-2023")),processed_links_csv2[[#This Row],[post_date_manual]])</f>
        <v>0</v>
      </c>
      <c r="U632">
        <f>IF(processed_links_csv2[[#This Row],[date_validation]]&lt;13,AA632,processed_links_csv2[[#This Row],[date_validation]])</f>
        <v>0</v>
      </c>
    </row>
    <row r="633" spans="1:21">
      <c r="A633" t="s">
        <v>2903</v>
      </c>
      <c r="B633">
        <v>1153</v>
      </c>
      <c r="C633" t="s">
        <v>2904</v>
      </c>
      <c r="D633" t="s">
        <v>2905</v>
      </c>
      <c r="E633" t="s">
        <v>25</v>
      </c>
      <c r="F633" t="s">
        <v>2906</v>
      </c>
      <c r="G633" t="s">
        <v>9050</v>
      </c>
      <c r="H633" t="s">
        <v>9050</v>
      </c>
      <c r="I633" t="s">
        <v>206</v>
      </c>
      <c r="J633" t="s">
        <v>23</v>
      </c>
      <c r="K633" t="s">
        <v>7564</v>
      </c>
      <c r="M633" t="s">
        <v>25</v>
      </c>
      <c r="N633" t="s">
        <v>8251</v>
      </c>
      <c r="O633" t="s">
        <v>62</v>
      </c>
      <c r="P633" t="s">
        <v>25</v>
      </c>
      <c r="Q633" t="s">
        <v>25</v>
      </c>
      <c r="R633" t="s">
        <v>25</v>
      </c>
      <c r="S633" t="s">
        <v>38</v>
      </c>
      <c r="T633">
        <f>IFERROR(MONTH(DATEVALUE("1-"&amp;LEFT(processed_links_csv2[[#This Row],[post_date_manual]],3)&amp;"-2023")),processed_links_csv2[[#This Row],[post_date_manual]])</f>
        <v>0</v>
      </c>
      <c r="U633">
        <f>IF(processed_links_csv2[[#This Row],[date_validation]]&lt;13,AA633,processed_links_csv2[[#This Row],[date_validation]])</f>
        <v>0</v>
      </c>
    </row>
    <row r="634" spans="1:21">
      <c r="A634" t="s">
        <v>2907</v>
      </c>
      <c r="B634">
        <v>1147</v>
      </c>
      <c r="C634" t="s">
        <v>2908</v>
      </c>
      <c r="D634" t="s">
        <v>2909</v>
      </c>
      <c r="E634" t="s">
        <v>25</v>
      </c>
      <c r="F634" t="s">
        <v>2910</v>
      </c>
      <c r="G634" t="s">
        <v>9050</v>
      </c>
      <c r="H634" t="s">
        <v>9050</v>
      </c>
      <c r="I634" t="s">
        <v>2484</v>
      </c>
      <c r="J634" t="s">
        <v>23</v>
      </c>
      <c r="K634" t="s">
        <v>7565</v>
      </c>
      <c r="M634" t="s">
        <v>25</v>
      </c>
      <c r="N634" t="s">
        <v>26</v>
      </c>
      <c r="O634" t="s">
        <v>2911</v>
      </c>
      <c r="P634" t="s">
        <v>25</v>
      </c>
      <c r="Q634" t="s">
        <v>25</v>
      </c>
      <c r="R634" t="s">
        <v>25</v>
      </c>
      <c r="S634" t="s">
        <v>38</v>
      </c>
      <c r="T634">
        <f>IFERROR(MONTH(DATEVALUE("1-"&amp;LEFT(processed_links_csv2[[#This Row],[post_date_manual]],3)&amp;"-2023")),processed_links_csv2[[#This Row],[post_date_manual]])</f>
        <v>0</v>
      </c>
      <c r="U634">
        <f>IF(processed_links_csv2[[#This Row],[date_validation]]&lt;13,AA634,processed_links_csv2[[#This Row],[date_validation]])</f>
        <v>0</v>
      </c>
    </row>
    <row r="635" spans="1:21">
      <c r="A635" t="s">
        <v>2912</v>
      </c>
      <c r="B635">
        <v>1146</v>
      </c>
      <c r="C635" t="s">
        <v>2913</v>
      </c>
      <c r="D635" t="s">
        <v>703</v>
      </c>
      <c r="E635" t="s">
        <v>25</v>
      </c>
      <c r="F635" t="s">
        <v>2914</v>
      </c>
      <c r="G635" t="s">
        <v>9050</v>
      </c>
      <c r="H635" t="s">
        <v>9050</v>
      </c>
      <c r="I635" t="s">
        <v>668</v>
      </c>
      <c r="J635" t="s">
        <v>23</v>
      </c>
      <c r="K635" t="s">
        <v>7566</v>
      </c>
      <c r="M635" t="s">
        <v>25</v>
      </c>
      <c r="N635" t="s">
        <v>36</v>
      </c>
      <c r="O635" t="s">
        <v>8514</v>
      </c>
      <c r="P635" t="s">
        <v>25</v>
      </c>
      <c r="Q635" t="s">
        <v>25</v>
      </c>
      <c r="R635" t="s">
        <v>25</v>
      </c>
      <c r="S635" t="s">
        <v>38</v>
      </c>
      <c r="T635">
        <f>IFERROR(MONTH(DATEVALUE("1-"&amp;LEFT(processed_links_csv2[[#This Row],[post_date_manual]],3)&amp;"-2023")),processed_links_csv2[[#This Row],[post_date_manual]])</f>
        <v>0</v>
      </c>
      <c r="U635">
        <f>IF(processed_links_csv2[[#This Row],[date_validation]]&lt;13,AA635,processed_links_csv2[[#This Row],[date_validation]])</f>
        <v>0</v>
      </c>
    </row>
    <row r="636" spans="1:21">
      <c r="A636" t="s">
        <v>2915</v>
      </c>
      <c r="B636">
        <v>1145</v>
      </c>
      <c r="C636" t="s">
        <v>2916</v>
      </c>
      <c r="D636" t="s">
        <v>703</v>
      </c>
      <c r="E636" t="s">
        <v>25</v>
      </c>
      <c r="F636" t="s">
        <v>2917</v>
      </c>
      <c r="G636" t="s">
        <v>9050</v>
      </c>
      <c r="H636" t="s">
        <v>9050</v>
      </c>
      <c r="I636" t="s">
        <v>668</v>
      </c>
      <c r="J636" t="s">
        <v>23</v>
      </c>
      <c r="K636" t="s">
        <v>7567</v>
      </c>
      <c r="M636" t="s">
        <v>25</v>
      </c>
      <c r="N636" t="s">
        <v>36</v>
      </c>
      <c r="O636" t="s">
        <v>8514</v>
      </c>
      <c r="P636" t="s">
        <v>25</v>
      </c>
      <c r="Q636" t="s">
        <v>25</v>
      </c>
      <c r="R636" t="s">
        <v>25</v>
      </c>
      <c r="S636" t="s">
        <v>38</v>
      </c>
      <c r="T636">
        <f>IFERROR(MONTH(DATEVALUE("1-"&amp;LEFT(processed_links_csv2[[#This Row],[post_date_manual]],3)&amp;"-2023")),processed_links_csv2[[#This Row],[post_date_manual]])</f>
        <v>0</v>
      </c>
      <c r="U636">
        <f>IF(processed_links_csv2[[#This Row],[date_validation]]&lt;13,AA636,processed_links_csv2[[#This Row],[date_validation]])</f>
        <v>0</v>
      </c>
    </row>
    <row r="637" spans="1:21">
      <c r="A637" t="s">
        <v>2918</v>
      </c>
      <c r="B637">
        <v>1144</v>
      </c>
      <c r="C637" t="s">
        <v>2919</v>
      </c>
      <c r="D637" t="s">
        <v>703</v>
      </c>
      <c r="E637" t="s">
        <v>25</v>
      </c>
      <c r="F637" t="s">
        <v>2920</v>
      </c>
      <c r="G637" t="s">
        <v>9050</v>
      </c>
      <c r="H637" t="s">
        <v>9050</v>
      </c>
      <c r="I637" t="s">
        <v>668</v>
      </c>
      <c r="J637" t="s">
        <v>23</v>
      </c>
      <c r="K637" t="s">
        <v>7568</v>
      </c>
      <c r="M637" t="s">
        <v>25</v>
      </c>
      <c r="N637" t="s">
        <v>36</v>
      </c>
      <c r="O637" t="s">
        <v>8514</v>
      </c>
      <c r="P637" t="s">
        <v>25</v>
      </c>
      <c r="Q637" t="s">
        <v>25</v>
      </c>
      <c r="R637" t="s">
        <v>25</v>
      </c>
      <c r="S637" t="s">
        <v>38</v>
      </c>
      <c r="T637">
        <f>IFERROR(MONTH(DATEVALUE("1-"&amp;LEFT(processed_links_csv2[[#This Row],[post_date_manual]],3)&amp;"-2023")),processed_links_csv2[[#This Row],[post_date_manual]])</f>
        <v>0</v>
      </c>
      <c r="U637">
        <f>IF(processed_links_csv2[[#This Row],[date_validation]]&lt;13,AA637,processed_links_csv2[[#This Row],[date_validation]])</f>
        <v>0</v>
      </c>
    </row>
    <row r="638" spans="1:21">
      <c r="A638" t="s">
        <v>2921</v>
      </c>
      <c r="B638">
        <v>1143</v>
      </c>
      <c r="C638" t="s">
        <v>2922</v>
      </c>
      <c r="D638" t="s">
        <v>703</v>
      </c>
      <c r="E638" t="s">
        <v>25</v>
      </c>
      <c r="F638" t="s">
        <v>2923</v>
      </c>
      <c r="G638" t="s">
        <v>9050</v>
      </c>
      <c r="H638" t="s">
        <v>9050</v>
      </c>
      <c r="I638" t="s">
        <v>668</v>
      </c>
      <c r="J638" t="s">
        <v>23</v>
      </c>
      <c r="K638" t="s">
        <v>7569</v>
      </c>
      <c r="M638" t="s">
        <v>25</v>
      </c>
      <c r="N638" t="s">
        <v>36</v>
      </c>
      <c r="O638" t="s">
        <v>8514</v>
      </c>
      <c r="P638" t="s">
        <v>25</v>
      </c>
      <c r="Q638" t="s">
        <v>25</v>
      </c>
      <c r="R638" t="s">
        <v>25</v>
      </c>
      <c r="S638" t="s">
        <v>38</v>
      </c>
      <c r="T638">
        <f>IFERROR(MONTH(DATEVALUE("1-"&amp;LEFT(processed_links_csv2[[#This Row],[post_date_manual]],3)&amp;"-2023")),processed_links_csv2[[#This Row],[post_date_manual]])</f>
        <v>0</v>
      </c>
      <c r="U638">
        <f>IF(processed_links_csv2[[#This Row],[date_validation]]&lt;13,AA638,processed_links_csv2[[#This Row],[date_validation]])</f>
        <v>0</v>
      </c>
    </row>
    <row r="639" spans="1:21">
      <c r="A639" t="s">
        <v>2924</v>
      </c>
      <c r="B639">
        <v>1142</v>
      </c>
      <c r="C639" t="s">
        <v>2925</v>
      </c>
      <c r="D639" t="s">
        <v>2926</v>
      </c>
      <c r="E639" t="s">
        <v>25</v>
      </c>
      <c r="F639" t="s">
        <v>2927</v>
      </c>
      <c r="G639" t="s">
        <v>9050</v>
      </c>
      <c r="H639" t="s">
        <v>9050</v>
      </c>
      <c r="I639" t="s">
        <v>2502</v>
      </c>
      <c r="J639" t="s">
        <v>23</v>
      </c>
      <c r="K639" t="s">
        <v>7570</v>
      </c>
      <c r="M639" t="s">
        <v>25</v>
      </c>
      <c r="N639" t="s">
        <v>8251</v>
      </c>
      <c r="O639" t="s">
        <v>62</v>
      </c>
      <c r="P639" t="s">
        <v>25</v>
      </c>
      <c r="Q639" t="s">
        <v>25</v>
      </c>
      <c r="R639" t="s">
        <v>25</v>
      </c>
      <c r="S639" t="s">
        <v>38</v>
      </c>
      <c r="T639">
        <f>IFERROR(MONTH(DATEVALUE("1-"&amp;LEFT(processed_links_csv2[[#This Row],[post_date_manual]],3)&amp;"-2023")),processed_links_csv2[[#This Row],[post_date_manual]])</f>
        <v>0</v>
      </c>
      <c r="U639">
        <f>IF(processed_links_csv2[[#This Row],[date_validation]]&lt;13,AA639,processed_links_csv2[[#This Row],[date_validation]])</f>
        <v>0</v>
      </c>
    </row>
    <row r="640" spans="1:21">
      <c r="A640" t="s">
        <v>2928</v>
      </c>
      <c r="B640">
        <v>1141</v>
      </c>
      <c r="C640" t="s">
        <v>2929</v>
      </c>
      <c r="D640" t="s">
        <v>703</v>
      </c>
      <c r="E640" t="s">
        <v>25</v>
      </c>
      <c r="F640" t="s">
        <v>2930</v>
      </c>
      <c r="G640" t="s">
        <v>9050</v>
      </c>
      <c r="H640" t="s">
        <v>9050</v>
      </c>
      <c r="I640" t="s">
        <v>668</v>
      </c>
      <c r="J640" t="s">
        <v>23</v>
      </c>
      <c r="K640" t="s">
        <v>7571</v>
      </c>
      <c r="M640" t="s">
        <v>25</v>
      </c>
      <c r="N640" t="s">
        <v>36</v>
      </c>
      <c r="O640" t="s">
        <v>8514</v>
      </c>
      <c r="P640" t="s">
        <v>25</v>
      </c>
      <c r="Q640" t="s">
        <v>25</v>
      </c>
      <c r="R640" t="s">
        <v>25</v>
      </c>
      <c r="S640" t="s">
        <v>38</v>
      </c>
      <c r="T640">
        <f>IFERROR(MONTH(DATEVALUE("1-"&amp;LEFT(processed_links_csv2[[#This Row],[post_date_manual]],3)&amp;"-2023")),processed_links_csv2[[#This Row],[post_date_manual]])</f>
        <v>0</v>
      </c>
      <c r="U640">
        <f>IF(processed_links_csv2[[#This Row],[date_validation]]&lt;13,AA640,processed_links_csv2[[#This Row],[date_validation]])</f>
        <v>0</v>
      </c>
    </row>
    <row r="641" spans="1:21">
      <c r="A641" t="s">
        <v>2931</v>
      </c>
      <c r="B641">
        <v>1140</v>
      </c>
      <c r="C641" t="s">
        <v>2932</v>
      </c>
      <c r="D641" t="s">
        <v>703</v>
      </c>
      <c r="E641" t="s">
        <v>25</v>
      </c>
      <c r="F641" t="s">
        <v>2933</v>
      </c>
      <c r="G641" t="s">
        <v>9050</v>
      </c>
      <c r="H641" t="s">
        <v>9050</v>
      </c>
      <c r="I641" t="s">
        <v>668</v>
      </c>
      <c r="J641" t="s">
        <v>23</v>
      </c>
      <c r="K641" t="s">
        <v>7572</v>
      </c>
      <c r="M641" t="s">
        <v>25</v>
      </c>
      <c r="N641" t="s">
        <v>36</v>
      </c>
      <c r="O641" t="s">
        <v>8514</v>
      </c>
      <c r="P641" t="s">
        <v>25</v>
      </c>
      <c r="Q641" t="s">
        <v>25</v>
      </c>
      <c r="R641" t="s">
        <v>25</v>
      </c>
      <c r="S641" t="s">
        <v>38</v>
      </c>
      <c r="T641">
        <f>IFERROR(MONTH(DATEVALUE("1-"&amp;LEFT(processed_links_csv2[[#This Row],[post_date_manual]],3)&amp;"-2023")),processed_links_csv2[[#This Row],[post_date_manual]])</f>
        <v>0</v>
      </c>
      <c r="U641">
        <f>IF(processed_links_csv2[[#This Row],[date_validation]]&lt;13,AA641,processed_links_csv2[[#This Row],[date_validation]])</f>
        <v>0</v>
      </c>
    </row>
    <row r="642" spans="1:21">
      <c r="A642" t="s">
        <v>2934</v>
      </c>
      <c r="B642">
        <v>1139</v>
      </c>
      <c r="C642" t="s">
        <v>2935</v>
      </c>
      <c r="D642" t="s">
        <v>703</v>
      </c>
      <c r="E642" t="s">
        <v>25</v>
      </c>
      <c r="F642" t="s">
        <v>2936</v>
      </c>
      <c r="G642" t="s">
        <v>9050</v>
      </c>
      <c r="H642" t="s">
        <v>9050</v>
      </c>
      <c r="I642" t="s">
        <v>668</v>
      </c>
      <c r="J642" t="s">
        <v>23</v>
      </c>
      <c r="K642" t="s">
        <v>7573</v>
      </c>
      <c r="M642" t="s">
        <v>25</v>
      </c>
      <c r="N642" t="s">
        <v>36</v>
      </c>
      <c r="O642" t="s">
        <v>8514</v>
      </c>
      <c r="P642" t="s">
        <v>25</v>
      </c>
      <c r="Q642" t="s">
        <v>25</v>
      </c>
      <c r="R642" t="s">
        <v>25</v>
      </c>
      <c r="S642" t="s">
        <v>38</v>
      </c>
      <c r="T642">
        <f>IFERROR(MONTH(DATEVALUE("1-"&amp;LEFT(processed_links_csv2[[#This Row],[post_date_manual]],3)&amp;"-2023")),processed_links_csv2[[#This Row],[post_date_manual]])</f>
        <v>0</v>
      </c>
      <c r="U642">
        <f>IF(processed_links_csv2[[#This Row],[date_validation]]&lt;13,AA642,processed_links_csv2[[#This Row],[date_validation]])</f>
        <v>0</v>
      </c>
    </row>
    <row r="643" spans="1:21">
      <c r="A643" t="s">
        <v>2937</v>
      </c>
      <c r="B643">
        <v>1138</v>
      </c>
      <c r="C643" t="s">
        <v>2938</v>
      </c>
      <c r="D643" t="s">
        <v>703</v>
      </c>
      <c r="E643" t="s">
        <v>25</v>
      </c>
      <c r="F643" t="s">
        <v>2939</v>
      </c>
      <c r="G643" t="s">
        <v>9050</v>
      </c>
      <c r="H643" t="s">
        <v>9050</v>
      </c>
      <c r="I643" t="s">
        <v>668</v>
      </c>
      <c r="J643" t="s">
        <v>23</v>
      </c>
      <c r="K643" t="s">
        <v>7574</v>
      </c>
      <c r="M643" t="s">
        <v>25</v>
      </c>
      <c r="N643" t="s">
        <v>36</v>
      </c>
      <c r="O643" t="s">
        <v>8514</v>
      </c>
      <c r="P643" t="s">
        <v>25</v>
      </c>
      <c r="Q643" t="s">
        <v>25</v>
      </c>
      <c r="R643" t="s">
        <v>25</v>
      </c>
      <c r="S643" t="s">
        <v>38</v>
      </c>
      <c r="T643">
        <f>IFERROR(MONTH(DATEVALUE("1-"&amp;LEFT(processed_links_csv2[[#This Row],[post_date_manual]],3)&amp;"-2023")),processed_links_csv2[[#This Row],[post_date_manual]])</f>
        <v>0</v>
      </c>
      <c r="U643">
        <f>IF(processed_links_csv2[[#This Row],[date_validation]]&lt;13,AA643,processed_links_csv2[[#This Row],[date_validation]])</f>
        <v>0</v>
      </c>
    </row>
    <row r="644" spans="1:21">
      <c r="A644" t="s">
        <v>2940</v>
      </c>
      <c r="B644">
        <v>1137</v>
      </c>
      <c r="C644" t="s">
        <v>2941</v>
      </c>
      <c r="D644" t="s">
        <v>703</v>
      </c>
      <c r="E644" t="s">
        <v>25</v>
      </c>
      <c r="F644" t="s">
        <v>2942</v>
      </c>
      <c r="G644" t="s">
        <v>9050</v>
      </c>
      <c r="H644" t="s">
        <v>9050</v>
      </c>
      <c r="I644" t="s">
        <v>668</v>
      </c>
      <c r="J644" t="s">
        <v>23</v>
      </c>
      <c r="K644" t="s">
        <v>7575</v>
      </c>
      <c r="M644" t="s">
        <v>25</v>
      </c>
      <c r="N644" t="s">
        <v>36</v>
      </c>
      <c r="O644" t="s">
        <v>8514</v>
      </c>
      <c r="P644" t="s">
        <v>25</v>
      </c>
      <c r="Q644" t="s">
        <v>25</v>
      </c>
      <c r="R644" t="s">
        <v>25</v>
      </c>
      <c r="S644" t="s">
        <v>38</v>
      </c>
      <c r="T644">
        <f>IFERROR(MONTH(DATEVALUE("1-"&amp;LEFT(processed_links_csv2[[#This Row],[post_date_manual]],3)&amp;"-2023")),processed_links_csv2[[#This Row],[post_date_manual]])</f>
        <v>0</v>
      </c>
      <c r="U644">
        <f>IF(processed_links_csv2[[#This Row],[date_validation]]&lt;13,AA644,processed_links_csv2[[#This Row],[date_validation]])</f>
        <v>0</v>
      </c>
    </row>
    <row r="645" spans="1:21">
      <c r="A645" t="s">
        <v>2943</v>
      </c>
      <c r="B645">
        <v>1136</v>
      </c>
      <c r="C645" t="s">
        <v>2944</v>
      </c>
      <c r="D645" t="s">
        <v>703</v>
      </c>
      <c r="E645" t="s">
        <v>25</v>
      </c>
      <c r="F645" t="s">
        <v>2945</v>
      </c>
      <c r="G645" t="s">
        <v>9050</v>
      </c>
      <c r="H645" t="s">
        <v>9050</v>
      </c>
      <c r="I645" t="s">
        <v>668</v>
      </c>
      <c r="J645" t="s">
        <v>23</v>
      </c>
      <c r="K645" t="s">
        <v>7576</v>
      </c>
      <c r="M645" t="s">
        <v>25</v>
      </c>
      <c r="N645" t="s">
        <v>36</v>
      </c>
      <c r="O645" t="s">
        <v>8514</v>
      </c>
      <c r="P645" t="s">
        <v>25</v>
      </c>
      <c r="Q645" t="s">
        <v>25</v>
      </c>
      <c r="R645" t="s">
        <v>25</v>
      </c>
      <c r="S645" t="s">
        <v>38</v>
      </c>
      <c r="T645">
        <f>IFERROR(MONTH(DATEVALUE("1-"&amp;LEFT(processed_links_csv2[[#This Row],[post_date_manual]],3)&amp;"-2023")),processed_links_csv2[[#This Row],[post_date_manual]])</f>
        <v>0</v>
      </c>
      <c r="U645">
        <f>IF(processed_links_csv2[[#This Row],[date_validation]]&lt;13,AA645,processed_links_csv2[[#This Row],[date_validation]])</f>
        <v>0</v>
      </c>
    </row>
    <row r="646" spans="1:21">
      <c r="A646" t="s">
        <v>2946</v>
      </c>
      <c r="B646">
        <v>1135</v>
      </c>
      <c r="C646" t="s">
        <v>2947</v>
      </c>
      <c r="D646" t="s">
        <v>703</v>
      </c>
      <c r="E646" t="s">
        <v>25</v>
      </c>
      <c r="F646" t="s">
        <v>2948</v>
      </c>
      <c r="G646" t="s">
        <v>9050</v>
      </c>
      <c r="H646" t="s">
        <v>9050</v>
      </c>
      <c r="I646" t="s">
        <v>668</v>
      </c>
      <c r="J646" t="s">
        <v>23</v>
      </c>
      <c r="K646" t="s">
        <v>7577</v>
      </c>
      <c r="M646" t="s">
        <v>25</v>
      </c>
      <c r="N646" t="s">
        <v>36</v>
      </c>
      <c r="O646" t="s">
        <v>2949</v>
      </c>
      <c r="P646" t="s">
        <v>25</v>
      </c>
      <c r="Q646" t="s">
        <v>25</v>
      </c>
      <c r="R646" t="s">
        <v>25</v>
      </c>
      <c r="S646" t="s">
        <v>38</v>
      </c>
      <c r="T646">
        <f>IFERROR(MONTH(DATEVALUE("1-"&amp;LEFT(processed_links_csv2[[#This Row],[post_date_manual]],3)&amp;"-2023")),processed_links_csv2[[#This Row],[post_date_manual]])</f>
        <v>0</v>
      </c>
      <c r="U646">
        <f>IF(processed_links_csv2[[#This Row],[date_validation]]&lt;13,AA646,processed_links_csv2[[#This Row],[date_validation]])</f>
        <v>0</v>
      </c>
    </row>
    <row r="647" spans="1:21">
      <c r="A647" t="s">
        <v>2950</v>
      </c>
      <c r="B647">
        <v>1134</v>
      </c>
      <c r="C647" t="s">
        <v>2951</v>
      </c>
      <c r="D647" t="s">
        <v>703</v>
      </c>
      <c r="E647" t="s">
        <v>25</v>
      </c>
      <c r="F647" t="s">
        <v>2952</v>
      </c>
      <c r="G647" t="s">
        <v>9050</v>
      </c>
      <c r="H647" t="s">
        <v>9050</v>
      </c>
      <c r="I647" t="s">
        <v>668</v>
      </c>
      <c r="J647" t="s">
        <v>23</v>
      </c>
      <c r="K647" t="s">
        <v>7578</v>
      </c>
      <c r="M647" t="s">
        <v>25</v>
      </c>
      <c r="N647" t="s">
        <v>36</v>
      </c>
      <c r="O647" t="s">
        <v>2953</v>
      </c>
      <c r="P647" t="s">
        <v>25</v>
      </c>
      <c r="Q647" t="s">
        <v>25</v>
      </c>
      <c r="R647" t="s">
        <v>25</v>
      </c>
      <c r="S647" t="s">
        <v>38</v>
      </c>
      <c r="T647">
        <f>IFERROR(MONTH(DATEVALUE("1-"&amp;LEFT(processed_links_csv2[[#This Row],[post_date_manual]],3)&amp;"-2023")),processed_links_csv2[[#This Row],[post_date_manual]])</f>
        <v>0</v>
      </c>
      <c r="U647">
        <f>IF(processed_links_csv2[[#This Row],[date_validation]]&lt;13,AA647,processed_links_csv2[[#This Row],[date_validation]])</f>
        <v>0</v>
      </c>
    </row>
    <row r="648" spans="1:21">
      <c r="A648" t="s">
        <v>2954</v>
      </c>
      <c r="B648">
        <v>1133</v>
      </c>
      <c r="C648" t="s">
        <v>2955</v>
      </c>
      <c r="D648" t="s">
        <v>703</v>
      </c>
      <c r="E648" t="s">
        <v>25</v>
      </c>
      <c r="F648" t="s">
        <v>2956</v>
      </c>
      <c r="G648" t="s">
        <v>9050</v>
      </c>
      <c r="H648" t="s">
        <v>9050</v>
      </c>
      <c r="I648" t="s">
        <v>668</v>
      </c>
      <c r="J648" t="s">
        <v>23</v>
      </c>
      <c r="K648" t="s">
        <v>7579</v>
      </c>
      <c r="M648" t="s">
        <v>25</v>
      </c>
      <c r="N648" t="s">
        <v>36</v>
      </c>
      <c r="O648" t="s">
        <v>8514</v>
      </c>
      <c r="P648" t="s">
        <v>25</v>
      </c>
      <c r="Q648" t="s">
        <v>25</v>
      </c>
      <c r="R648" t="s">
        <v>25</v>
      </c>
      <c r="S648" t="s">
        <v>38</v>
      </c>
      <c r="T648">
        <f>IFERROR(MONTH(DATEVALUE("1-"&amp;LEFT(processed_links_csv2[[#This Row],[post_date_manual]],3)&amp;"-2023")),processed_links_csv2[[#This Row],[post_date_manual]])</f>
        <v>0</v>
      </c>
      <c r="U648">
        <f>IF(processed_links_csv2[[#This Row],[date_validation]]&lt;13,AA648,processed_links_csv2[[#This Row],[date_validation]])</f>
        <v>0</v>
      </c>
    </row>
    <row r="649" spans="1:21">
      <c r="A649" t="s">
        <v>2957</v>
      </c>
      <c r="B649">
        <v>1132</v>
      </c>
      <c r="C649" t="s">
        <v>2958</v>
      </c>
      <c r="D649" t="s">
        <v>2959</v>
      </c>
      <c r="E649" t="s">
        <v>25</v>
      </c>
      <c r="F649" t="s">
        <v>2960</v>
      </c>
      <c r="G649" t="s">
        <v>9050</v>
      </c>
      <c r="H649" t="s">
        <v>9050</v>
      </c>
      <c r="I649" t="s">
        <v>2961</v>
      </c>
      <c r="J649" t="s">
        <v>23</v>
      </c>
      <c r="K649" t="s">
        <v>7580</v>
      </c>
      <c r="M649" t="s">
        <v>25</v>
      </c>
      <c r="N649" t="s">
        <v>36</v>
      </c>
      <c r="O649" t="s">
        <v>2962</v>
      </c>
      <c r="P649" t="s">
        <v>25</v>
      </c>
      <c r="Q649" t="s">
        <v>25</v>
      </c>
      <c r="R649" t="s">
        <v>25</v>
      </c>
      <c r="S649" t="s">
        <v>38</v>
      </c>
      <c r="T649">
        <f>IFERROR(MONTH(DATEVALUE("1-"&amp;LEFT(processed_links_csv2[[#This Row],[post_date_manual]],3)&amp;"-2023")),processed_links_csv2[[#This Row],[post_date_manual]])</f>
        <v>0</v>
      </c>
      <c r="U649">
        <f>IF(processed_links_csv2[[#This Row],[date_validation]]&lt;13,AA649,processed_links_csv2[[#This Row],[date_validation]])</f>
        <v>0</v>
      </c>
    </row>
    <row r="650" spans="1:21">
      <c r="A650" t="s">
        <v>2963</v>
      </c>
      <c r="B650">
        <v>1131</v>
      </c>
      <c r="C650" t="s">
        <v>2964</v>
      </c>
      <c r="D650" t="s">
        <v>2965</v>
      </c>
      <c r="E650" t="s">
        <v>25</v>
      </c>
      <c r="F650" t="s">
        <v>2966</v>
      </c>
      <c r="G650" t="s">
        <v>9050</v>
      </c>
      <c r="H650" t="s">
        <v>9050</v>
      </c>
      <c r="I650" t="s">
        <v>2967</v>
      </c>
      <c r="J650" t="s">
        <v>23</v>
      </c>
      <c r="K650" t="s">
        <v>7581</v>
      </c>
      <c r="M650" t="s">
        <v>25</v>
      </c>
      <c r="N650" t="s">
        <v>26</v>
      </c>
      <c r="O650" t="s">
        <v>2968</v>
      </c>
      <c r="P650" t="s">
        <v>25</v>
      </c>
      <c r="Q650" t="s">
        <v>25</v>
      </c>
      <c r="R650" t="s">
        <v>25</v>
      </c>
      <c r="S650" t="s">
        <v>38</v>
      </c>
      <c r="T650">
        <f>IFERROR(MONTH(DATEVALUE("1-"&amp;LEFT(processed_links_csv2[[#This Row],[post_date_manual]],3)&amp;"-2023")),processed_links_csv2[[#This Row],[post_date_manual]])</f>
        <v>0</v>
      </c>
      <c r="U650">
        <f>IF(processed_links_csv2[[#This Row],[date_validation]]&lt;13,AA650,processed_links_csv2[[#This Row],[date_validation]])</f>
        <v>0</v>
      </c>
    </row>
    <row r="651" spans="1:21">
      <c r="A651" t="s">
        <v>2969</v>
      </c>
      <c r="B651">
        <v>1130</v>
      </c>
      <c r="C651" t="s">
        <v>2970</v>
      </c>
      <c r="D651" t="s">
        <v>2971</v>
      </c>
      <c r="E651" t="s">
        <v>25</v>
      </c>
      <c r="F651" t="s">
        <v>2972</v>
      </c>
      <c r="G651" t="s">
        <v>9050</v>
      </c>
      <c r="H651" t="s">
        <v>9050</v>
      </c>
      <c r="I651" t="s">
        <v>2973</v>
      </c>
      <c r="J651" t="s">
        <v>23</v>
      </c>
      <c r="K651" t="s">
        <v>7582</v>
      </c>
      <c r="M651" t="s">
        <v>25</v>
      </c>
      <c r="N651" t="s">
        <v>8251</v>
      </c>
      <c r="O651" t="s">
        <v>62</v>
      </c>
      <c r="P651" t="s">
        <v>25</v>
      </c>
      <c r="Q651" t="s">
        <v>25</v>
      </c>
      <c r="R651" t="s">
        <v>25</v>
      </c>
      <c r="S651" t="s">
        <v>38</v>
      </c>
      <c r="T651">
        <f>IFERROR(MONTH(DATEVALUE("1-"&amp;LEFT(processed_links_csv2[[#This Row],[post_date_manual]],3)&amp;"-2023")),processed_links_csv2[[#This Row],[post_date_manual]])</f>
        <v>0</v>
      </c>
      <c r="U651">
        <f>IF(processed_links_csv2[[#This Row],[date_validation]]&lt;13,AA651,processed_links_csv2[[#This Row],[date_validation]])</f>
        <v>0</v>
      </c>
    </row>
    <row r="652" spans="1:21">
      <c r="A652" t="s">
        <v>2974</v>
      </c>
      <c r="B652">
        <v>1129</v>
      </c>
      <c r="C652" t="s">
        <v>2975</v>
      </c>
      <c r="D652" t="s">
        <v>703</v>
      </c>
      <c r="E652" t="s">
        <v>25</v>
      </c>
      <c r="F652" t="s">
        <v>2976</v>
      </c>
      <c r="G652" t="s">
        <v>9050</v>
      </c>
      <c r="H652" t="s">
        <v>9050</v>
      </c>
      <c r="I652" t="s">
        <v>668</v>
      </c>
      <c r="J652" t="s">
        <v>23</v>
      </c>
      <c r="K652" t="s">
        <v>7583</v>
      </c>
      <c r="M652" t="s">
        <v>25</v>
      </c>
      <c r="N652" t="s">
        <v>36</v>
      </c>
      <c r="O652" t="s">
        <v>8514</v>
      </c>
      <c r="P652" t="s">
        <v>25</v>
      </c>
      <c r="Q652" t="s">
        <v>25</v>
      </c>
      <c r="R652" t="s">
        <v>25</v>
      </c>
      <c r="S652" t="s">
        <v>38</v>
      </c>
      <c r="T652">
        <f>IFERROR(MONTH(DATEVALUE("1-"&amp;LEFT(processed_links_csv2[[#This Row],[post_date_manual]],3)&amp;"-2023")),processed_links_csv2[[#This Row],[post_date_manual]])</f>
        <v>0</v>
      </c>
      <c r="U652">
        <f>IF(processed_links_csv2[[#This Row],[date_validation]]&lt;13,AA652,processed_links_csv2[[#This Row],[date_validation]])</f>
        <v>0</v>
      </c>
    </row>
    <row r="653" spans="1:21">
      <c r="A653" t="s">
        <v>2977</v>
      </c>
      <c r="B653">
        <v>1128</v>
      </c>
      <c r="C653" t="s">
        <v>2978</v>
      </c>
      <c r="D653" t="s">
        <v>703</v>
      </c>
      <c r="E653" t="s">
        <v>25</v>
      </c>
      <c r="F653" t="s">
        <v>2979</v>
      </c>
      <c r="G653" t="s">
        <v>9050</v>
      </c>
      <c r="H653" t="s">
        <v>9050</v>
      </c>
      <c r="I653" t="s">
        <v>668</v>
      </c>
      <c r="J653" t="s">
        <v>23</v>
      </c>
      <c r="K653" t="s">
        <v>7584</v>
      </c>
      <c r="M653" t="s">
        <v>25</v>
      </c>
      <c r="N653" t="s">
        <v>36</v>
      </c>
      <c r="O653" t="s">
        <v>8514</v>
      </c>
      <c r="P653" t="s">
        <v>25</v>
      </c>
      <c r="Q653" t="s">
        <v>25</v>
      </c>
      <c r="R653" t="s">
        <v>25</v>
      </c>
      <c r="S653" t="s">
        <v>38</v>
      </c>
      <c r="T653">
        <f>IFERROR(MONTH(DATEVALUE("1-"&amp;LEFT(processed_links_csv2[[#This Row],[post_date_manual]],3)&amp;"-2023")),processed_links_csv2[[#This Row],[post_date_manual]])</f>
        <v>0</v>
      </c>
      <c r="U653">
        <f>IF(processed_links_csv2[[#This Row],[date_validation]]&lt;13,AA653,processed_links_csv2[[#This Row],[date_validation]])</f>
        <v>0</v>
      </c>
    </row>
    <row r="654" spans="1:21">
      <c r="A654" t="s">
        <v>2980</v>
      </c>
      <c r="B654">
        <v>1127</v>
      </c>
      <c r="C654" t="s">
        <v>2981</v>
      </c>
      <c r="D654" t="s">
        <v>703</v>
      </c>
      <c r="E654" t="s">
        <v>25</v>
      </c>
      <c r="F654" t="s">
        <v>2982</v>
      </c>
      <c r="G654" t="s">
        <v>9050</v>
      </c>
      <c r="H654" t="s">
        <v>9050</v>
      </c>
      <c r="I654" t="s">
        <v>668</v>
      </c>
      <c r="J654" t="s">
        <v>23</v>
      </c>
      <c r="K654" t="s">
        <v>7585</v>
      </c>
      <c r="M654" t="s">
        <v>25</v>
      </c>
      <c r="N654" t="s">
        <v>36</v>
      </c>
      <c r="O654" t="s">
        <v>8514</v>
      </c>
      <c r="P654" t="s">
        <v>25</v>
      </c>
      <c r="Q654" t="s">
        <v>25</v>
      </c>
      <c r="R654" t="s">
        <v>25</v>
      </c>
      <c r="S654" t="s">
        <v>38</v>
      </c>
      <c r="T654">
        <f>IFERROR(MONTH(DATEVALUE("1-"&amp;LEFT(processed_links_csv2[[#This Row],[post_date_manual]],3)&amp;"-2023")),processed_links_csv2[[#This Row],[post_date_manual]])</f>
        <v>0</v>
      </c>
      <c r="U654">
        <f>IF(processed_links_csv2[[#This Row],[date_validation]]&lt;13,AA654,processed_links_csv2[[#This Row],[date_validation]])</f>
        <v>0</v>
      </c>
    </row>
    <row r="655" spans="1:21">
      <c r="A655" t="s">
        <v>2983</v>
      </c>
      <c r="B655">
        <v>1126</v>
      </c>
      <c r="C655" t="s">
        <v>2984</v>
      </c>
      <c r="D655" t="s">
        <v>703</v>
      </c>
      <c r="E655" t="s">
        <v>25</v>
      </c>
      <c r="F655" t="s">
        <v>2985</v>
      </c>
      <c r="G655" t="s">
        <v>9050</v>
      </c>
      <c r="H655" t="s">
        <v>9050</v>
      </c>
      <c r="I655" t="s">
        <v>668</v>
      </c>
      <c r="J655" t="s">
        <v>23</v>
      </c>
      <c r="K655" t="s">
        <v>7586</v>
      </c>
      <c r="M655" t="s">
        <v>25</v>
      </c>
      <c r="N655" t="s">
        <v>36</v>
      </c>
      <c r="O655" t="s">
        <v>8514</v>
      </c>
      <c r="P655" t="s">
        <v>25</v>
      </c>
      <c r="Q655" t="s">
        <v>25</v>
      </c>
      <c r="R655" t="s">
        <v>25</v>
      </c>
      <c r="S655" t="s">
        <v>38</v>
      </c>
      <c r="T655">
        <f>IFERROR(MONTH(DATEVALUE("1-"&amp;LEFT(processed_links_csv2[[#This Row],[post_date_manual]],3)&amp;"-2023")),processed_links_csv2[[#This Row],[post_date_manual]])</f>
        <v>0</v>
      </c>
      <c r="U655">
        <f>IF(processed_links_csv2[[#This Row],[date_validation]]&lt;13,AA655,processed_links_csv2[[#This Row],[date_validation]])</f>
        <v>0</v>
      </c>
    </row>
    <row r="656" spans="1:21">
      <c r="A656" t="s">
        <v>2986</v>
      </c>
      <c r="B656">
        <v>1125</v>
      </c>
      <c r="C656" t="s">
        <v>2987</v>
      </c>
      <c r="D656" t="s">
        <v>703</v>
      </c>
      <c r="E656" t="s">
        <v>25</v>
      </c>
      <c r="F656" t="s">
        <v>2988</v>
      </c>
      <c r="G656" t="s">
        <v>9050</v>
      </c>
      <c r="H656" t="s">
        <v>9050</v>
      </c>
      <c r="I656" t="s">
        <v>668</v>
      </c>
      <c r="J656" t="s">
        <v>23</v>
      </c>
      <c r="K656" t="s">
        <v>7587</v>
      </c>
      <c r="M656" t="s">
        <v>25</v>
      </c>
      <c r="N656" t="s">
        <v>36</v>
      </c>
      <c r="O656" t="s">
        <v>2989</v>
      </c>
      <c r="P656" t="s">
        <v>25</v>
      </c>
      <c r="Q656" t="s">
        <v>25</v>
      </c>
      <c r="R656" t="s">
        <v>25</v>
      </c>
      <c r="S656" t="s">
        <v>38</v>
      </c>
      <c r="T656">
        <f>IFERROR(MONTH(DATEVALUE("1-"&amp;LEFT(processed_links_csv2[[#This Row],[post_date_manual]],3)&amp;"-2023")),processed_links_csv2[[#This Row],[post_date_manual]])</f>
        <v>0</v>
      </c>
      <c r="U656">
        <f>IF(processed_links_csv2[[#This Row],[date_validation]]&lt;13,AA656,processed_links_csv2[[#This Row],[date_validation]])</f>
        <v>0</v>
      </c>
    </row>
    <row r="657" spans="1:21">
      <c r="A657" t="s">
        <v>2990</v>
      </c>
      <c r="B657">
        <v>1124</v>
      </c>
      <c r="C657" t="s">
        <v>2991</v>
      </c>
      <c r="D657" t="s">
        <v>703</v>
      </c>
      <c r="E657" t="s">
        <v>25</v>
      </c>
      <c r="F657" t="s">
        <v>2992</v>
      </c>
      <c r="G657" t="s">
        <v>9050</v>
      </c>
      <c r="H657" t="s">
        <v>9050</v>
      </c>
      <c r="I657" t="s">
        <v>668</v>
      </c>
      <c r="J657" t="s">
        <v>23</v>
      </c>
      <c r="K657" t="s">
        <v>7588</v>
      </c>
      <c r="M657" t="s">
        <v>25</v>
      </c>
      <c r="N657" t="s">
        <v>36</v>
      </c>
      <c r="O657" t="s">
        <v>8514</v>
      </c>
      <c r="P657" t="s">
        <v>25</v>
      </c>
      <c r="Q657" t="s">
        <v>25</v>
      </c>
      <c r="R657" t="s">
        <v>25</v>
      </c>
      <c r="S657" t="s">
        <v>38</v>
      </c>
      <c r="T657">
        <f>IFERROR(MONTH(DATEVALUE("1-"&amp;LEFT(processed_links_csv2[[#This Row],[post_date_manual]],3)&amp;"-2023")),processed_links_csv2[[#This Row],[post_date_manual]])</f>
        <v>0</v>
      </c>
      <c r="U657">
        <f>IF(processed_links_csv2[[#This Row],[date_validation]]&lt;13,AA657,processed_links_csv2[[#This Row],[date_validation]])</f>
        <v>0</v>
      </c>
    </row>
    <row r="658" spans="1:21">
      <c r="A658" t="s">
        <v>2993</v>
      </c>
      <c r="B658">
        <v>1123</v>
      </c>
      <c r="C658" t="s">
        <v>2994</v>
      </c>
      <c r="D658" t="s">
        <v>703</v>
      </c>
      <c r="E658" t="s">
        <v>25</v>
      </c>
      <c r="F658" t="s">
        <v>2995</v>
      </c>
      <c r="G658" t="s">
        <v>9050</v>
      </c>
      <c r="H658" t="s">
        <v>9050</v>
      </c>
      <c r="I658" t="s">
        <v>668</v>
      </c>
      <c r="J658" t="s">
        <v>23</v>
      </c>
      <c r="K658" t="s">
        <v>7589</v>
      </c>
      <c r="M658" t="s">
        <v>25</v>
      </c>
      <c r="N658" t="s">
        <v>36</v>
      </c>
      <c r="O658" t="s">
        <v>2996</v>
      </c>
      <c r="P658" t="s">
        <v>25</v>
      </c>
      <c r="Q658" t="s">
        <v>25</v>
      </c>
      <c r="R658" t="s">
        <v>25</v>
      </c>
      <c r="S658" t="s">
        <v>38</v>
      </c>
      <c r="T658">
        <f>IFERROR(MONTH(DATEVALUE("1-"&amp;LEFT(processed_links_csv2[[#This Row],[post_date_manual]],3)&amp;"-2023")),processed_links_csv2[[#This Row],[post_date_manual]])</f>
        <v>0</v>
      </c>
      <c r="U658">
        <f>IF(processed_links_csv2[[#This Row],[date_validation]]&lt;13,AA658,processed_links_csv2[[#This Row],[date_validation]])</f>
        <v>0</v>
      </c>
    </row>
    <row r="659" spans="1:21">
      <c r="A659" t="s">
        <v>2997</v>
      </c>
      <c r="B659">
        <v>1122</v>
      </c>
      <c r="C659" t="s">
        <v>2998</v>
      </c>
      <c r="D659" t="s">
        <v>703</v>
      </c>
      <c r="E659" t="s">
        <v>25</v>
      </c>
      <c r="F659" t="s">
        <v>2999</v>
      </c>
      <c r="G659" t="s">
        <v>9050</v>
      </c>
      <c r="H659" t="s">
        <v>9050</v>
      </c>
      <c r="I659" t="s">
        <v>668</v>
      </c>
      <c r="J659" t="s">
        <v>23</v>
      </c>
      <c r="K659" t="s">
        <v>7590</v>
      </c>
      <c r="M659" t="s">
        <v>25</v>
      </c>
      <c r="N659" t="s">
        <v>36</v>
      </c>
      <c r="O659" t="s">
        <v>8514</v>
      </c>
      <c r="P659" t="s">
        <v>25</v>
      </c>
      <c r="Q659" t="s">
        <v>25</v>
      </c>
      <c r="R659" t="s">
        <v>25</v>
      </c>
      <c r="S659" t="s">
        <v>38</v>
      </c>
      <c r="T659">
        <f>IFERROR(MONTH(DATEVALUE("1-"&amp;LEFT(processed_links_csv2[[#This Row],[post_date_manual]],3)&amp;"-2023")),processed_links_csv2[[#This Row],[post_date_manual]])</f>
        <v>0</v>
      </c>
      <c r="U659">
        <f>IF(processed_links_csv2[[#This Row],[date_validation]]&lt;13,AA659,processed_links_csv2[[#This Row],[date_validation]])</f>
        <v>0</v>
      </c>
    </row>
    <row r="660" spans="1:21">
      <c r="A660" t="s">
        <v>3000</v>
      </c>
      <c r="B660">
        <v>1121</v>
      </c>
      <c r="C660" t="s">
        <v>3001</v>
      </c>
      <c r="D660" t="s">
        <v>703</v>
      </c>
      <c r="E660" t="s">
        <v>25</v>
      </c>
      <c r="F660" t="s">
        <v>3002</v>
      </c>
      <c r="G660" t="s">
        <v>9050</v>
      </c>
      <c r="H660" t="s">
        <v>9050</v>
      </c>
      <c r="I660" t="s">
        <v>668</v>
      </c>
      <c r="J660" t="s">
        <v>23</v>
      </c>
      <c r="K660" t="s">
        <v>7591</v>
      </c>
      <c r="M660" t="s">
        <v>25</v>
      </c>
      <c r="N660" t="s">
        <v>36</v>
      </c>
      <c r="O660" t="s">
        <v>8514</v>
      </c>
      <c r="P660" t="s">
        <v>25</v>
      </c>
      <c r="Q660" t="s">
        <v>25</v>
      </c>
      <c r="R660" t="s">
        <v>25</v>
      </c>
      <c r="S660" t="s">
        <v>38</v>
      </c>
      <c r="T660">
        <f>IFERROR(MONTH(DATEVALUE("1-"&amp;LEFT(processed_links_csv2[[#This Row],[post_date_manual]],3)&amp;"-2023")),processed_links_csv2[[#This Row],[post_date_manual]])</f>
        <v>0</v>
      </c>
      <c r="U660">
        <f>IF(processed_links_csv2[[#This Row],[date_validation]]&lt;13,AA660,processed_links_csv2[[#This Row],[date_validation]])</f>
        <v>0</v>
      </c>
    </row>
    <row r="661" spans="1:21">
      <c r="A661" t="s">
        <v>3003</v>
      </c>
      <c r="B661">
        <v>1120</v>
      </c>
      <c r="C661" t="s">
        <v>3004</v>
      </c>
      <c r="D661" t="s">
        <v>703</v>
      </c>
      <c r="E661" t="s">
        <v>25</v>
      </c>
      <c r="F661" t="s">
        <v>3005</v>
      </c>
      <c r="G661" t="s">
        <v>9050</v>
      </c>
      <c r="H661" t="s">
        <v>9050</v>
      </c>
      <c r="I661" t="s">
        <v>668</v>
      </c>
      <c r="J661" t="s">
        <v>23</v>
      </c>
      <c r="K661" t="s">
        <v>7592</v>
      </c>
      <c r="M661" t="s">
        <v>25</v>
      </c>
      <c r="N661" t="s">
        <v>36</v>
      </c>
      <c r="O661" t="s">
        <v>8514</v>
      </c>
      <c r="P661" t="s">
        <v>25</v>
      </c>
      <c r="Q661" t="s">
        <v>25</v>
      </c>
      <c r="R661" t="s">
        <v>25</v>
      </c>
      <c r="S661" t="s">
        <v>38</v>
      </c>
      <c r="T661">
        <f>IFERROR(MONTH(DATEVALUE("1-"&amp;LEFT(processed_links_csv2[[#This Row],[post_date_manual]],3)&amp;"-2023")),processed_links_csv2[[#This Row],[post_date_manual]])</f>
        <v>0</v>
      </c>
      <c r="U661">
        <f>IF(processed_links_csv2[[#This Row],[date_validation]]&lt;13,AA661,processed_links_csv2[[#This Row],[date_validation]])</f>
        <v>0</v>
      </c>
    </row>
    <row r="662" spans="1:21">
      <c r="A662" t="s">
        <v>3006</v>
      </c>
      <c r="B662">
        <v>1119</v>
      </c>
      <c r="C662" t="s">
        <v>3007</v>
      </c>
      <c r="D662" t="s">
        <v>703</v>
      </c>
      <c r="E662" t="s">
        <v>25</v>
      </c>
      <c r="F662" t="s">
        <v>3008</v>
      </c>
      <c r="G662" t="s">
        <v>9050</v>
      </c>
      <c r="H662" t="s">
        <v>9050</v>
      </c>
      <c r="I662" t="s">
        <v>668</v>
      </c>
      <c r="J662" t="s">
        <v>23</v>
      </c>
      <c r="K662" t="s">
        <v>7593</v>
      </c>
      <c r="M662" t="s">
        <v>25</v>
      </c>
      <c r="N662" t="s">
        <v>36</v>
      </c>
      <c r="O662" t="s">
        <v>8514</v>
      </c>
      <c r="P662" t="s">
        <v>25</v>
      </c>
      <c r="Q662" t="s">
        <v>25</v>
      </c>
      <c r="R662" t="s">
        <v>25</v>
      </c>
      <c r="S662" t="s">
        <v>38</v>
      </c>
      <c r="T662">
        <f>IFERROR(MONTH(DATEVALUE("1-"&amp;LEFT(processed_links_csv2[[#This Row],[post_date_manual]],3)&amp;"-2023")),processed_links_csv2[[#This Row],[post_date_manual]])</f>
        <v>0</v>
      </c>
      <c r="U662">
        <f>IF(processed_links_csv2[[#This Row],[date_validation]]&lt;13,AA662,processed_links_csv2[[#This Row],[date_validation]])</f>
        <v>0</v>
      </c>
    </row>
    <row r="663" spans="1:21">
      <c r="A663" t="s">
        <v>3009</v>
      </c>
      <c r="B663">
        <v>1118</v>
      </c>
      <c r="C663" t="s">
        <v>3010</v>
      </c>
      <c r="D663" t="s">
        <v>703</v>
      </c>
      <c r="E663" t="s">
        <v>25</v>
      </c>
      <c r="F663" t="s">
        <v>3011</v>
      </c>
      <c r="G663" t="s">
        <v>9050</v>
      </c>
      <c r="H663" t="s">
        <v>9050</v>
      </c>
      <c r="I663" t="s">
        <v>668</v>
      </c>
      <c r="J663" t="s">
        <v>23</v>
      </c>
      <c r="K663" t="s">
        <v>7594</v>
      </c>
      <c r="M663" t="s">
        <v>25</v>
      </c>
      <c r="N663" t="s">
        <v>36</v>
      </c>
      <c r="O663" t="s">
        <v>8514</v>
      </c>
      <c r="P663" t="s">
        <v>25</v>
      </c>
      <c r="Q663" t="s">
        <v>25</v>
      </c>
      <c r="R663" t="s">
        <v>25</v>
      </c>
      <c r="S663" t="s">
        <v>38</v>
      </c>
      <c r="T663">
        <f>IFERROR(MONTH(DATEVALUE("1-"&amp;LEFT(processed_links_csv2[[#This Row],[post_date_manual]],3)&amp;"-2023")),processed_links_csv2[[#This Row],[post_date_manual]])</f>
        <v>0</v>
      </c>
      <c r="U663">
        <f>IF(processed_links_csv2[[#This Row],[date_validation]]&lt;13,AA663,processed_links_csv2[[#This Row],[date_validation]])</f>
        <v>0</v>
      </c>
    </row>
    <row r="664" spans="1:21">
      <c r="A664" t="s">
        <v>3012</v>
      </c>
      <c r="B664">
        <v>1117</v>
      </c>
      <c r="C664" t="s">
        <v>3013</v>
      </c>
      <c r="D664" t="s">
        <v>703</v>
      </c>
      <c r="E664" t="s">
        <v>25</v>
      </c>
      <c r="F664" t="s">
        <v>3014</v>
      </c>
      <c r="G664" t="s">
        <v>9050</v>
      </c>
      <c r="H664" t="s">
        <v>9050</v>
      </c>
      <c r="I664" t="s">
        <v>668</v>
      </c>
      <c r="J664" t="s">
        <v>23</v>
      </c>
      <c r="K664" t="s">
        <v>7595</v>
      </c>
      <c r="M664" t="s">
        <v>25</v>
      </c>
      <c r="N664" t="s">
        <v>36</v>
      </c>
      <c r="O664" t="s">
        <v>8514</v>
      </c>
      <c r="P664" t="s">
        <v>25</v>
      </c>
      <c r="Q664" t="s">
        <v>25</v>
      </c>
      <c r="R664" t="s">
        <v>25</v>
      </c>
      <c r="S664" t="s">
        <v>38</v>
      </c>
      <c r="T664">
        <f>IFERROR(MONTH(DATEVALUE("1-"&amp;LEFT(processed_links_csv2[[#This Row],[post_date_manual]],3)&amp;"-2023")),processed_links_csv2[[#This Row],[post_date_manual]])</f>
        <v>0</v>
      </c>
      <c r="U664">
        <f>IF(processed_links_csv2[[#This Row],[date_validation]]&lt;13,AA664,processed_links_csv2[[#This Row],[date_validation]])</f>
        <v>0</v>
      </c>
    </row>
    <row r="665" spans="1:21">
      <c r="A665" t="s">
        <v>3015</v>
      </c>
      <c r="B665">
        <v>1114</v>
      </c>
      <c r="C665" t="s">
        <v>3016</v>
      </c>
      <c r="D665" t="s">
        <v>3017</v>
      </c>
      <c r="E665" t="s">
        <v>25</v>
      </c>
      <c r="F665" t="s">
        <v>3018</v>
      </c>
      <c r="G665" t="s">
        <v>9050</v>
      </c>
      <c r="H665" t="s">
        <v>9050</v>
      </c>
      <c r="I665" t="s">
        <v>1404</v>
      </c>
      <c r="J665" t="s">
        <v>23</v>
      </c>
      <c r="K665" t="s">
        <v>7596</v>
      </c>
      <c r="M665" t="s">
        <v>25</v>
      </c>
      <c r="N665" t="s">
        <v>36</v>
      </c>
      <c r="O665" t="s">
        <v>3019</v>
      </c>
      <c r="P665" t="s">
        <v>25</v>
      </c>
      <c r="Q665" t="s">
        <v>25</v>
      </c>
      <c r="R665" t="s">
        <v>25</v>
      </c>
      <c r="S665" t="s">
        <v>38</v>
      </c>
      <c r="T665">
        <f>IFERROR(MONTH(DATEVALUE("1-"&amp;LEFT(processed_links_csv2[[#This Row],[post_date_manual]],3)&amp;"-2023")),processed_links_csv2[[#This Row],[post_date_manual]])</f>
        <v>0</v>
      </c>
      <c r="U665">
        <f>IF(processed_links_csv2[[#This Row],[date_validation]]&lt;13,AA665,processed_links_csv2[[#This Row],[date_validation]])</f>
        <v>0</v>
      </c>
    </row>
    <row r="666" spans="1:21">
      <c r="A666" t="s">
        <v>3020</v>
      </c>
      <c r="B666">
        <v>1113</v>
      </c>
      <c r="C666" t="s">
        <v>3021</v>
      </c>
      <c r="D666" t="s">
        <v>3022</v>
      </c>
      <c r="E666" t="s">
        <v>25</v>
      </c>
      <c r="F666" t="s">
        <v>755</v>
      </c>
      <c r="G666" t="s">
        <v>9050</v>
      </c>
      <c r="H666" t="s">
        <v>9050</v>
      </c>
      <c r="I666" t="s">
        <v>3023</v>
      </c>
      <c r="J666" t="s">
        <v>23</v>
      </c>
      <c r="K666" t="s">
        <v>7597</v>
      </c>
      <c r="M666" t="s">
        <v>25</v>
      </c>
      <c r="N666" t="s">
        <v>8251</v>
      </c>
      <c r="O666" t="s">
        <v>62</v>
      </c>
      <c r="P666" t="s">
        <v>25</v>
      </c>
      <c r="Q666" t="s">
        <v>25</v>
      </c>
      <c r="R666" t="s">
        <v>25</v>
      </c>
      <c r="S666" t="s">
        <v>38</v>
      </c>
      <c r="T666">
        <f>IFERROR(MONTH(DATEVALUE("1-"&amp;LEFT(processed_links_csv2[[#This Row],[post_date_manual]],3)&amp;"-2023")),processed_links_csv2[[#This Row],[post_date_manual]])</f>
        <v>0</v>
      </c>
      <c r="U666">
        <f>IF(processed_links_csv2[[#This Row],[date_validation]]&lt;13,AA666,processed_links_csv2[[#This Row],[date_validation]])</f>
        <v>0</v>
      </c>
    </row>
    <row r="667" spans="1:21">
      <c r="A667" t="s">
        <v>3024</v>
      </c>
      <c r="B667">
        <v>1112</v>
      </c>
      <c r="C667" t="s">
        <v>3025</v>
      </c>
      <c r="D667" t="s">
        <v>3026</v>
      </c>
      <c r="E667" t="s">
        <v>25</v>
      </c>
      <c r="F667" t="s">
        <v>3027</v>
      </c>
      <c r="G667" t="s">
        <v>9050</v>
      </c>
      <c r="H667" t="s">
        <v>9050</v>
      </c>
      <c r="I667" t="s">
        <v>3028</v>
      </c>
      <c r="J667" t="s">
        <v>23</v>
      </c>
      <c r="K667" t="s">
        <v>7598</v>
      </c>
      <c r="M667" t="s">
        <v>25</v>
      </c>
      <c r="N667" t="s">
        <v>36</v>
      </c>
      <c r="O667" t="s">
        <v>3029</v>
      </c>
      <c r="P667" t="s">
        <v>25</v>
      </c>
      <c r="Q667" t="s">
        <v>25</v>
      </c>
      <c r="R667" t="s">
        <v>25</v>
      </c>
      <c r="S667" t="s">
        <v>38</v>
      </c>
      <c r="T667">
        <f>IFERROR(MONTH(DATEVALUE("1-"&amp;LEFT(processed_links_csv2[[#This Row],[post_date_manual]],3)&amp;"-2023")),processed_links_csv2[[#This Row],[post_date_manual]])</f>
        <v>0</v>
      </c>
      <c r="U667">
        <f>IF(processed_links_csv2[[#This Row],[date_validation]]&lt;13,AA667,processed_links_csv2[[#This Row],[date_validation]])</f>
        <v>0</v>
      </c>
    </row>
    <row r="668" spans="1:21">
      <c r="A668" t="s">
        <v>3030</v>
      </c>
      <c r="B668">
        <v>1110</v>
      </c>
      <c r="C668" t="s">
        <v>3031</v>
      </c>
      <c r="D668" t="s">
        <v>3032</v>
      </c>
      <c r="E668" t="s">
        <v>25</v>
      </c>
      <c r="F668" t="s">
        <v>3033</v>
      </c>
      <c r="G668" t="s">
        <v>9050</v>
      </c>
      <c r="H668" t="s">
        <v>9050</v>
      </c>
      <c r="I668" t="s">
        <v>3034</v>
      </c>
      <c r="J668" t="s">
        <v>23</v>
      </c>
      <c r="K668" t="s">
        <v>7599</v>
      </c>
      <c r="M668" t="s">
        <v>25</v>
      </c>
      <c r="N668" t="s">
        <v>36</v>
      </c>
      <c r="O668" t="s">
        <v>3035</v>
      </c>
      <c r="P668" t="s">
        <v>25</v>
      </c>
      <c r="Q668" t="s">
        <v>25</v>
      </c>
      <c r="R668" t="s">
        <v>25</v>
      </c>
      <c r="S668" t="s">
        <v>38</v>
      </c>
      <c r="T668">
        <f>IFERROR(MONTH(DATEVALUE("1-"&amp;LEFT(processed_links_csv2[[#This Row],[post_date_manual]],3)&amp;"-2023")),processed_links_csv2[[#This Row],[post_date_manual]])</f>
        <v>0</v>
      </c>
      <c r="U668">
        <f>IF(processed_links_csv2[[#This Row],[date_validation]]&lt;13,AA668,processed_links_csv2[[#This Row],[date_validation]])</f>
        <v>0</v>
      </c>
    </row>
    <row r="669" spans="1:21">
      <c r="A669" t="s">
        <v>3036</v>
      </c>
      <c r="B669">
        <v>1109</v>
      </c>
      <c r="C669" t="s">
        <v>3037</v>
      </c>
      <c r="D669" t="s">
        <v>2074</v>
      </c>
      <c r="E669" t="s">
        <v>25</v>
      </c>
      <c r="F669" t="s">
        <v>3038</v>
      </c>
      <c r="G669" t="s">
        <v>9050</v>
      </c>
      <c r="H669" t="s">
        <v>9050</v>
      </c>
      <c r="I669" t="s">
        <v>425</v>
      </c>
      <c r="J669" t="s">
        <v>23</v>
      </c>
      <c r="K669" t="s">
        <v>7600</v>
      </c>
      <c r="M669" t="s">
        <v>25</v>
      </c>
      <c r="N669" t="s">
        <v>8251</v>
      </c>
      <c r="O669" t="s">
        <v>62</v>
      </c>
      <c r="P669" t="s">
        <v>25</v>
      </c>
      <c r="Q669" t="s">
        <v>25</v>
      </c>
      <c r="R669" t="s">
        <v>25</v>
      </c>
      <c r="S669" t="s">
        <v>38</v>
      </c>
      <c r="T669">
        <f>IFERROR(MONTH(DATEVALUE("1-"&amp;LEFT(processed_links_csv2[[#This Row],[post_date_manual]],3)&amp;"-2023")),processed_links_csv2[[#This Row],[post_date_manual]])</f>
        <v>0</v>
      </c>
      <c r="U669">
        <f>IF(processed_links_csv2[[#This Row],[date_validation]]&lt;13,AA669,processed_links_csv2[[#This Row],[date_validation]])</f>
        <v>0</v>
      </c>
    </row>
    <row r="670" spans="1:21">
      <c r="A670" t="s">
        <v>3039</v>
      </c>
      <c r="B670">
        <v>1108</v>
      </c>
      <c r="C670" t="s">
        <v>3040</v>
      </c>
      <c r="D670" t="s">
        <v>703</v>
      </c>
      <c r="E670" t="s">
        <v>25</v>
      </c>
      <c r="F670" t="s">
        <v>3041</v>
      </c>
      <c r="G670" t="s">
        <v>9050</v>
      </c>
      <c r="H670" t="s">
        <v>9050</v>
      </c>
      <c r="I670" t="s">
        <v>668</v>
      </c>
      <c r="J670" t="s">
        <v>23</v>
      </c>
      <c r="K670" t="s">
        <v>7601</v>
      </c>
      <c r="M670" t="s">
        <v>25</v>
      </c>
      <c r="N670" t="s">
        <v>36</v>
      </c>
      <c r="O670" t="s">
        <v>8514</v>
      </c>
      <c r="P670" t="s">
        <v>25</v>
      </c>
      <c r="Q670" t="s">
        <v>25</v>
      </c>
      <c r="R670" t="s">
        <v>25</v>
      </c>
      <c r="S670" t="s">
        <v>38</v>
      </c>
      <c r="T670">
        <f>IFERROR(MONTH(DATEVALUE("1-"&amp;LEFT(processed_links_csv2[[#This Row],[post_date_manual]],3)&amp;"-2023")),processed_links_csv2[[#This Row],[post_date_manual]])</f>
        <v>0</v>
      </c>
      <c r="U670">
        <f>IF(processed_links_csv2[[#This Row],[date_validation]]&lt;13,AA670,processed_links_csv2[[#This Row],[date_validation]])</f>
        <v>0</v>
      </c>
    </row>
    <row r="671" spans="1:21">
      <c r="A671" t="s">
        <v>3042</v>
      </c>
      <c r="B671">
        <v>1105</v>
      </c>
      <c r="C671" t="s">
        <v>3043</v>
      </c>
      <c r="D671" t="s">
        <v>3044</v>
      </c>
      <c r="E671" t="s">
        <v>25</v>
      </c>
      <c r="F671" t="s">
        <v>3045</v>
      </c>
      <c r="G671" t="s">
        <v>9050</v>
      </c>
      <c r="H671" t="s">
        <v>9050</v>
      </c>
      <c r="I671" t="s">
        <v>1183</v>
      </c>
      <c r="J671" t="s">
        <v>23</v>
      </c>
      <c r="K671" t="s">
        <v>7602</v>
      </c>
      <c r="M671" t="s">
        <v>25</v>
      </c>
      <c r="N671" t="s">
        <v>26</v>
      </c>
      <c r="O671" t="s">
        <v>3046</v>
      </c>
      <c r="P671" t="s">
        <v>25</v>
      </c>
      <c r="Q671" t="s">
        <v>25</v>
      </c>
      <c r="R671" t="s">
        <v>25</v>
      </c>
      <c r="S671" t="s">
        <v>38</v>
      </c>
      <c r="T671">
        <f>IFERROR(MONTH(DATEVALUE("1-"&amp;LEFT(processed_links_csv2[[#This Row],[post_date_manual]],3)&amp;"-2023")),processed_links_csv2[[#This Row],[post_date_manual]])</f>
        <v>0</v>
      </c>
      <c r="U671">
        <f>IF(processed_links_csv2[[#This Row],[date_validation]]&lt;13,AA671,processed_links_csv2[[#This Row],[date_validation]])</f>
        <v>0</v>
      </c>
    </row>
    <row r="672" spans="1:21">
      <c r="A672" t="s">
        <v>3047</v>
      </c>
      <c r="B672">
        <v>1104</v>
      </c>
      <c r="C672" t="s">
        <v>3048</v>
      </c>
      <c r="D672" t="s">
        <v>1067</v>
      </c>
      <c r="E672" t="s">
        <v>25</v>
      </c>
      <c r="F672" t="s">
        <v>3049</v>
      </c>
      <c r="G672" t="s">
        <v>9050</v>
      </c>
      <c r="H672" t="s">
        <v>9050</v>
      </c>
      <c r="I672" t="s">
        <v>3050</v>
      </c>
      <c r="J672" t="s">
        <v>23</v>
      </c>
      <c r="K672" t="s">
        <v>7603</v>
      </c>
      <c r="M672" t="s">
        <v>25</v>
      </c>
      <c r="N672" t="s">
        <v>26</v>
      </c>
      <c r="O672" t="s">
        <v>3051</v>
      </c>
      <c r="P672" t="s">
        <v>25</v>
      </c>
      <c r="Q672" t="s">
        <v>25</v>
      </c>
      <c r="R672" t="s">
        <v>25</v>
      </c>
      <c r="S672" t="s">
        <v>38</v>
      </c>
      <c r="T672">
        <f>IFERROR(MONTH(DATEVALUE("1-"&amp;LEFT(processed_links_csv2[[#This Row],[post_date_manual]],3)&amp;"-2023")),processed_links_csv2[[#This Row],[post_date_manual]])</f>
        <v>0</v>
      </c>
      <c r="U672">
        <f>IF(processed_links_csv2[[#This Row],[date_validation]]&lt;13,AA672,processed_links_csv2[[#This Row],[date_validation]])</f>
        <v>0</v>
      </c>
    </row>
    <row r="673" spans="1:21">
      <c r="A673" t="s">
        <v>3052</v>
      </c>
      <c r="B673">
        <v>1101</v>
      </c>
      <c r="C673" t="s">
        <v>3053</v>
      </c>
      <c r="D673" t="s">
        <v>3054</v>
      </c>
      <c r="E673" t="s">
        <v>25</v>
      </c>
      <c r="F673" t="s">
        <v>3055</v>
      </c>
      <c r="G673" t="s">
        <v>9050</v>
      </c>
      <c r="H673" t="s">
        <v>9050</v>
      </c>
      <c r="I673" t="s">
        <v>3056</v>
      </c>
      <c r="J673" t="s">
        <v>23</v>
      </c>
      <c r="K673" t="s">
        <v>7604</v>
      </c>
      <c r="M673" t="s">
        <v>25</v>
      </c>
      <c r="N673" t="s">
        <v>26</v>
      </c>
      <c r="O673" t="s">
        <v>3057</v>
      </c>
      <c r="P673" t="s">
        <v>25</v>
      </c>
      <c r="Q673" t="s">
        <v>25</v>
      </c>
      <c r="R673" t="s">
        <v>25</v>
      </c>
      <c r="S673" t="s">
        <v>38</v>
      </c>
      <c r="T673">
        <f>IFERROR(MONTH(DATEVALUE("1-"&amp;LEFT(processed_links_csv2[[#This Row],[post_date_manual]],3)&amp;"-2023")),processed_links_csv2[[#This Row],[post_date_manual]])</f>
        <v>0</v>
      </c>
      <c r="U673">
        <f>IF(processed_links_csv2[[#This Row],[date_validation]]&lt;13,AA673,processed_links_csv2[[#This Row],[date_validation]])</f>
        <v>0</v>
      </c>
    </row>
    <row r="674" spans="1:21">
      <c r="A674" t="s">
        <v>3058</v>
      </c>
      <c r="B674">
        <v>1100</v>
      </c>
      <c r="C674" t="s">
        <v>3059</v>
      </c>
      <c r="D674" t="s">
        <v>3060</v>
      </c>
      <c r="E674" t="s">
        <v>25</v>
      </c>
      <c r="F674" t="s">
        <v>3060</v>
      </c>
      <c r="G674" t="s">
        <v>9050</v>
      </c>
      <c r="H674" t="s">
        <v>9050</v>
      </c>
      <c r="I674" t="s">
        <v>58</v>
      </c>
      <c r="J674" t="s">
        <v>59</v>
      </c>
      <c r="K674" t="s">
        <v>25</v>
      </c>
      <c r="M674" t="s">
        <v>61</v>
      </c>
      <c r="N674" t="s">
        <v>8251</v>
      </c>
      <c r="O674" t="s">
        <v>62</v>
      </c>
      <c r="P674" t="s">
        <v>3061</v>
      </c>
      <c r="Q674" t="s">
        <v>3062</v>
      </c>
      <c r="R674" t="s">
        <v>3063</v>
      </c>
      <c r="S674" t="s">
        <v>65</v>
      </c>
      <c r="T674">
        <f>IFERROR(MONTH(DATEVALUE("1-"&amp;LEFT(processed_links_csv2[[#This Row],[post_date_manual]],3)&amp;"-2023")),processed_links_csv2[[#This Row],[post_date_manual]])</f>
        <v>0</v>
      </c>
      <c r="U674">
        <f>IF(processed_links_csv2[[#This Row],[date_validation]]&lt;13,AA674,processed_links_csv2[[#This Row],[date_validation]])</f>
        <v>0</v>
      </c>
    </row>
    <row r="675" spans="1:21">
      <c r="A675" t="s">
        <v>3064</v>
      </c>
      <c r="B675">
        <v>1099</v>
      </c>
      <c r="C675" t="s">
        <v>3065</v>
      </c>
      <c r="D675" t="s">
        <v>3066</v>
      </c>
      <c r="E675" t="s">
        <v>25</v>
      </c>
      <c r="F675" t="s">
        <v>3067</v>
      </c>
      <c r="G675" t="s">
        <v>9050</v>
      </c>
      <c r="H675" t="s">
        <v>9050</v>
      </c>
      <c r="I675" t="s">
        <v>888</v>
      </c>
      <c r="J675" t="s">
        <v>23</v>
      </c>
      <c r="K675" t="s">
        <v>7605</v>
      </c>
      <c r="M675" t="s">
        <v>25</v>
      </c>
      <c r="N675" t="s">
        <v>8251</v>
      </c>
      <c r="O675" t="s">
        <v>62</v>
      </c>
      <c r="P675" t="s">
        <v>25</v>
      </c>
      <c r="Q675" t="s">
        <v>25</v>
      </c>
      <c r="R675" t="s">
        <v>25</v>
      </c>
      <c r="S675" t="s">
        <v>38</v>
      </c>
      <c r="T675">
        <f>IFERROR(MONTH(DATEVALUE("1-"&amp;LEFT(processed_links_csv2[[#This Row],[post_date_manual]],3)&amp;"-2023")),processed_links_csv2[[#This Row],[post_date_manual]])</f>
        <v>0</v>
      </c>
      <c r="U675">
        <f>IF(processed_links_csv2[[#This Row],[date_validation]]&lt;13,AA675,processed_links_csv2[[#This Row],[date_validation]])</f>
        <v>0</v>
      </c>
    </row>
    <row r="676" spans="1:21">
      <c r="A676" t="s">
        <v>3068</v>
      </c>
      <c r="B676">
        <v>1095</v>
      </c>
      <c r="C676" t="s">
        <v>3069</v>
      </c>
      <c r="D676" t="s">
        <v>3070</v>
      </c>
      <c r="E676" t="s">
        <v>25</v>
      </c>
      <c r="F676" t="s">
        <v>3071</v>
      </c>
      <c r="G676" t="s">
        <v>9050</v>
      </c>
      <c r="H676" t="s">
        <v>9050</v>
      </c>
      <c r="I676" t="s">
        <v>3072</v>
      </c>
      <c r="J676" t="s">
        <v>23</v>
      </c>
      <c r="K676" t="s">
        <v>7606</v>
      </c>
      <c r="M676" t="s">
        <v>25</v>
      </c>
      <c r="N676" t="s">
        <v>26</v>
      </c>
      <c r="O676" t="s">
        <v>3073</v>
      </c>
      <c r="P676" t="s">
        <v>25</v>
      </c>
      <c r="Q676" t="s">
        <v>25</v>
      </c>
      <c r="R676" t="s">
        <v>25</v>
      </c>
      <c r="S676" t="s">
        <v>38</v>
      </c>
      <c r="T676">
        <f>IFERROR(MONTH(DATEVALUE("1-"&amp;LEFT(processed_links_csv2[[#This Row],[post_date_manual]],3)&amp;"-2023")),processed_links_csv2[[#This Row],[post_date_manual]])</f>
        <v>0</v>
      </c>
      <c r="U676">
        <f>IF(processed_links_csv2[[#This Row],[date_validation]]&lt;13,AA676,processed_links_csv2[[#This Row],[date_validation]])</f>
        <v>0</v>
      </c>
    </row>
    <row r="677" spans="1:21">
      <c r="A677" t="s">
        <v>3074</v>
      </c>
      <c r="B677">
        <v>1094</v>
      </c>
      <c r="C677" t="s">
        <v>3075</v>
      </c>
      <c r="D677" t="s">
        <v>3076</v>
      </c>
      <c r="E677" t="s">
        <v>25</v>
      </c>
      <c r="F677" t="s">
        <v>3077</v>
      </c>
      <c r="G677" t="s">
        <v>9050</v>
      </c>
      <c r="H677" t="s">
        <v>9050</v>
      </c>
      <c r="I677" t="s">
        <v>3078</v>
      </c>
      <c r="J677" t="s">
        <v>23</v>
      </c>
      <c r="K677" t="s">
        <v>7607</v>
      </c>
      <c r="M677" t="s">
        <v>25</v>
      </c>
      <c r="N677" t="s">
        <v>8251</v>
      </c>
      <c r="O677" t="s">
        <v>62</v>
      </c>
      <c r="P677" t="s">
        <v>25</v>
      </c>
      <c r="Q677" t="s">
        <v>25</v>
      </c>
      <c r="R677" t="s">
        <v>25</v>
      </c>
      <c r="S677" t="s">
        <v>38</v>
      </c>
      <c r="T677">
        <f>IFERROR(MONTH(DATEVALUE("1-"&amp;LEFT(processed_links_csv2[[#This Row],[post_date_manual]],3)&amp;"-2023")),processed_links_csv2[[#This Row],[post_date_manual]])</f>
        <v>0</v>
      </c>
      <c r="U677">
        <f>IF(processed_links_csv2[[#This Row],[date_validation]]&lt;13,AA677,processed_links_csv2[[#This Row],[date_validation]])</f>
        <v>0</v>
      </c>
    </row>
    <row r="678" spans="1:21">
      <c r="A678" t="s">
        <v>3079</v>
      </c>
      <c r="B678">
        <v>1093</v>
      </c>
      <c r="C678" t="s">
        <v>3080</v>
      </c>
      <c r="D678" t="s">
        <v>3081</v>
      </c>
      <c r="E678" t="s">
        <v>25</v>
      </c>
      <c r="F678" t="s">
        <v>3082</v>
      </c>
      <c r="G678" t="s">
        <v>9050</v>
      </c>
      <c r="H678" t="s">
        <v>9050</v>
      </c>
      <c r="I678" t="s">
        <v>3083</v>
      </c>
      <c r="J678" t="s">
        <v>23</v>
      </c>
      <c r="K678" t="s">
        <v>7608</v>
      </c>
      <c r="M678" t="s">
        <v>25</v>
      </c>
      <c r="N678" t="s">
        <v>26</v>
      </c>
      <c r="O678" t="s">
        <v>3084</v>
      </c>
      <c r="P678" t="s">
        <v>25</v>
      </c>
      <c r="Q678" t="s">
        <v>25</v>
      </c>
      <c r="R678" t="s">
        <v>25</v>
      </c>
      <c r="S678" t="s">
        <v>38</v>
      </c>
      <c r="T678">
        <f>IFERROR(MONTH(DATEVALUE("1-"&amp;LEFT(processed_links_csv2[[#This Row],[post_date_manual]],3)&amp;"-2023")),processed_links_csv2[[#This Row],[post_date_manual]])</f>
        <v>0</v>
      </c>
      <c r="U678">
        <f>IF(processed_links_csv2[[#This Row],[date_validation]]&lt;13,AA678,processed_links_csv2[[#This Row],[date_validation]])</f>
        <v>0</v>
      </c>
    </row>
    <row r="679" spans="1:21">
      <c r="A679" t="s">
        <v>3085</v>
      </c>
      <c r="B679">
        <v>1086</v>
      </c>
      <c r="C679" t="s">
        <v>3086</v>
      </c>
      <c r="D679" t="s">
        <v>3087</v>
      </c>
      <c r="E679" t="s">
        <v>25</v>
      </c>
      <c r="F679" t="s">
        <v>3087</v>
      </c>
      <c r="G679" t="s">
        <v>9050</v>
      </c>
      <c r="H679" t="s">
        <v>9050</v>
      </c>
      <c r="I679" t="s">
        <v>58</v>
      </c>
      <c r="J679" t="s">
        <v>59</v>
      </c>
      <c r="K679" t="s">
        <v>25</v>
      </c>
      <c r="M679" t="s">
        <v>61</v>
      </c>
      <c r="N679" t="s">
        <v>8251</v>
      </c>
      <c r="O679" t="s">
        <v>62</v>
      </c>
      <c r="P679" t="s">
        <v>3088</v>
      </c>
      <c r="Q679" t="s">
        <v>25</v>
      </c>
      <c r="R679" t="s">
        <v>3089</v>
      </c>
      <c r="S679" t="s">
        <v>65</v>
      </c>
      <c r="T679">
        <f>IFERROR(MONTH(DATEVALUE("1-"&amp;LEFT(processed_links_csv2[[#This Row],[post_date_manual]],3)&amp;"-2023")),processed_links_csv2[[#This Row],[post_date_manual]])</f>
        <v>0</v>
      </c>
      <c r="U679">
        <f>IF(processed_links_csv2[[#This Row],[date_validation]]&lt;13,AA679,processed_links_csv2[[#This Row],[date_validation]])</f>
        <v>0</v>
      </c>
    </row>
    <row r="680" spans="1:21">
      <c r="A680" t="s">
        <v>3090</v>
      </c>
      <c r="B680">
        <v>1084</v>
      </c>
      <c r="C680" t="s">
        <v>3091</v>
      </c>
      <c r="D680" t="s">
        <v>3092</v>
      </c>
      <c r="E680" t="s">
        <v>25</v>
      </c>
      <c r="F680" t="s">
        <v>3093</v>
      </c>
      <c r="G680" t="s">
        <v>9050</v>
      </c>
      <c r="H680" t="s">
        <v>9050</v>
      </c>
      <c r="I680" t="s">
        <v>3094</v>
      </c>
      <c r="J680" t="s">
        <v>23</v>
      </c>
      <c r="K680" t="s">
        <v>7609</v>
      </c>
      <c r="M680" t="s">
        <v>25</v>
      </c>
      <c r="N680" t="s">
        <v>26</v>
      </c>
      <c r="O680" t="s">
        <v>3095</v>
      </c>
      <c r="P680" t="s">
        <v>25</v>
      </c>
      <c r="Q680" t="s">
        <v>25</v>
      </c>
      <c r="R680" t="s">
        <v>25</v>
      </c>
      <c r="S680" t="s">
        <v>38</v>
      </c>
      <c r="T680">
        <f>IFERROR(MONTH(DATEVALUE("1-"&amp;LEFT(processed_links_csv2[[#This Row],[post_date_manual]],3)&amp;"-2023")),processed_links_csv2[[#This Row],[post_date_manual]])</f>
        <v>0</v>
      </c>
      <c r="U680">
        <f>IF(processed_links_csv2[[#This Row],[date_validation]]&lt;13,AA680,processed_links_csv2[[#This Row],[date_validation]])</f>
        <v>0</v>
      </c>
    </row>
    <row r="681" spans="1:21">
      <c r="A681" t="s">
        <v>3096</v>
      </c>
      <c r="B681">
        <v>1083</v>
      </c>
      <c r="C681" t="s">
        <v>3097</v>
      </c>
      <c r="D681" t="s">
        <v>3022</v>
      </c>
      <c r="E681" t="s">
        <v>25</v>
      </c>
      <c r="F681" t="s">
        <v>3098</v>
      </c>
      <c r="G681" t="s">
        <v>9050</v>
      </c>
      <c r="H681" t="s">
        <v>9050</v>
      </c>
      <c r="I681" t="s">
        <v>3023</v>
      </c>
      <c r="J681" t="s">
        <v>23</v>
      </c>
      <c r="K681" t="s">
        <v>7610</v>
      </c>
      <c r="M681" t="s">
        <v>25</v>
      </c>
      <c r="N681" t="s">
        <v>8251</v>
      </c>
      <c r="O681" t="s">
        <v>62</v>
      </c>
      <c r="P681" t="s">
        <v>25</v>
      </c>
      <c r="Q681" t="s">
        <v>25</v>
      </c>
      <c r="R681" t="s">
        <v>25</v>
      </c>
      <c r="S681" t="s">
        <v>38</v>
      </c>
      <c r="T681">
        <f>IFERROR(MONTH(DATEVALUE("1-"&amp;LEFT(processed_links_csv2[[#This Row],[post_date_manual]],3)&amp;"-2023")),processed_links_csv2[[#This Row],[post_date_manual]])</f>
        <v>0</v>
      </c>
      <c r="U681">
        <f>IF(processed_links_csv2[[#This Row],[date_validation]]&lt;13,AA681,processed_links_csv2[[#This Row],[date_validation]])</f>
        <v>0</v>
      </c>
    </row>
    <row r="682" spans="1:21">
      <c r="A682" t="s">
        <v>3099</v>
      </c>
      <c r="B682">
        <v>1079</v>
      </c>
      <c r="C682" t="s">
        <v>3100</v>
      </c>
      <c r="D682" t="s">
        <v>3101</v>
      </c>
      <c r="E682" t="s">
        <v>25</v>
      </c>
      <c r="F682" t="s">
        <v>3102</v>
      </c>
      <c r="G682" t="s">
        <v>9050</v>
      </c>
      <c r="H682" t="s">
        <v>9050</v>
      </c>
      <c r="I682" t="s">
        <v>3103</v>
      </c>
      <c r="J682" t="s">
        <v>23</v>
      </c>
      <c r="K682" t="s">
        <v>7611</v>
      </c>
      <c r="M682" t="s">
        <v>25</v>
      </c>
      <c r="N682" t="s">
        <v>26</v>
      </c>
      <c r="O682" t="s">
        <v>3104</v>
      </c>
      <c r="P682" t="s">
        <v>25</v>
      </c>
      <c r="Q682" t="s">
        <v>25</v>
      </c>
      <c r="R682" t="s">
        <v>25</v>
      </c>
      <c r="S682" t="s">
        <v>38</v>
      </c>
      <c r="T682">
        <f>IFERROR(MONTH(DATEVALUE("1-"&amp;LEFT(processed_links_csv2[[#This Row],[post_date_manual]],3)&amp;"-2023")),processed_links_csv2[[#This Row],[post_date_manual]])</f>
        <v>0</v>
      </c>
      <c r="U682">
        <f>IF(processed_links_csv2[[#This Row],[date_validation]]&lt;13,AA682,processed_links_csv2[[#This Row],[date_validation]])</f>
        <v>0</v>
      </c>
    </row>
    <row r="683" spans="1:21">
      <c r="A683" t="s">
        <v>3105</v>
      </c>
      <c r="B683">
        <v>1077</v>
      </c>
      <c r="C683" t="s">
        <v>3106</v>
      </c>
      <c r="D683" t="s">
        <v>3107</v>
      </c>
      <c r="E683" t="s">
        <v>25</v>
      </c>
      <c r="F683" t="s">
        <v>3108</v>
      </c>
      <c r="G683" t="s">
        <v>9050</v>
      </c>
      <c r="H683" t="s">
        <v>9050</v>
      </c>
      <c r="I683" t="s">
        <v>3109</v>
      </c>
      <c r="J683" t="s">
        <v>23</v>
      </c>
      <c r="K683" t="s">
        <v>7612</v>
      </c>
      <c r="M683" t="s">
        <v>25</v>
      </c>
      <c r="N683" t="s">
        <v>8251</v>
      </c>
      <c r="O683" t="s">
        <v>62</v>
      </c>
      <c r="P683" t="s">
        <v>25</v>
      </c>
      <c r="Q683" t="s">
        <v>25</v>
      </c>
      <c r="R683" t="s">
        <v>25</v>
      </c>
      <c r="S683" t="s">
        <v>38</v>
      </c>
      <c r="T683">
        <f>IFERROR(MONTH(DATEVALUE("1-"&amp;LEFT(processed_links_csv2[[#This Row],[post_date_manual]],3)&amp;"-2023")),processed_links_csv2[[#This Row],[post_date_manual]])</f>
        <v>0</v>
      </c>
      <c r="U683">
        <f>IF(processed_links_csv2[[#This Row],[date_validation]]&lt;13,AA683,processed_links_csv2[[#This Row],[date_validation]])</f>
        <v>0</v>
      </c>
    </row>
    <row r="684" spans="1:21">
      <c r="A684" t="s">
        <v>3110</v>
      </c>
      <c r="B684">
        <v>1076</v>
      </c>
      <c r="C684" t="s">
        <v>3111</v>
      </c>
      <c r="D684" t="s">
        <v>703</v>
      </c>
      <c r="E684" t="s">
        <v>25</v>
      </c>
      <c r="F684" t="s">
        <v>3112</v>
      </c>
      <c r="G684" t="s">
        <v>9050</v>
      </c>
      <c r="H684" t="s">
        <v>9050</v>
      </c>
      <c r="I684" t="s">
        <v>668</v>
      </c>
      <c r="J684" t="s">
        <v>23</v>
      </c>
      <c r="K684" t="s">
        <v>7613</v>
      </c>
      <c r="M684" t="s">
        <v>25</v>
      </c>
      <c r="N684" t="s">
        <v>36</v>
      </c>
      <c r="O684" t="s">
        <v>8514</v>
      </c>
      <c r="P684" t="s">
        <v>25</v>
      </c>
      <c r="Q684" t="s">
        <v>25</v>
      </c>
      <c r="R684" t="s">
        <v>25</v>
      </c>
      <c r="S684" t="s">
        <v>38</v>
      </c>
      <c r="T684">
        <f>IFERROR(MONTH(DATEVALUE("1-"&amp;LEFT(processed_links_csv2[[#This Row],[post_date_manual]],3)&amp;"-2023")),processed_links_csv2[[#This Row],[post_date_manual]])</f>
        <v>0</v>
      </c>
      <c r="U684">
        <f>IF(processed_links_csv2[[#This Row],[date_validation]]&lt;13,AA684,processed_links_csv2[[#This Row],[date_validation]])</f>
        <v>0</v>
      </c>
    </row>
    <row r="685" spans="1:21">
      <c r="A685" t="s">
        <v>3113</v>
      </c>
      <c r="B685">
        <v>1074</v>
      </c>
      <c r="C685" t="s">
        <v>3114</v>
      </c>
      <c r="D685" t="s">
        <v>3115</v>
      </c>
      <c r="E685" t="s">
        <v>3116</v>
      </c>
      <c r="F685" t="s">
        <v>755</v>
      </c>
      <c r="G685" t="s">
        <v>9050</v>
      </c>
      <c r="H685" t="s">
        <v>9050</v>
      </c>
      <c r="I685" t="s">
        <v>1142</v>
      </c>
      <c r="J685" t="s">
        <v>23</v>
      </c>
      <c r="K685" t="s">
        <v>7614</v>
      </c>
      <c r="M685" t="s">
        <v>25</v>
      </c>
      <c r="N685" t="s">
        <v>8251</v>
      </c>
      <c r="O685" t="s">
        <v>62</v>
      </c>
      <c r="P685" t="s">
        <v>25</v>
      </c>
      <c r="Q685" t="s">
        <v>25</v>
      </c>
      <c r="R685" t="s">
        <v>25</v>
      </c>
      <c r="S685" t="s">
        <v>38</v>
      </c>
      <c r="T685">
        <f>IFERROR(MONTH(DATEVALUE("1-"&amp;LEFT(processed_links_csv2[[#This Row],[post_date_manual]],3)&amp;"-2023")),processed_links_csv2[[#This Row],[post_date_manual]])</f>
        <v>0</v>
      </c>
      <c r="U685">
        <f>IF(processed_links_csv2[[#This Row],[date_validation]]&lt;13,AA685,processed_links_csv2[[#This Row],[date_validation]])</f>
        <v>0</v>
      </c>
    </row>
    <row r="686" spans="1:21">
      <c r="A686" t="s">
        <v>3117</v>
      </c>
      <c r="B686">
        <v>1072</v>
      </c>
      <c r="C686" t="s">
        <v>3118</v>
      </c>
      <c r="D686" t="s">
        <v>3119</v>
      </c>
      <c r="E686" t="s">
        <v>25</v>
      </c>
      <c r="F686" t="s">
        <v>3120</v>
      </c>
      <c r="G686" t="s">
        <v>9050</v>
      </c>
      <c r="H686" t="s">
        <v>9050</v>
      </c>
      <c r="I686" t="s">
        <v>3121</v>
      </c>
      <c r="J686" t="s">
        <v>23</v>
      </c>
      <c r="K686" t="s">
        <v>7615</v>
      </c>
      <c r="M686" t="s">
        <v>25</v>
      </c>
      <c r="N686" t="s">
        <v>8251</v>
      </c>
      <c r="O686" t="s">
        <v>62</v>
      </c>
      <c r="P686" t="s">
        <v>25</v>
      </c>
      <c r="Q686" t="s">
        <v>25</v>
      </c>
      <c r="R686" t="s">
        <v>25</v>
      </c>
      <c r="S686" t="s">
        <v>38</v>
      </c>
      <c r="T686">
        <f>IFERROR(MONTH(DATEVALUE("1-"&amp;LEFT(processed_links_csv2[[#This Row],[post_date_manual]],3)&amp;"-2023")),processed_links_csv2[[#This Row],[post_date_manual]])</f>
        <v>0</v>
      </c>
      <c r="U686">
        <f>IF(processed_links_csv2[[#This Row],[date_validation]]&lt;13,AA686,processed_links_csv2[[#This Row],[date_validation]])</f>
        <v>0</v>
      </c>
    </row>
    <row r="687" spans="1:21">
      <c r="A687" t="s">
        <v>3122</v>
      </c>
      <c r="B687">
        <v>1069</v>
      </c>
      <c r="C687" t="s">
        <v>3123</v>
      </c>
      <c r="D687" t="s">
        <v>3124</v>
      </c>
      <c r="E687" t="s">
        <v>25</v>
      </c>
      <c r="F687" t="s">
        <v>3125</v>
      </c>
      <c r="G687" t="s">
        <v>9050</v>
      </c>
      <c r="H687" t="s">
        <v>9050</v>
      </c>
      <c r="I687" t="s">
        <v>1825</v>
      </c>
      <c r="J687" t="s">
        <v>23</v>
      </c>
      <c r="K687" t="s">
        <v>7616</v>
      </c>
      <c r="M687" t="s">
        <v>25</v>
      </c>
      <c r="N687" t="s">
        <v>36</v>
      </c>
      <c r="O687" t="s">
        <v>3126</v>
      </c>
      <c r="P687" t="s">
        <v>25</v>
      </c>
      <c r="Q687" t="s">
        <v>25</v>
      </c>
      <c r="R687" t="s">
        <v>25</v>
      </c>
      <c r="S687" t="s">
        <v>38</v>
      </c>
      <c r="T687">
        <f>IFERROR(MONTH(DATEVALUE("1-"&amp;LEFT(processed_links_csv2[[#This Row],[post_date_manual]],3)&amp;"-2023")),processed_links_csv2[[#This Row],[post_date_manual]])</f>
        <v>0</v>
      </c>
      <c r="U687">
        <f>IF(processed_links_csv2[[#This Row],[date_validation]]&lt;13,AA687,processed_links_csv2[[#This Row],[date_validation]])</f>
        <v>0</v>
      </c>
    </row>
    <row r="688" spans="1:21">
      <c r="A688" t="s">
        <v>3127</v>
      </c>
      <c r="B688">
        <v>1068</v>
      </c>
      <c r="C688" t="s">
        <v>3128</v>
      </c>
      <c r="D688" t="s">
        <v>3129</v>
      </c>
      <c r="E688" t="s">
        <v>25</v>
      </c>
      <c r="F688" t="s">
        <v>3130</v>
      </c>
      <c r="G688" t="s">
        <v>9050</v>
      </c>
      <c r="H688" t="s">
        <v>9050</v>
      </c>
      <c r="I688" t="s">
        <v>3131</v>
      </c>
      <c r="J688" t="s">
        <v>23</v>
      </c>
      <c r="K688" t="s">
        <v>7617</v>
      </c>
      <c r="M688" t="s">
        <v>25</v>
      </c>
      <c r="N688" t="s">
        <v>36</v>
      </c>
      <c r="O688" t="s">
        <v>3132</v>
      </c>
      <c r="P688" t="s">
        <v>25</v>
      </c>
      <c r="Q688" t="s">
        <v>25</v>
      </c>
      <c r="R688" t="s">
        <v>25</v>
      </c>
      <c r="S688" t="s">
        <v>38</v>
      </c>
      <c r="T688">
        <f>IFERROR(MONTH(DATEVALUE("1-"&amp;LEFT(processed_links_csv2[[#This Row],[post_date_manual]],3)&amp;"-2023")),processed_links_csv2[[#This Row],[post_date_manual]])</f>
        <v>0</v>
      </c>
      <c r="U688">
        <f>IF(processed_links_csv2[[#This Row],[date_validation]]&lt;13,AA688,processed_links_csv2[[#This Row],[date_validation]])</f>
        <v>0</v>
      </c>
    </row>
    <row r="689" spans="1:21">
      <c r="A689" t="s">
        <v>3133</v>
      </c>
      <c r="B689">
        <v>1066</v>
      </c>
      <c r="C689" t="s">
        <v>3134</v>
      </c>
      <c r="D689" t="s">
        <v>3135</v>
      </c>
      <c r="E689" t="s">
        <v>25</v>
      </c>
      <c r="F689" t="s">
        <v>3136</v>
      </c>
      <c r="G689" t="s">
        <v>9050</v>
      </c>
      <c r="H689" t="s">
        <v>9050</v>
      </c>
      <c r="I689" t="s">
        <v>3137</v>
      </c>
      <c r="J689" t="s">
        <v>23</v>
      </c>
      <c r="K689" t="s">
        <v>7618</v>
      </c>
      <c r="M689" t="s">
        <v>25</v>
      </c>
      <c r="N689" t="s">
        <v>8251</v>
      </c>
      <c r="O689" t="s">
        <v>62</v>
      </c>
      <c r="P689" t="s">
        <v>25</v>
      </c>
      <c r="Q689" t="s">
        <v>25</v>
      </c>
      <c r="R689" t="s">
        <v>25</v>
      </c>
      <c r="S689" t="s">
        <v>38</v>
      </c>
      <c r="T689">
        <f>IFERROR(MONTH(DATEVALUE("1-"&amp;LEFT(processed_links_csv2[[#This Row],[post_date_manual]],3)&amp;"-2023")),processed_links_csv2[[#This Row],[post_date_manual]])</f>
        <v>0</v>
      </c>
      <c r="U689">
        <f>IF(processed_links_csv2[[#This Row],[date_validation]]&lt;13,AA689,processed_links_csv2[[#This Row],[date_validation]])</f>
        <v>0</v>
      </c>
    </row>
    <row r="690" spans="1:21">
      <c r="A690" t="s">
        <v>3138</v>
      </c>
      <c r="B690">
        <v>1065</v>
      </c>
      <c r="C690" t="s">
        <v>3139</v>
      </c>
      <c r="D690" t="s">
        <v>3140</v>
      </c>
      <c r="E690" t="s">
        <v>25</v>
      </c>
      <c r="F690" t="s">
        <v>3140</v>
      </c>
      <c r="G690" t="s">
        <v>9050</v>
      </c>
      <c r="H690" t="s">
        <v>9050</v>
      </c>
      <c r="I690" t="s">
        <v>58</v>
      </c>
      <c r="J690" t="s">
        <v>59</v>
      </c>
      <c r="K690" t="s">
        <v>25</v>
      </c>
      <c r="M690" t="s">
        <v>61</v>
      </c>
      <c r="N690" t="s">
        <v>8251</v>
      </c>
      <c r="O690" t="s">
        <v>62</v>
      </c>
      <c r="P690" t="s">
        <v>3141</v>
      </c>
      <c r="Q690" t="s">
        <v>3142</v>
      </c>
      <c r="R690" t="s">
        <v>3143</v>
      </c>
      <c r="S690" t="s">
        <v>65</v>
      </c>
      <c r="T690">
        <f>IFERROR(MONTH(DATEVALUE("1-"&amp;LEFT(processed_links_csv2[[#This Row],[post_date_manual]],3)&amp;"-2023")),processed_links_csv2[[#This Row],[post_date_manual]])</f>
        <v>0</v>
      </c>
      <c r="U690">
        <f>IF(processed_links_csv2[[#This Row],[date_validation]]&lt;13,AA690,processed_links_csv2[[#This Row],[date_validation]])</f>
        <v>0</v>
      </c>
    </row>
    <row r="691" spans="1:21">
      <c r="A691" t="s">
        <v>3144</v>
      </c>
      <c r="B691">
        <v>1062</v>
      </c>
      <c r="C691" t="s">
        <v>3145</v>
      </c>
      <c r="D691" t="s">
        <v>3146</v>
      </c>
      <c r="E691" t="s">
        <v>25</v>
      </c>
      <c r="F691" t="s">
        <v>3147</v>
      </c>
      <c r="G691" t="s">
        <v>9050</v>
      </c>
      <c r="H691" t="s">
        <v>9050</v>
      </c>
      <c r="I691" t="s">
        <v>3148</v>
      </c>
      <c r="J691" t="s">
        <v>23</v>
      </c>
      <c r="K691" t="s">
        <v>7619</v>
      </c>
      <c r="M691" t="s">
        <v>25</v>
      </c>
      <c r="N691" t="s">
        <v>26</v>
      </c>
      <c r="O691" t="s">
        <v>3149</v>
      </c>
      <c r="P691" t="s">
        <v>25</v>
      </c>
      <c r="Q691" t="s">
        <v>25</v>
      </c>
      <c r="R691" t="s">
        <v>25</v>
      </c>
      <c r="S691" t="s">
        <v>38</v>
      </c>
      <c r="T691">
        <f>IFERROR(MONTH(DATEVALUE("1-"&amp;LEFT(processed_links_csv2[[#This Row],[post_date_manual]],3)&amp;"-2023")),processed_links_csv2[[#This Row],[post_date_manual]])</f>
        <v>0</v>
      </c>
      <c r="U691">
        <f>IF(processed_links_csv2[[#This Row],[date_validation]]&lt;13,AA691,processed_links_csv2[[#This Row],[date_validation]])</f>
        <v>0</v>
      </c>
    </row>
    <row r="692" spans="1:21">
      <c r="A692" t="s">
        <v>3150</v>
      </c>
      <c r="B692">
        <v>1059</v>
      </c>
      <c r="C692" t="s">
        <v>3151</v>
      </c>
      <c r="D692" t="s">
        <v>3152</v>
      </c>
      <c r="E692" t="s">
        <v>25</v>
      </c>
      <c r="F692" t="s">
        <v>3153</v>
      </c>
      <c r="G692" t="s">
        <v>9050</v>
      </c>
      <c r="H692" t="s">
        <v>9050</v>
      </c>
      <c r="I692" t="s">
        <v>3154</v>
      </c>
      <c r="J692" t="s">
        <v>23</v>
      </c>
      <c r="K692" t="s">
        <v>7620</v>
      </c>
      <c r="M692" t="s">
        <v>25</v>
      </c>
      <c r="N692" t="s">
        <v>8251</v>
      </c>
      <c r="O692" t="s">
        <v>62</v>
      </c>
      <c r="P692" t="s">
        <v>25</v>
      </c>
      <c r="Q692" t="s">
        <v>25</v>
      </c>
      <c r="R692" t="s">
        <v>25</v>
      </c>
      <c r="S692" t="s">
        <v>38</v>
      </c>
      <c r="T692">
        <f>IFERROR(MONTH(DATEVALUE("1-"&amp;LEFT(processed_links_csv2[[#This Row],[post_date_manual]],3)&amp;"-2023")),processed_links_csv2[[#This Row],[post_date_manual]])</f>
        <v>0</v>
      </c>
      <c r="U692">
        <f>IF(processed_links_csv2[[#This Row],[date_validation]]&lt;13,AA692,processed_links_csv2[[#This Row],[date_validation]])</f>
        <v>0</v>
      </c>
    </row>
    <row r="693" spans="1:21">
      <c r="A693" t="s">
        <v>3155</v>
      </c>
      <c r="B693">
        <v>1057</v>
      </c>
      <c r="C693" t="s">
        <v>3156</v>
      </c>
      <c r="D693" t="s">
        <v>703</v>
      </c>
      <c r="E693" t="s">
        <v>25</v>
      </c>
      <c r="F693" t="s">
        <v>3157</v>
      </c>
      <c r="G693" t="s">
        <v>9050</v>
      </c>
      <c r="H693" t="s">
        <v>9050</v>
      </c>
      <c r="I693" t="s">
        <v>668</v>
      </c>
      <c r="J693" t="s">
        <v>23</v>
      </c>
      <c r="K693" t="s">
        <v>7621</v>
      </c>
      <c r="M693" t="s">
        <v>25</v>
      </c>
      <c r="N693" t="s">
        <v>36</v>
      </c>
      <c r="O693" t="s">
        <v>8514</v>
      </c>
      <c r="P693" t="s">
        <v>25</v>
      </c>
      <c r="Q693" t="s">
        <v>25</v>
      </c>
      <c r="R693" t="s">
        <v>25</v>
      </c>
      <c r="S693" t="s">
        <v>38</v>
      </c>
      <c r="T693">
        <f>IFERROR(MONTH(DATEVALUE("1-"&amp;LEFT(processed_links_csv2[[#This Row],[post_date_manual]],3)&amp;"-2023")),processed_links_csv2[[#This Row],[post_date_manual]])</f>
        <v>0</v>
      </c>
      <c r="U693">
        <f>IF(processed_links_csv2[[#This Row],[date_validation]]&lt;13,AA693,processed_links_csv2[[#This Row],[date_validation]])</f>
        <v>0</v>
      </c>
    </row>
    <row r="694" spans="1:21">
      <c r="A694" t="s">
        <v>3158</v>
      </c>
      <c r="B694">
        <v>1056</v>
      </c>
      <c r="C694" t="s">
        <v>3159</v>
      </c>
      <c r="D694" t="s">
        <v>703</v>
      </c>
      <c r="E694" t="s">
        <v>25</v>
      </c>
      <c r="F694" t="s">
        <v>3160</v>
      </c>
      <c r="G694" t="s">
        <v>9050</v>
      </c>
      <c r="H694" t="s">
        <v>9050</v>
      </c>
      <c r="I694" t="s">
        <v>668</v>
      </c>
      <c r="J694" t="s">
        <v>23</v>
      </c>
      <c r="K694" t="s">
        <v>7622</v>
      </c>
      <c r="M694" t="s">
        <v>25</v>
      </c>
      <c r="N694" t="s">
        <v>36</v>
      </c>
      <c r="O694" t="s">
        <v>8514</v>
      </c>
      <c r="P694" t="s">
        <v>25</v>
      </c>
      <c r="Q694" t="s">
        <v>25</v>
      </c>
      <c r="R694" t="s">
        <v>25</v>
      </c>
      <c r="S694" t="s">
        <v>38</v>
      </c>
      <c r="T694">
        <f>IFERROR(MONTH(DATEVALUE("1-"&amp;LEFT(processed_links_csv2[[#This Row],[post_date_manual]],3)&amp;"-2023")),processed_links_csv2[[#This Row],[post_date_manual]])</f>
        <v>0</v>
      </c>
      <c r="U694">
        <f>IF(processed_links_csv2[[#This Row],[date_validation]]&lt;13,AA694,processed_links_csv2[[#This Row],[date_validation]])</f>
        <v>0</v>
      </c>
    </row>
    <row r="695" spans="1:21">
      <c r="A695" t="s">
        <v>3161</v>
      </c>
      <c r="B695">
        <v>1054</v>
      </c>
      <c r="C695" t="s">
        <v>3162</v>
      </c>
      <c r="D695" t="s">
        <v>3163</v>
      </c>
      <c r="E695" t="s">
        <v>25</v>
      </c>
      <c r="F695" t="s">
        <v>3163</v>
      </c>
      <c r="G695" t="s">
        <v>9050</v>
      </c>
      <c r="H695" t="s">
        <v>9050</v>
      </c>
      <c r="I695" t="s">
        <v>58</v>
      </c>
      <c r="J695" t="s">
        <v>59</v>
      </c>
      <c r="K695" t="s">
        <v>25</v>
      </c>
      <c r="M695" t="s">
        <v>61</v>
      </c>
      <c r="N695" t="s">
        <v>8251</v>
      </c>
      <c r="O695" t="s">
        <v>62</v>
      </c>
      <c r="P695" t="s">
        <v>3164</v>
      </c>
      <c r="Q695" t="s">
        <v>3165</v>
      </c>
      <c r="R695" t="s">
        <v>3166</v>
      </c>
      <c r="S695" t="s">
        <v>65</v>
      </c>
      <c r="T695">
        <f>IFERROR(MONTH(DATEVALUE("1-"&amp;LEFT(processed_links_csv2[[#This Row],[post_date_manual]],3)&amp;"-2023")),processed_links_csv2[[#This Row],[post_date_manual]])</f>
        <v>0</v>
      </c>
      <c r="U695">
        <f>IF(processed_links_csv2[[#This Row],[date_validation]]&lt;13,AA695,processed_links_csv2[[#This Row],[date_validation]])</f>
        <v>0</v>
      </c>
    </row>
    <row r="696" spans="1:21">
      <c r="A696" t="s">
        <v>3167</v>
      </c>
      <c r="B696">
        <v>1053</v>
      </c>
      <c r="C696" t="s">
        <v>3168</v>
      </c>
      <c r="D696" t="s">
        <v>3169</v>
      </c>
      <c r="E696" t="s">
        <v>25</v>
      </c>
      <c r="F696" t="s">
        <v>2575</v>
      </c>
      <c r="G696" t="s">
        <v>9050</v>
      </c>
      <c r="H696" t="s">
        <v>9050</v>
      </c>
      <c r="I696" t="s">
        <v>2576</v>
      </c>
      <c r="J696" t="s">
        <v>23</v>
      </c>
      <c r="K696" t="s">
        <v>7623</v>
      </c>
      <c r="M696" t="s">
        <v>25</v>
      </c>
      <c r="N696" t="s">
        <v>26</v>
      </c>
      <c r="O696" t="s">
        <v>3170</v>
      </c>
      <c r="P696" t="s">
        <v>25</v>
      </c>
      <c r="Q696" t="s">
        <v>25</v>
      </c>
      <c r="R696" t="s">
        <v>25</v>
      </c>
      <c r="S696" t="s">
        <v>38</v>
      </c>
      <c r="T696">
        <f>IFERROR(MONTH(DATEVALUE("1-"&amp;LEFT(processed_links_csv2[[#This Row],[post_date_manual]],3)&amp;"-2023")),processed_links_csv2[[#This Row],[post_date_manual]])</f>
        <v>0</v>
      </c>
      <c r="U696">
        <f>IF(processed_links_csv2[[#This Row],[date_validation]]&lt;13,AA696,processed_links_csv2[[#This Row],[date_validation]])</f>
        <v>0</v>
      </c>
    </row>
    <row r="697" spans="1:21">
      <c r="A697" t="s">
        <v>3171</v>
      </c>
      <c r="B697">
        <v>1052</v>
      </c>
      <c r="C697" t="s">
        <v>3172</v>
      </c>
      <c r="D697" t="s">
        <v>2074</v>
      </c>
      <c r="E697" t="s">
        <v>25</v>
      </c>
      <c r="F697" t="s">
        <v>3173</v>
      </c>
      <c r="G697" t="s">
        <v>9050</v>
      </c>
      <c r="H697" t="s">
        <v>9050</v>
      </c>
      <c r="I697" t="s">
        <v>425</v>
      </c>
      <c r="J697" t="s">
        <v>23</v>
      </c>
      <c r="K697" t="s">
        <v>7624</v>
      </c>
      <c r="M697" t="s">
        <v>25</v>
      </c>
      <c r="N697" t="s">
        <v>8251</v>
      </c>
      <c r="O697" t="s">
        <v>62</v>
      </c>
      <c r="P697" t="s">
        <v>25</v>
      </c>
      <c r="Q697" t="s">
        <v>25</v>
      </c>
      <c r="R697" t="s">
        <v>25</v>
      </c>
      <c r="S697" t="s">
        <v>38</v>
      </c>
      <c r="T697">
        <f>IFERROR(MONTH(DATEVALUE("1-"&amp;LEFT(processed_links_csv2[[#This Row],[post_date_manual]],3)&amp;"-2023")),processed_links_csv2[[#This Row],[post_date_manual]])</f>
        <v>0</v>
      </c>
      <c r="U697">
        <f>IF(processed_links_csv2[[#This Row],[date_validation]]&lt;13,AA697,processed_links_csv2[[#This Row],[date_validation]])</f>
        <v>0</v>
      </c>
    </row>
    <row r="698" spans="1:21">
      <c r="A698" t="s">
        <v>3174</v>
      </c>
      <c r="B698">
        <v>1051</v>
      </c>
      <c r="C698" t="s">
        <v>3175</v>
      </c>
      <c r="D698" t="s">
        <v>3176</v>
      </c>
      <c r="E698" t="s">
        <v>25</v>
      </c>
      <c r="F698" t="s">
        <v>3177</v>
      </c>
      <c r="G698" t="s">
        <v>9050</v>
      </c>
      <c r="H698" t="s">
        <v>9050</v>
      </c>
      <c r="I698" t="s">
        <v>3178</v>
      </c>
      <c r="J698" t="s">
        <v>23</v>
      </c>
      <c r="K698" t="s">
        <v>7625</v>
      </c>
      <c r="M698" t="s">
        <v>25</v>
      </c>
      <c r="N698" t="s">
        <v>8251</v>
      </c>
      <c r="O698" t="s">
        <v>62</v>
      </c>
      <c r="P698" t="s">
        <v>25</v>
      </c>
      <c r="Q698" t="s">
        <v>25</v>
      </c>
      <c r="R698" t="s">
        <v>25</v>
      </c>
      <c r="S698" t="s">
        <v>38</v>
      </c>
      <c r="T698">
        <f>IFERROR(MONTH(DATEVALUE("1-"&amp;LEFT(processed_links_csv2[[#This Row],[post_date_manual]],3)&amp;"-2023")),processed_links_csv2[[#This Row],[post_date_manual]])</f>
        <v>0</v>
      </c>
      <c r="U698">
        <f>IF(processed_links_csv2[[#This Row],[date_validation]]&lt;13,AA698,processed_links_csv2[[#This Row],[date_validation]])</f>
        <v>0</v>
      </c>
    </row>
    <row r="699" spans="1:21">
      <c r="A699" t="s">
        <v>3179</v>
      </c>
      <c r="B699">
        <v>1050</v>
      </c>
      <c r="C699" t="s">
        <v>3180</v>
      </c>
      <c r="D699" t="s">
        <v>703</v>
      </c>
      <c r="E699" t="s">
        <v>25</v>
      </c>
      <c r="F699" t="s">
        <v>3181</v>
      </c>
      <c r="G699" t="s">
        <v>9050</v>
      </c>
      <c r="H699" t="s">
        <v>9050</v>
      </c>
      <c r="I699" t="s">
        <v>668</v>
      </c>
      <c r="J699" t="s">
        <v>23</v>
      </c>
      <c r="K699" t="s">
        <v>7626</v>
      </c>
      <c r="M699" t="s">
        <v>25</v>
      </c>
      <c r="N699" t="s">
        <v>36</v>
      </c>
      <c r="O699" t="s">
        <v>8514</v>
      </c>
      <c r="P699" t="s">
        <v>25</v>
      </c>
      <c r="Q699" t="s">
        <v>25</v>
      </c>
      <c r="R699" t="s">
        <v>25</v>
      </c>
      <c r="S699" t="s">
        <v>38</v>
      </c>
      <c r="T699">
        <f>IFERROR(MONTH(DATEVALUE("1-"&amp;LEFT(processed_links_csv2[[#This Row],[post_date_manual]],3)&amp;"-2023")),processed_links_csv2[[#This Row],[post_date_manual]])</f>
        <v>0</v>
      </c>
      <c r="U699">
        <f>IF(processed_links_csv2[[#This Row],[date_validation]]&lt;13,AA699,processed_links_csv2[[#This Row],[date_validation]])</f>
        <v>0</v>
      </c>
    </row>
    <row r="700" spans="1:21">
      <c r="A700" t="s">
        <v>3182</v>
      </c>
      <c r="B700">
        <v>1049</v>
      </c>
      <c r="C700" t="s">
        <v>3183</v>
      </c>
      <c r="D700" t="s">
        <v>703</v>
      </c>
      <c r="E700" t="s">
        <v>25</v>
      </c>
      <c r="F700" t="s">
        <v>3184</v>
      </c>
      <c r="G700" t="s">
        <v>9050</v>
      </c>
      <c r="H700" t="s">
        <v>9050</v>
      </c>
      <c r="I700" t="s">
        <v>668</v>
      </c>
      <c r="J700" t="s">
        <v>23</v>
      </c>
      <c r="K700" t="s">
        <v>7627</v>
      </c>
      <c r="M700" t="s">
        <v>25</v>
      </c>
      <c r="N700" t="s">
        <v>36</v>
      </c>
      <c r="O700" t="s">
        <v>8514</v>
      </c>
      <c r="P700" t="s">
        <v>25</v>
      </c>
      <c r="Q700" t="s">
        <v>25</v>
      </c>
      <c r="R700" t="s">
        <v>25</v>
      </c>
      <c r="S700" t="s">
        <v>38</v>
      </c>
      <c r="T700">
        <f>IFERROR(MONTH(DATEVALUE("1-"&amp;LEFT(processed_links_csv2[[#This Row],[post_date_manual]],3)&amp;"-2023")),processed_links_csv2[[#This Row],[post_date_manual]])</f>
        <v>0</v>
      </c>
      <c r="U700">
        <f>IF(processed_links_csv2[[#This Row],[date_validation]]&lt;13,AA700,processed_links_csv2[[#This Row],[date_validation]])</f>
        <v>0</v>
      </c>
    </row>
    <row r="701" spans="1:21">
      <c r="A701" t="s">
        <v>3185</v>
      </c>
      <c r="B701">
        <v>1048</v>
      </c>
      <c r="C701" t="s">
        <v>3186</v>
      </c>
      <c r="D701" t="s">
        <v>3187</v>
      </c>
      <c r="E701" t="s">
        <v>25</v>
      </c>
      <c r="F701" t="s">
        <v>3188</v>
      </c>
      <c r="G701" t="s">
        <v>9050</v>
      </c>
      <c r="H701" t="s">
        <v>9050</v>
      </c>
      <c r="I701" t="s">
        <v>2068</v>
      </c>
      <c r="J701" t="s">
        <v>23</v>
      </c>
      <c r="K701" t="s">
        <v>7628</v>
      </c>
      <c r="M701" t="s">
        <v>25</v>
      </c>
      <c r="N701" t="s">
        <v>8251</v>
      </c>
      <c r="O701" t="s">
        <v>62</v>
      </c>
      <c r="P701" t="s">
        <v>25</v>
      </c>
      <c r="Q701" t="s">
        <v>25</v>
      </c>
      <c r="R701" t="s">
        <v>25</v>
      </c>
      <c r="S701" t="s">
        <v>38</v>
      </c>
      <c r="T701">
        <f>IFERROR(MONTH(DATEVALUE("1-"&amp;LEFT(processed_links_csv2[[#This Row],[post_date_manual]],3)&amp;"-2023")),processed_links_csv2[[#This Row],[post_date_manual]])</f>
        <v>0</v>
      </c>
      <c r="U701">
        <f>IF(processed_links_csv2[[#This Row],[date_validation]]&lt;13,AA701,processed_links_csv2[[#This Row],[date_validation]])</f>
        <v>0</v>
      </c>
    </row>
    <row r="702" spans="1:21">
      <c r="A702" t="s">
        <v>3189</v>
      </c>
      <c r="B702">
        <v>1047</v>
      </c>
      <c r="C702" t="s">
        <v>3190</v>
      </c>
      <c r="D702" t="s">
        <v>3191</v>
      </c>
      <c r="E702" t="s">
        <v>25</v>
      </c>
      <c r="F702" t="s">
        <v>3191</v>
      </c>
      <c r="G702" t="s">
        <v>9050</v>
      </c>
      <c r="H702" t="s">
        <v>9050</v>
      </c>
      <c r="I702" t="s">
        <v>58</v>
      </c>
      <c r="J702" t="s">
        <v>59</v>
      </c>
      <c r="K702" t="s">
        <v>25</v>
      </c>
      <c r="M702" t="s">
        <v>61</v>
      </c>
      <c r="N702" t="s">
        <v>8251</v>
      </c>
      <c r="O702" t="s">
        <v>62</v>
      </c>
      <c r="P702" t="s">
        <v>3192</v>
      </c>
      <c r="Q702" t="s">
        <v>3193</v>
      </c>
      <c r="R702" t="s">
        <v>3194</v>
      </c>
      <c r="S702" t="s">
        <v>65</v>
      </c>
      <c r="T702">
        <f>IFERROR(MONTH(DATEVALUE("1-"&amp;LEFT(processed_links_csv2[[#This Row],[post_date_manual]],3)&amp;"-2023")),processed_links_csv2[[#This Row],[post_date_manual]])</f>
        <v>0</v>
      </c>
      <c r="U702">
        <f>IF(processed_links_csv2[[#This Row],[date_validation]]&lt;13,AA702,processed_links_csv2[[#This Row],[date_validation]])</f>
        <v>0</v>
      </c>
    </row>
    <row r="703" spans="1:21">
      <c r="A703" t="s">
        <v>3195</v>
      </c>
      <c r="B703">
        <v>1046</v>
      </c>
      <c r="C703" t="s">
        <v>3196</v>
      </c>
      <c r="D703" t="s">
        <v>703</v>
      </c>
      <c r="E703" t="s">
        <v>25</v>
      </c>
      <c r="F703" t="s">
        <v>3197</v>
      </c>
      <c r="G703" t="s">
        <v>9050</v>
      </c>
      <c r="H703" t="s">
        <v>9050</v>
      </c>
      <c r="I703" t="s">
        <v>668</v>
      </c>
      <c r="J703" t="s">
        <v>23</v>
      </c>
      <c r="K703" t="s">
        <v>7629</v>
      </c>
      <c r="M703" t="s">
        <v>25</v>
      </c>
      <c r="N703" t="s">
        <v>36</v>
      </c>
      <c r="O703" t="s">
        <v>8514</v>
      </c>
      <c r="P703" t="s">
        <v>25</v>
      </c>
      <c r="Q703" t="s">
        <v>25</v>
      </c>
      <c r="R703" t="s">
        <v>25</v>
      </c>
      <c r="S703" t="s">
        <v>38</v>
      </c>
      <c r="T703">
        <f>IFERROR(MONTH(DATEVALUE("1-"&amp;LEFT(processed_links_csv2[[#This Row],[post_date_manual]],3)&amp;"-2023")),processed_links_csv2[[#This Row],[post_date_manual]])</f>
        <v>0</v>
      </c>
      <c r="U703">
        <f>IF(processed_links_csv2[[#This Row],[date_validation]]&lt;13,AA703,processed_links_csv2[[#This Row],[date_validation]])</f>
        <v>0</v>
      </c>
    </row>
    <row r="704" spans="1:21">
      <c r="A704" t="s">
        <v>3198</v>
      </c>
      <c r="B704">
        <v>1045</v>
      </c>
      <c r="C704" t="s">
        <v>3199</v>
      </c>
      <c r="D704" t="s">
        <v>3200</v>
      </c>
      <c r="E704" t="s">
        <v>25</v>
      </c>
      <c r="F704" t="s">
        <v>3201</v>
      </c>
      <c r="G704" t="s">
        <v>9050</v>
      </c>
      <c r="H704" t="s">
        <v>9050</v>
      </c>
      <c r="I704" t="s">
        <v>3202</v>
      </c>
      <c r="J704" t="s">
        <v>23</v>
      </c>
      <c r="K704" t="s">
        <v>7630</v>
      </c>
      <c r="M704" t="s">
        <v>25</v>
      </c>
      <c r="N704" t="s">
        <v>26</v>
      </c>
      <c r="O704" t="s">
        <v>3203</v>
      </c>
      <c r="P704" t="s">
        <v>25</v>
      </c>
      <c r="Q704" t="s">
        <v>25</v>
      </c>
      <c r="R704" t="s">
        <v>25</v>
      </c>
      <c r="S704" t="s">
        <v>38</v>
      </c>
      <c r="T704">
        <f>IFERROR(MONTH(DATEVALUE("1-"&amp;LEFT(processed_links_csv2[[#This Row],[post_date_manual]],3)&amp;"-2023")),processed_links_csv2[[#This Row],[post_date_manual]])</f>
        <v>0</v>
      </c>
      <c r="U704">
        <f>IF(processed_links_csv2[[#This Row],[date_validation]]&lt;13,AA704,processed_links_csv2[[#This Row],[date_validation]])</f>
        <v>0</v>
      </c>
    </row>
    <row r="705" spans="1:21">
      <c r="A705" t="s">
        <v>3204</v>
      </c>
      <c r="B705">
        <v>1044</v>
      </c>
      <c r="C705" t="s">
        <v>3205</v>
      </c>
      <c r="D705" t="s">
        <v>3206</v>
      </c>
      <c r="E705" t="s">
        <v>25</v>
      </c>
      <c r="F705" t="s">
        <v>3207</v>
      </c>
      <c r="G705" t="s">
        <v>9050</v>
      </c>
      <c r="H705" t="s">
        <v>9050</v>
      </c>
      <c r="I705" t="s">
        <v>1957</v>
      </c>
      <c r="J705" t="s">
        <v>23</v>
      </c>
      <c r="K705" t="s">
        <v>7631</v>
      </c>
      <c r="M705" t="s">
        <v>25</v>
      </c>
      <c r="N705" t="s">
        <v>26</v>
      </c>
      <c r="O705" t="s">
        <v>3208</v>
      </c>
      <c r="P705" t="s">
        <v>25</v>
      </c>
      <c r="Q705" t="s">
        <v>25</v>
      </c>
      <c r="R705" t="s">
        <v>25</v>
      </c>
      <c r="S705" t="s">
        <v>38</v>
      </c>
      <c r="T705">
        <f>IFERROR(MONTH(DATEVALUE("1-"&amp;LEFT(processed_links_csv2[[#This Row],[post_date_manual]],3)&amp;"-2023")),processed_links_csv2[[#This Row],[post_date_manual]])</f>
        <v>0</v>
      </c>
      <c r="U705">
        <f>IF(processed_links_csv2[[#This Row],[date_validation]]&lt;13,AA705,processed_links_csv2[[#This Row],[date_validation]])</f>
        <v>0</v>
      </c>
    </row>
    <row r="706" spans="1:21">
      <c r="A706" t="s">
        <v>3209</v>
      </c>
      <c r="B706">
        <v>1043</v>
      </c>
      <c r="C706" t="s">
        <v>3210</v>
      </c>
      <c r="D706" t="s">
        <v>3211</v>
      </c>
      <c r="E706" t="s">
        <v>25</v>
      </c>
      <c r="F706" t="s">
        <v>440</v>
      </c>
      <c r="G706" t="s">
        <v>9050</v>
      </c>
      <c r="H706" t="s">
        <v>9050</v>
      </c>
      <c r="I706" t="s">
        <v>379</v>
      </c>
      <c r="J706" t="s">
        <v>23</v>
      </c>
      <c r="K706" t="s">
        <v>7632</v>
      </c>
      <c r="M706" t="s">
        <v>25</v>
      </c>
      <c r="N706" t="s">
        <v>26</v>
      </c>
      <c r="O706" t="s">
        <v>3212</v>
      </c>
      <c r="P706" t="s">
        <v>25</v>
      </c>
      <c r="Q706" t="s">
        <v>25</v>
      </c>
      <c r="R706" t="s">
        <v>25</v>
      </c>
      <c r="S706" t="s">
        <v>38</v>
      </c>
      <c r="T706">
        <f>IFERROR(MONTH(DATEVALUE("1-"&amp;LEFT(processed_links_csv2[[#This Row],[post_date_manual]],3)&amp;"-2023")),processed_links_csv2[[#This Row],[post_date_manual]])</f>
        <v>0</v>
      </c>
      <c r="U706">
        <f>IF(processed_links_csv2[[#This Row],[date_validation]]&lt;13,AA706,processed_links_csv2[[#This Row],[date_validation]])</f>
        <v>0</v>
      </c>
    </row>
    <row r="707" spans="1:21">
      <c r="A707" t="s">
        <v>3213</v>
      </c>
      <c r="B707">
        <v>1040</v>
      </c>
      <c r="C707" t="s">
        <v>3214</v>
      </c>
      <c r="D707" t="s">
        <v>3215</v>
      </c>
      <c r="E707" t="s">
        <v>25</v>
      </c>
      <c r="F707" t="s">
        <v>3216</v>
      </c>
      <c r="G707" t="s">
        <v>9050</v>
      </c>
      <c r="H707" t="s">
        <v>9050</v>
      </c>
      <c r="I707" t="s">
        <v>3217</v>
      </c>
      <c r="J707" t="s">
        <v>23</v>
      </c>
      <c r="K707" t="s">
        <v>7633</v>
      </c>
      <c r="M707" t="s">
        <v>25</v>
      </c>
      <c r="N707" t="s">
        <v>26</v>
      </c>
      <c r="O707" t="s">
        <v>3218</v>
      </c>
      <c r="P707" t="s">
        <v>25</v>
      </c>
      <c r="Q707" t="s">
        <v>25</v>
      </c>
      <c r="R707" t="s">
        <v>25</v>
      </c>
      <c r="S707" t="s">
        <v>38</v>
      </c>
      <c r="T707">
        <f>IFERROR(MONTH(DATEVALUE("1-"&amp;LEFT(processed_links_csv2[[#This Row],[post_date_manual]],3)&amp;"-2023")),processed_links_csv2[[#This Row],[post_date_manual]])</f>
        <v>0</v>
      </c>
      <c r="U707">
        <f>IF(processed_links_csv2[[#This Row],[date_validation]]&lt;13,AA707,processed_links_csv2[[#This Row],[date_validation]])</f>
        <v>0</v>
      </c>
    </row>
    <row r="708" spans="1:21">
      <c r="A708" t="s">
        <v>3219</v>
      </c>
      <c r="B708">
        <v>1039</v>
      </c>
      <c r="C708" t="s">
        <v>3220</v>
      </c>
      <c r="D708" t="s">
        <v>3221</v>
      </c>
      <c r="E708" t="s">
        <v>25</v>
      </c>
      <c r="F708" t="s">
        <v>3222</v>
      </c>
      <c r="G708" t="s">
        <v>9050</v>
      </c>
      <c r="H708" t="s">
        <v>9050</v>
      </c>
      <c r="I708" t="s">
        <v>206</v>
      </c>
      <c r="J708" t="s">
        <v>23</v>
      </c>
      <c r="K708" t="s">
        <v>7634</v>
      </c>
      <c r="M708" t="s">
        <v>25</v>
      </c>
      <c r="N708" t="s">
        <v>8251</v>
      </c>
      <c r="O708" t="s">
        <v>62</v>
      </c>
      <c r="P708" t="s">
        <v>25</v>
      </c>
      <c r="Q708" t="s">
        <v>25</v>
      </c>
      <c r="R708" t="s">
        <v>25</v>
      </c>
      <c r="S708" t="s">
        <v>38</v>
      </c>
      <c r="T708">
        <f>IFERROR(MONTH(DATEVALUE("1-"&amp;LEFT(processed_links_csv2[[#This Row],[post_date_manual]],3)&amp;"-2023")),processed_links_csv2[[#This Row],[post_date_manual]])</f>
        <v>0</v>
      </c>
      <c r="U708">
        <f>IF(processed_links_csv2[[#This Row],[date_validation]]&lt;13,AA708,processed_links_csv2[[#This Row],[date_validation]])</f>
        <v>0</v>
      </c>
    </row>
    <row r="709" spans="1:21">
      <c r="A709" t="s">
        <v>3223</v>
      </c>
      <c r="B709">
        <v>1038</v>
      </c>
      <c r="C709" t="s">
        <v>3224</v>
      </c>
      <c r="D709" t="s">
        <v>2570</v>
      </c>
      <c r="E709" t="s">
        <v>25</v>
      </c>
      <c r="F709" t="s">
        <v>3225</v>
      </c>
      <c r="G709" t="s">
        <v>9050</v>
      </c>
      <c r="H709" t="s">
        <v>9050</v>
      </c>
      <c r="I709" t="s">
        <v>3226</v>
      </c>
      <c r="J709" t="s">
        <v>23</v>
      </c>
      <c r="K709" t="s">
        <v>7635</v>
      </c>
      <c r="M709" t="s">
        <v>25</v>
      </c>
      <c r="N709" t="s">
        <v>8251</v>
      </c>
      <c r="O709" t="s">
        <v>62</v>
      </c>
      <c r="P709" t="s">
        <v>25</v>
      </c>
      <c r="Q709" t="s">
        <v>25</v>
      </c>
      <c r="R709" t="s">
        <v>25</v>
      </c>
      <c r="S709" t="s">
        <v>38</v>
      </c>
      <c r="T709">
        <f>IFERROR(MONTH(DATEVALUE("1-"&amp;LEFT(processed_links_csv2[[#This Row],[post_date_manual]],3)&amp;"-2023")),processed_links_csv2[[#This Row],[post_date_manual]])</f>
        <v>0</v>
      </c>
      <c r="U709">
        <f>IF(processed_links_csv2[[#This Row],[date_validation]]&lt;13,AA709,processed_links_csv2[[#This Row],[date_validation]])</f>
        <v>0</v>
      </c>
    </row>
    <row r="710" spans="1:21">
      <c r="A710" t="s">
        <v>3227</v>
      </c>
      <c r="B710">
        <v>1037</v>
      </c>
      <c r="C710" t="s">
        <v>3228</v>
      </c>
      <c r="D710" t="s">
        <v>703</v>
      </c>
      <c r="E710" t="s">
        <v>25</v>
      </c>
      <c r="F710" t="s">
        <v>3229</v>
      </c>
      <c r="G710" t="s">
        <v>9050</v>
      </c>
      <c r="H710" t="s">
        <v>9050</v>
      </c>
      <c r="I710" t="s">
        <v>668</v>
      </c>
      <c r="J710" t="s">
        <v>23</v>
      </c>
      <c r="K710" t="s">
        <v>7636</v>
      </c>
      <c r="M710" t="s">
        <v>25</v>
      </c>
      <c r="N710" t="s">
        <v>36</v>
      </c>
      <c r="O710" t="s">
        <v>8514</v>
      </c>
      <c r="P710" t="s">
        <v>25</v>
      </c>
      <c r="Q710" t="s">
        <v>25</v>
      </c>
      <c r="R710" t="s">
        <v>25</v>
      </c>
      <c r="S710" t="s">
        <v>38</v>
      </c>
      <c r="T710">
        <f>IFERROR(MONTH(DATEVALUE("1-"&amp;LEFT(processed_links_csv2[[#This Row],[post_date_manual]],3)&amp;"-2023")),processed_links_csv2[[#This Row],[post_date_manual]])</f>
        <v>0</v>
      </c>
      <c r="U710">
        <f>IF(processed_links_csv2[[#This Row],[date_validation]]&lt;13,AA710,processed_links_csv2[[#This Row],[date_validation]])</f>
        <v>0</v>
      </c>
    </row>
    <row r="711" spans="1:21">
      <c r="A711" t="s">
        <v>3230</v>
      </c>
      <c r="B711">
        <v>1035</v>
      </c>
      <c r="C711" t="s">
        <v>3231</v>
      </c>
      <c r="D711" t="s">
        <v>703</v>
      </c>
      <c r="E711" t="s">
        <v>25</v>
      </c>
      <c r="F711" t="s">
        <v>3232</v>
      </c>
      <c r="G711" t="s">
        <v>9050</v>
      </c>
      <c r="H711" t="s">
        <v>9050</v>
      </c>
      <c r="I711" t="s">
        <v>668</v>
      </c>
      <c r="J711" t="s">
        <v>23</v>
      </c>
      <c r="K711" t="s">
        <v>7637</v>
      </c>
      <c r="M711" t="s">
        <v>25</v>
      </c>
      <c r="N711" t="s">
        <v>36</v>
      </c>
      <c r="O711" t="s">
        <v>8514</v>
      </c>
      <c r="P711" t="s">
        <v>25</v>
      </c>
      <c r="Q711" t="s">
        <v>25</v>
      </c>
      <c r="R711" t="s">
        <v>25</v>
      </c>
      <c r="S711" t="s">
        <v>38</v>
      </c>
      <c r="T711">
        <f>IFERROR(MONTH(DATEVALUE("1-"&amp;LEFT(processed_links_csv2[[#This Row],[post_date_manual]],3)&amp;"-2023")),processed_links_csv2[[#This Row],[post_date_manual]])</f>
        <v>0</v>
      </c>
      <c r="U711">
        <f>IF(processed_links_csv2[[#This Row],[date_validation]]&lt;13,AA711,processed_links_csv2[[#This Row],[date_validation]])</f>
        <v>0</v>
      </c>
    </row>
    <row r="712" spans="1:21">
      <c r="A712" t="s">
        <v>3233</v>
      </c>
      <c r="B712">
        <v>1034</v>
      </c>
      <c r="C712" t="s">
        <v>3234</v>
      </c>
      <c r="D712" t="s">
        <v>3235</v>
      </c>
      <c r="E712" t="s">
        <v>25</v>
      </c>
      <c r="F712" t="s">
        <v>3236</v>
      </c>
      <c r="G712" t="s">
        <v>9050</v>
      </c>
      <c r="H712" t="s">
        <v>9050</v>
      </c>
      <c r="I712" t="s">
        <v>3237</v>
      </c>
      <c r="J712" t="s">
        <v>23</v>
      </c>
      <c r="K712" t="s">
        <v>7638</v>
      </c>
      <c r="M712" t="s">
        <v>25</v>
      </c>
      <c r="N712" t="s">
        <v>26</v>
      </c>
      <c r="O712" t="s">
        <v>3238</v>
      </c>
      <c r="P712" t="s">
        <v>25</v>
      </c>
      <c r="Q712" t="s">
        <v>25</v>
      </c>
      <c r="R712" t="s">
        <v>25</v>
      </c>
      <c r="S712" t="s">
        <v>38</v>
      </c>
      <c r="T712">
        <f>IFERROR(MONTH(DATEVALUE("1-"&amp;LEFT(processed_links_csv2[[#This Row],[post_date_manual]],3)&amp;"-2023")),processed_links_csv2[[#This Row],[post_date_manual]])</f>
        <v>0</v>
      </c>
      <c r="U712">
        <f>IF(processed_links_csv2[[#This Row],[date_validation]]&lt;13,AA712,processed_links_csv2[[#This Row],[date_validation]])</f>
        <v>0</v>
      </c>
    </row>
    <row r="713" spans="1:21">
      <c r="A713" t="s">
        <v>3239</v>
      </c>
      <c r="B713">
        <v>1033</v>
      </c>
      <c r="C713" t="s">
        <v>3240</v>
      </c>
      <c r="D713" t="s">
        <v>3241</v>
      </c>
      <c r="E713" t="s">
        <v>25</v>
      </c>
      <c r="F713" t="s">
        <v>3242</v>
      </c>
      <c r="G713" t="s">
        <v>9050</v>
      </c>
      <c r="H713" t="s">
        <v>9050</v>
      </c>
      <c r="I713" t="s">
        <v>3243</v>
      </c>
      <c r="J713" t="s">
        <v>23</v>
      </c>
      <c r="K713" t="s">
        <v>7639</v>
      </c>
      <c r="M713" t="s">
        <v>25</v>
      </c>
      <c r="N713" t="s">
        <v>8251</v>
      </c>
      <c r="O713" t="s">
        <v>62</v>
      </c>
      <c r="P713" t="s">
        <v>25</v>
      </c>
      <c r="Q713" t="s">
        <v>25</v>
      </c>
      <c r="R713" t="s">
        <v>25</v>
      </c>
      <c r="S713" t="s">
        <v>38</v>
      </c>
      <c r="T713">
        <f>IFERROR(MONTH(DATEVALUE("1-"&amp;LEFT(processed_links_csv2[[#This Row],[post_date_manual]],3)&amp;"-2023")),processed_links_csv2[[#This Row],[post_date_manual]])</f>
        <v>0</v>
      </c>
      <c r="U713">
        <f>IF(processed_links_csv2[[#This Row],[date_validation]]&lt;13,AA713,processed_links_csv2[[#This Row],[date_validation]])</f>
        <v>0</v>
      </c>
    </row>
    <row r="714" spans="1:21">
      <c r="A714" t="s">
        <v>3244</v>
      </c>
      <c r="B714">
        <v>1032</v>
      </c>
      <c r="C714" t="s">
        <v>3245</v>
      </c>
      <c r="D714" t="s">
        <v>3246</v>
      </c>
      <c r="E714" t="s">
        <v>25</v>
      </c>
      <c r="F714" t="s">
        <v>3247</v>
      </c>
      <c r="G714" t="s">
        <v>9050</v>
      </c>
      <c r="H714" t="s">
        <v>9050</v>
      </c>
      <c r="I714" t="s">
        <v>412</v>
      </c>
      <c r="J714" t="s">
        <v>23</v>
      </c>
      <c r="K714" t="s">
        <v>7640</v>
      </c>
      <c r="M714" t="s">
        <v>25</v>
      </c>
      <c r="N714" t="s">
        <v>8251</v>
      </c>
      <c r="O714" t="s">
        <v>62</v>
      </c>
      <c r="P714" t="s">
        <v>25</v>
      </c>
      <c r="Q714" t="s">
        <v>25</v>
      </c>
      <c r="R714" t="s">
        <v>25</v>
      </c>
      <c r="S714" t="s">
        <v>38</v>
      </c>
      <c r="T714">
        <f>IFERROR(MONTH(DATEVALUE("1-"&amp;LEFT(processed_links_csv2[[#This Row],[post_date_manual]],3)&amp;"-2023")),processed_links_csv2[[#This Row],[post_date_manual]])</f>
        <v>0</v>
      </c>
      <c r="U714">
        <f>IF(processed_links_csv2[[#This Row],[date_validation]]&lt;13,AA714,processed_links_csv2[[#This Row],[date_validation]])</f>
        <v>0</v>
      </c>
    </row>
    <row r="715" spans="1:21">
      <c r="A715" t="s">
        <v>3248</v>
      </c>
      <c r="B715">
        <v>1031</v>
      </c>
      <c r="C715" t="s">
        <v>3249</v>
      </c>
      <c r="D715" t="s">
        <v>2050</v>
      </c>
      <c r="E715" t="s">
        <v>25</v>
      </c>
      <c r="F715" t="s">
        <v>2051</v>
      </c>
      <c r="G715" t="s">
        <v>9050</v>
      </c>
      <c r="H715" t="s">
        <v>9050</v>
      </c>
      <c r="I715" t="s">
        <v>3250</v>
      </c>
      <c r="J715" t="s">
        <v>23</v>
      </c>
      <c r="K715" t="s">
        <v>7641</v>
      </c>
      <c r="M715" t="s">
        <v>25</v>
      </c>
      <c r="N715" t="s">
        <v>26</v>
      </c>
      <c r="O715" t="s">
        <v>3251</v>
      </c>
      <c r="P715" t="s">
        <v>25</v>
      </c>
      <c r="Q715" t="s">
        <v>25</v>
      </c>
      <c r="R715" t="s">
        <v>25</v>
      </c>
      <c r="S715" t="s">
        <v>38</v>
      </c>
      <c r="T715">
        <f>IFERROR(MONTH(DATEVALUE("1-"&amp;LEFT(processed_links_csv2[[#This Row],[post_date_manual]],3)&amp;"-2023")),processed_links_csv2[[#This Row],[post_date_manual]])</f>
        <v>0</v>
      </c>
      <c r="U715">
        <f>IF(processed_links_csv2[[#This Row],[date_validation]]&lt;13,AA715,processed_links_csv2[[#This Row],[date_validation]])</f>
        <v>0</v>
      </c>
    </row>
    <row r="716" spans="1:21">
      <c r="A716" t="s">
        <v>3252</v>
      </c>
      <c r="B716">
        <v>1027</v>
      </c>
      <c r="C716" t="s">
        <v>3253</v>
      </c>
      <c r="D716" t="s">
        <v>3254</v>
      </c>
      <c r="E716" t="s">
        <v>25</v>
      </c>
      <c r="F716" t="s">
        <v>3255</v>
      </c>
      <c r="G716" t="s">
        <v>9050</v>
      </c>
      <c r="H716" t="s">
        <v>9050</v>
      </c>
      <c r="I716" t="s">
        <v>3256</v>
      </c>
      <c r="J716" t="s">
        <v>23</v>
      </c>
      <c r="K716" t="s">
        <v>7642</v>
      </c>
      <c r="M716" t="s">
        <v>25</v>
      </c>
      <c r="N716" t="s">
        <v>8251</v>
      </c>
      <c r="O716" t="s">
        <v>62</v>
      </c>
      <c r="P716" t="s">
        <v>25</v>
      </c>
      <c r="Q716" t="s">
        <v>25</v>
      </c>
      <c r="R716" t="s">
        <v>25</v>
      </c>
      <c r="S716" t="s">
        <v>38</v>
      </c>
      <c r="T716">
        <f>IFERROR(MONTH(DATEVALUE("1-"&amp;LEFT(processed_links_csv2[[#This Row],[post_date_manual]],3)&amp;"-2023")),processed_links_csv2[[#This Row],[post_date_manual]])</f>
        <v>0</v>
      </c>
      <c r="U716">
        <f>IF(processed_links_csv2[[#This Row],[date_validation]]&lt;13,AA716,processed_links_csv2[[#This Row],[date_validation]])</f>
        <v>0</v>
      </c>
    </row>
    <row r="717" spans="1:21">
      <c r="A717" t="s">
        <v>3257</v>
      </c>
      <c r="B717">
        <v>1025</v>
      </c>
      <c r="C717" t="s">
        <v>3258</v>
      </c>
      <c r="D717" t="s">
        <v>3259</v>
      </c>
      <c r="E717" t="s">
        <v>25</v>
      </c>
      <c r="F717" t="s">
        <v>3260</v>
      </c>
      <c r="G717" t="s">
        <v>9050</v>
      </c>
      <c r="H717" t="s">
        <v>9050</v>
      </c>
      <c r="I717" t="s">
        <v>3261</v>
      </c>
      <c r="J717" t="s">
        <v>23</v>
      </c>
      <c r="K717" t="s">
        <v>7643</v>
      </c>
      <c r="M717" t="s">
        <v>25</v>
      </c>
      <c r="N717" t="s">
        <v>26</v>
      </c>
      <c r="O717" t="s">
        <v>3262</v>
      </c>
      <c r="P717" t="s">
        <v>25</v>
      </c>
      <c r="Q717" t="s">
        <v>25</v>
      </c>
      <c r="R717" t="s">
        <v>25</v>
      </c>
      <c r="S717" t="s">
        <v>38</v>
      </c>
      <c r="T717">
        <f>IFERROR(MONTH(DATEVALUE("1-"&amp;LEFT(processed_links_csv2[[#This Row],[post_date_manual]],3)&amp;"-2023")),processed_links_csv2[[#This Row],[post_date_manual]])</f>
        <v>0</v>
      </c>
      <c r="U717">
        <f>IF(processed_links_csv2[[#This Row],[date_validation]]&lt;13,AA717,processed_links_csv2[[#This Row],[date_validation]])</f>
        <v>0</v>
      </c>
    </row>
    <row r="718" spans="1:21">
      <c r="A718" t="s">
        <v>3263</v>
      </c>
      <c r="B718">
        <v>1024</v>
      </c>
      <c r="C718" t="s">
        <v>3264</v>
      </c>
      <c r="D718" t="s">
        <v>3265</v>
      </c>
      <c r="E718" t="s">
        <v>25</v>
      </c>
      <c r="F718" t="s">
        <v>3266</v>
      </c>
      <c r="G718" t="s">
        <v>9050</v>
      </c>
      <c r="H718" t="s">
        <v>9050</v>
      </c>
      <c r="I718" t="s">
        <v>2232</v>
      </c>
      <c r="J718" t="s">
        <v>23</v>
      </c>
      <c r="K718" t="s">
        <v>7644</v>
      </c>
      <c r="M718" t="s">
        <v>25</v>
      </c>
      <c r="N718" t="s">
        <v>8251</v>
      </c>
      <c r="O718" t="s">
        <v>62</v>
      </c>
      <c r="P718" t="s">
        <v>25</v>
      </c>
      <c r="Q718" t="s">
        <v>25</v>
      </c>
      <c r="R718" t="s">
        <v>25</v>
      </c>
      <c r="S718" t="s">
        <v>38</v>
      </c>
      <c r="T718">
        <f>IFERROR(MONTH(DATEVALUE("1-"&amp;LEFT(processed_links_csv2[[#This Row],[post_date_manual]],3)&amp;"-2023")),processed_links_csv2[[#This Row],[post_date_manual]])</f>
        <v>0</v>
      </c>
      <c r="U718">
        <f>IF(processed_links_csv2[[#This Row],[date_validation]]&lt;13,AA718,processed_links_csv2[[#This Row],[date_validation]])</f>
        <v>0</v>
      </c>
    </row>
    <row r="719" spans="1:21">
      <c r="A719" t="s">
        <v>3267</v>
      </c>
      <c r="B719">
        <v>1023</v>
      </c>
      <c r="C719" t="s">
        <v>3268</v>
      </c>
      <c r="D719" t="s">
        <v>3269</v>
      </c>
      <c r="E719" t="s">
        <v>25</v>
      </c>
      <c r="F719" t="s">
        <v>3270</v>
      </c>
      <c r="G719" t="s">
        <v>9050</v>
      </c>
      <c r="H719" t="s">
        <v>9050</v>
      </c>
      <c r="I719" t="s">
        <v>1231</v>
      </c>
      <c r="J719" t="s">
        <v>23</v>
      </c>
      <c r="K719" t="s">
        <v>7645</v>
      </c>
      <c r="M719" t="s">
        <v>25</v>
      </c>
      <c r="N719" t="s">
        <v>8251</v>
      </c>
      <c r="O719" t="s">
        <v>62</v>
      </c>
      <c r="P719" t="s">
        <v>25</v>
      </c>
      <c r="Q719" t="s">
        <v>25</v>
      </c>
      <c r="R719" t="s">
        <v>25</v>
      </c>
      <c r="S719" t="s">
        <v>38</v>
      </c>
      <c r="T719">
        <f>IFERROR(MONTH(DATEVALUE("1-"&amp;LEFT(processed_links_csv2[[#This Row],[post_date_manual]],3)&amp;"-2023")),processed_links_csv2[[#This Row],[post_date_manual]])</f>
        <v>0</v>
      </c>
      <c r="U719">
        <f>IF(processed_links_csv2[[#This Row],[date_validation]]&lt;13,AA719,processed_links_csv2[[#This Row],[date_validation]])</f>
        <v>0</v>
      </c>
    </row>
    <row r="720" spans="1:21">
      <c r="A720" t="s">
        <v>3271</v>
      </c>
      <c r="B720">
        <v>1021</v>
      </c>
      <c r="C720" t="s">
        <v>3272</v>
      </c>
      <c r="D720" t="s">
        <v>3273</v>
      </c>
      <c r="E720" t="s">
        <v>25</v>
      </c>
      <c r="F720" t="s">
        <v>3274</v>
      </c>
      <c r="G720" t="s">
        <v>9050</v>
      </c>
      <c r="H720" t="s">
        <v>9050</v>
      </c>
      <c r="I720" t="s">
        <v>3275</v>
      </c>
      <c r="J720" t="s">
        <v>23</v>
      </c>
      <c r="K720" t="s">
        <v>7646</v>
      </c>
      <c r="M720" t="s">
        <v>25</v>
      </c>
      <c r="N720" t="s">
        <v>26</v>
      </c>
      <c r="O720" t="s">
        <v>3276</v>
      </c>
      <c r="P720" t="s">
        <v>25</v>
      </c>
      <c r="Q720" t="s">
        <v>25</v>
      </c>
      <c r="R720" t="s">
        <v>25</v>
      </c>
      <c r="S720" t="s">
        <v>38</v>
      </c>
      <c r="T720">
        <f>IFERROR(MONTH(DATEVALUE("1-"&amp;LEFT(processed_links_csv2[[#This Row],[post_date_manual]],3)&amp;"-2023")),processed_links_csv2[[#This Row],[post_date_manual]])</f>
        <v>0</v>
      </c>
      <c r="U720">
        <f>IF(processed_links_csv2[[#This Row],[date_validation]]&lt;13,AA720,processed_links_csv2[[#This Row],[date_validation]])</f>
        <v>0</v>
      </c>
    </row>
    <row r="721" spans="1:21">
      <c r="A721" t="s">
        <v>3277</v>
      </c>
      <c r="B721">
        <v>1018</v>
      </c>
      <c r="C721" t="s">
        <v>3278</v>
      </c>
      <c r="D721" t="s">
        <v>3279</v>
      </c>
      <c r="E721" t="s">
        <v>25</v>
      </c>
      <c r="F721" t="s">
        <v>755</v>
      </c>
      <c r="G721" t="s">
        <v>9050</v>
      </c>
      <c r="H721" t="s">
        <v>9050</v>
      </c>
      <c r="I721" t="s">
        <v>1683</v>
      </c>
      <c r="J721" t="s">
        <v>23</v>
      </c>
      <c r="K721" t="s">
        <v>7647</v>
      </c>
      <c r="M721" t="s">
        <v>25</v>
      </c>
      <c r="N721" t="s">
        <v>8251</v>
      </c>
      <c r="O721" t="s">
        <v>62</v>
      </c>
      <c r="P721" t="s">
        <v>25</v>
      </c>
      <c r="Q721" t="s">
        <v>25</v>
      </c>
      <c r="R721" t="s">
        <v>25</v>
      </c>
      <c r="S721" t="s">
        <v>38</v>
      </c>
      <c r="T721">
        <f>IFERROR(MONTH(DATEVALUE("1-"&amp;LEFT(processed_links_csv2[[#This Row],[post_date_manual]],3)&amp;"-2023")),processed_links_csv2[[#This Row],[post_date_manual]])</f>
        <v>0</v>
      </c>
      <c r="U721">
        <f>IF(processed_links_csv2[[#This Row],[date_validation]]&lt;13,AA721,processed_links_csv2[[#This Row],[date_validation]])</f>
        <v>0</v>
      </c>
    </row>
    <row r="722" spans="1:21">
      <c r="A722" t="s">
        <v>3280</v>
      </c>
      <c r="B722">
        <v>1013</v>
      </c>
      <c r="C722" t="s">
        <v>3281</v>
      </c>
      <c r="D722" t="s">
        <v>3282</v>
      </c>
      <c r="E722" t="s">
        <v>25</v>
      </c>
      <c r="F722" t="s">
        <v>3283</v>
      </c>
      <c r="G722" t="s">
        <v>9050</v>
      </c>
      <c r="H722" t="s">
        <v>9050</v>
      </c>
      <c r="I722" t="s">
        <v>3284</v>
      </c>
      <c r="J722" t="s">
        <v>23</v>
      </c>
      <c r="K722" t="s">
        <v>7648</v>
      </c>
      <c r="M722" t="s">
        <v>25</v>
      </c>
      <c r="N722" t="s">
        <v>8251</v>
      </c>
      <c r="O722" t="s">
        <v>62</v>
      </c>
      <c r="P722" t="s">
        <v>25</v>
      </c>
      <c r="Q722" t="s">
        <v>25</v>
      </c>
      <c r="R722" t="s">
        <v>25</v>
      </c>
      <c r="S722" t="s">
        <v>38</v>
      </c>
      <c r="T722">
        <f>IFERROR(MONTH(DATEVALUE("1-"&amp;LEFT(processed_links_csv2[[#This Row],[post_date_manual]],3)&amp;"-2023")),processed_links_csv2[[#This Row],[post_date_manual]])</f>
        <v>0</v>
      </c>
      <c r="U722">
        <f>IF(processed_links_csv2[[#This Row],[date_validation]]&lt;13,AA722,processed_links_csv2[[#This Row],[date_validation]])</f>
        <v>0</v>
      </c>
    </row>
    <row r="723" spans="1:21">
      <c r="A723" t="s">
        <v>3285</v>
      </c>
      <c r="B723">
        <v>1012</v>
      </c>
      <c r="C723" t="s">
        <v>3286</v>
      </c>
      <c r="D723" t="s">
        <v>3265</v>
      </c>
      <c r="E723" t="s">
        <v>25</v>
      </c>
      <c r="F723" t="s">
        <v>3266</v>
      </c>
      <c r="G723" t="s">
        <v>9050</v>
      </c>
      <c r="H723" t="s">
        <v>9050</v>
      </c>
      <c r="I723" t="s">
        <v>2232</v>
      </c>
      <c r="J723" t="s">
        <v>23</v>
      </c>
      <c r="K723" t="s">
        <v>7649</v>
      </c>
      <c r="M723" t="s">
        <v>25</v>
      </c>
      <c r="N723" t="s">
        <v>8251</v>
      </c>
      <c r="O723" t="s">
        <v>62</v>
      </c>
      <c r="P723" t="s">
        <v>25</v>
      </c>
      <c r="Q723" t="s">
        <v>25</v>
      </c>
      <c r="R723" t="s">
        <v>25</v>
      </c>
      <c r="S723" t="s">
        <v>38</v>
      </c>
      <c r="T723">
        <f>IFERROR(MONTH(DATEVALUE("1-"&amp;LEFT(processed_links_csv2[[#This Row],[post_date_manual]],3)&amp;"-2023")),processed_links_csv2[[#This Row],[post_date_manual]])</f>
        <v>0</v>
      </c>
      <c r="U723">
        <f>IF(processed_links_csv2[[#This Row],[date_validation]]&lt;13,AA723,processed_links_csv2[[#This Row],[date_validation]])</f>
        <v>0</v>
      </c>
    </row>
    <row r="724" spans="1:21">
      <c r="A724" t="s">
        <v>3287</v>
      </c>
      <c r="B724">
        <v>1011</v>
      </c>
      <c r="C724" t="s">
        <v>3288</v>
      </c>
      <c r="D724" t="s">
        <v>3289</v>
      </c>
      <c r="E724" t="s">
        <v>25</v>
      </c>
      <c r="F724" t="s">
        <v>3290</v>
      </c>
      <c r="G724" t="s">
        <v>9050</v>
      </c>
      <c r="H724" t="s">
        <v>9050</v>
      </c>
      <c r="I724" t="s">
        <v>3291</v>
      </c>
      <c r="J724" t="s">
        <v>23</v>
      </c>
      <c r="K724" t="s">
        <v>7650</v>
      </c>
      <c r="M724" t="s">
        <v>25</v>
      </c>
      <c r="N724" t="s">
        <v>8251</v>
      </c>
      <c r="O724" t="s">
        <v>62</v>
      </c>
      <c r="P724" t="s">
        <v>25</v>
      </c>
      <c r="Q724" t="s">
        <v>25</v>
      </c>
      <c r="R724" t="s">
        <v>25</v>
      </c>
      <c r="S724" t="s">
        <v>38</v>
      </c>
      <c r="T724">
        <f>IFERROR(MONTH(DATEVALUE("1-"&amp;LEFT(processed_links_csv2[[#This Row],[post_date_manual]],3)&amp;"-2023")),processed_links_csv2[[#This Row],[post_date_manual]])</f>
        <v>0</v>
      </c>
      <c r="U724">
        <f>IF(processed_links_csv2[[#This Row],[date_validation]]&lt;13,AA724,processed_links_csv2[[#This Row],[date_validation]])</f>
        <v>0</v>
      </c>
    </row>
    <row r="725" spans="1:21">
      <c r="A725" t="s">
        <v>3292</v>
      </c>
      <c r="B725">
        <v>1009</v>
      </c>
      <c r="C725" t="s">
        <v>3293</v>
      </c>
      <c r="D725" t="s">
        <v>3265</v>
      </c>
      <c r="E725" t="s">
        <v>25</v>
      </c>
      <c r="F725" t="s">
        <v>3266</v>
      </c>
      <c r="G725" t="s">
        <v>9050</v>
      </c>
      <c r="H725" t="s">
        <v>9050</v>
      </c>
      <c r="I725" t="s">
        <v>2232</v>
      </c>
      <c r="J725" t="s">
        <v>23</v>
      </c>
      <c r="K725" t="s">
        <v>7651</v>
      </c>
      <c r="M725" t="s">
        <v>25</v>
      </c>
      <c r="N725" t="s">
        <v>8251</v>
      </c>
      <c r="O725" t="s">
        <v>62</v>
      </c>
      <c r="P725" t="s">
        <v>25</v>
      </c>
      <c r="Q725" t="s">
        <v>25</v>
      </c>
      <c r="R725" t="s">
        <v>25</v>
      </c>
      <c r="S725" t="s">
        <v>38</v>
      </c>
      <c r="T725">
        <f>IFERROR(MONTH(DATEVALUE("1-"&amp;LEFT(processed_links_csv2[[#This Row],[post_date_manual]],3)&amp;"-2023")),processed_links_csv2[[#This Row],[post_date_manual]])</f>
        <v>0</v>
      </c>
      <c r="U725">
        <f>IF(processed_links_csv2[[#This Row],[date_validation]]&lt;13,AA725,processed_links_csv2[[#This Row],[date_validation]])</f>
        <v>0</v>
      </c>
    </row>
    <row r="726" spans="1:21">
      <c r="A726" t="s">
        <v>3294</v>
      </c>
      <c r="B726">
        <v>1008</v>
      </c>
      <c r="C726" t="s">
        <v>3295</v>
      </c>
      <c r="D726" t="s">
        <v>3296</v>
      </c>
      <c r="E726" t="s">
        <v>25</v>
      </c>
      <c r="F726" t="s">
        <v>3297</v>
      </c>
      <c r="G726" t="s">
        <v>9050</v>
      </c>
      <c r="H726" t="s">
        <v>9050</v>
      </c>
      <c r="I726" t="s">
        <v>3298</v>
      </c>
      <c r="J726" t="s">
        <v>23</v>
      </c>
      <c r="K726" t="s">
        <v>7652</v>
      </c>
      <c r="M726" t="s">
        <v>25</v>
      </c>
      <c r="N726" t="s">
        <v>8251</v>
      </c>
      <c r="O726" t="s">
        <v>62</v>
      </c>
      <c r="P726" t="s">
        <v>25</v>
      </c>
      <c r="Q726" t="s">
        <v>25</v>
      </c>
      <c r="R726" t="s">
        <v>25</v>
      </c>
      <c r="S726" t="s">
        <v>38</v>
      </c>
      <c r="T726">
        <f>IFERROR(MONTH(DATEVALUE("1-"&amp;LEFT(processed_links_csv2[[#This Row],[post_date_manual]],3)&amp;"-2023")),processed_links_csv2[[#This Row],[post_date_manual]])</f>
        <v>0</v>
      </c>
      <c r="U726">
        <f>IF(processed_links_csv2[[#This Row],[date_validation]]&lt;13,AA726,processed_links_csv2[[#This Row],[date_validation]])</f>
        <v>0</v>
      </c>
    </row>
    <row r="727" spans="1:21">
      <c r="A727" t="s">
        <v>3299</v>
      </c>
      <c r="B727">
        <v>1007</v>
      </c>
      <c r="C727" t="s">
        <v>3300</v>
      </c>
      <c r="D727" t="s">
        <v>3022</v>
      </c>
      <c r="E727" t="s">
        <v>25</v>
      </c>
      <c r="F727" t="s">
        <v>755</v>
      </c>
      <c r="G727" t="s">
        <v>9050</v>
      </c>
      <c r="H727" t="s">
        <v>9050</v>
      </c>
      <c r="I727" t="s">
        <v>3023</v>
      </c>
      <c r="J727" t="s">
        <v>23</v>
      </c>
      <c r="K727" t="s">
        <v>7653</v>
      </c>
      <c r="M727" t="s">
        <v>25</v>
      </c>
      <c r="N727" t="s">
        <v>8251</v>
      </c>
      <c r="O727" t="s">
        <v>62</v>
      </c>
      <c r="P727" t="s">
        <v>25</v>
      </c>
      <c r="Q727" t="s">
        <v>25</v>
      </c>
      <c r="R727" t="s">
        <v>25</v>
      </c>
      <c r="S727" t="s">
        <v>38</v>
      </c>
      <c r="T727">
        <f>IFERROR(MONTH(DATEVALUE("1-"&amp;LEFT(processed_links_csv2[[#This Row],[post_date_manual]],3)&amp;"-2023")),processed_links_csv2[[#This Row],[post_date_manual]])</f>
        <v>0</v>
      </c>
      <c r="U727">
        <f>IF(processed_links_csv2[[#This Row],[date_validation]]&lt;13,AA727,processed_links_csv2[[#This Row],[date_validation]])</f>
        <v>0</v>
      </c>
    </row>
    <row r="728" spans="1:21">
      <c r="A728" t="s">
        <v>3301</v>
      </c>
      <c r="B728">
        <v>1005</v>
      </c>
      <c r="C728" t="s">
        <v>3302</v>
      </c>
      <c r="D728" t="s">
        <v>3303</v>
      </c>
      <c r="E728" t="s">
        <v>25</v>
      </c>
      <c r="F728" t="s">
        <v>3304</v>
      </c>
      <c r="G728" t="s">
        <v>9050</v>
      </c>
      <c r="H728" t="s">
        <v>9050</v>
      </c>
      <c r="I728" t="s">
        <v>989</v>
      </c>
      <c r="J728" t="s">
        <v>23</v>
      </c>
      <c r="K728" t="s">
        <v>7654</v>
      </c>
      <c r="M728" t="s">
        <v>25</v>
      </c>
      <c r="N728" t="s">
        <v>26</v>
      </c>
      <c r="O728" t="s">
        <v>990</v>
      </c>
      <c r="P728" t="s">
        <v>25</v>
      </c>
      <c r="Q728" t="s">
        <v>25</v>
      </c>
      <c r="R728" t="s">
        <v>25</v>
      </c>
      <c r="S728" t="s">
        <v>38</v>
      </c>
      <c r="T728">
        <f>IFERROR(MONTH(DATEVALUE("1-"&amp;LEFT(processed_links_csv2[[#This Row],[post_date_manual]],3)&amp;"-2023")),processed_links_csv2[[#This Row],[post_date_manual]])</f>
        <v>0</v>
      </c>
      <c r="U728">
        <f>IF(processed_links_csv2[[#This Row],[date_validation]]&lt;13,AA728,processed_links_csv2[[#This Row],[date_validation]])</f>
        <v>0</v>
      </c>
    </row>
    <row r="729" spans="1:21">
      <c r="A729" t="s">
        <v>3305</v>
      </c>
      <c r="B729">
        <v>1003</v>
      </c>
      <c r="C729" t="s">
        <v>3306</v>
      </c>
      <c r="D729" t="s">
        <v>3307</v>
      </c>
      <c r="E729" t="s">
        <v>25</v>
      </c>
      <c r="F729" t="s">
        <v>3307</v>
      </c>
      <c r="G729" t="s">
        <v>9050</v>
      </c>
      <c r="H729" t="s">
        <v>9050</v>
      </c>
      <c r="I729" t="s">
        <v>58</v>
      </c>
      <c r="J729" t="s">
        <v>59</v>
      </c>
      <c r="K729" t="s">
        <v>25</v>
      </c>
      <c r="M729" t="s">
        <v>61</v>
      </c>
      <c r="N729" t="s">
        <v>8251</v>
      </c>
      <c r="O729" t="s">
        <v>62</v>
      </c>
      <c r="P729" t="s">
        <v>3308</v>
      </c>
      <c r="Q729" t="s">
        <v>3309</v>
      </c>
      <c r="R729" t="s">
        <v>3310</v>
      </c>
      <c r="S729" t="s">
        <v>65</v>
      </c>
      <c r="T729">
        <f>IFERROR(MONTH(DATEVALUE("1-"&amp;LEFT(processed_links_csv2[[#This Row],[post_date_manual]],3)&amp;"-2023")),processed_links_csv2[[#This Row],[post_date_manual]])</f>
        <v>0</v>
      </c>
      <c r="U729">
        <f>IF(processed_links_csv2[[#This Row],[date_validation]]&lt;13,AA729,processed_links_csv2[[#This Row],[date_validation]])</f>
        <v>0</v>
      </c>
    </row>
    <row r="730" spans="1:21">
      <c r="A730" t="s">
        <v>3311</v>
      </c>
      <c r="B730">
        <v>1001</v>
      </c>
      <c r="C730" t="s">
        <v>3312</v>
      </c>
      <c r="D730" t="s">
        <v>3313</v>
      </c>
      <c r="E730" t="s">
        <v>25</v>
      </c>
      <c r="F730" t="s">
        <v>3313</v>
      </c>
      <c r="G730" t="s">
        <v>9050</v>
      </c>
      <c r="H730" t="s">
        <v>9050</v>
      </c>
      <c r="I730" t="s">
        <v>58</v>
      </c>
      <c r="J730" t="s">
        <v>59</v>
      </c>
      <c r="K730" t="s">
        <v>25</v>
      </c>
      <c r="M730" t="s">
        <v>61</v>
      </c>
      <c r="N730" t="s">
        <v>8251</v>
      </c>
      <c r="O730" t="s">
        <v>62</v>
      </c>
      <c r="P730" t="s">
        <v>3314</v>
      </c>
      <c r="Q730" t="s">
        <v>3315</v>
      </c>
      <c r="R730" t="s">
        <v>3316</v>
      </c>
      <c r="S730" t="s">
        <v>65</v>
      </c>
      <c r="T730">
        <f>IFERROR(MONTH(DATEVALUE("1-"&amp;LEFT(processed_links_csv2[[#This Row],[post_date_manual]],3)&amp;"-2023")),processed_links_csv2[[#This Row],[post_date_manual]])</f>
        <v>0</v>
      </c>
      <c r="U730">
        <f>IF(processed_links_csv2[[#This Row],[date_validation]]&lt;13,AA730,processed_links_csv2[[#This Row],[date_validation]])</f>
        <v>0</v>
      </c>
    </row>
    <row r="731" spans="1:21">
      <c r="A731" t="s">
        <v>3317</v>
      </c>
      <c r="B731">
        <v>1000</v>
      </c>
      <c r="C731" t="s">
        <v>3318</v>
      </c>
      <c r="D731" t="s">
        <v>3319</v>
      </c>
      <c r="E731" t="s">
        <v>25</v>
      </c>
      <c r="F731" t="s">
        <v>3320</v>
      </c>
      <c r="G731" t="s">
        <v>9050</v>
      </c>
      <c r="H731" t="s">
        <v>9050</v>
      </c>
      <c r="I731" t="s">
        <v>870</v>
      </c>
      <c r="J731" t="s">
        <v>23</v>
      </c>
      <c r="K731" t="s">
        <v>7655</v>
      </c>
      <c r="M731" t="s">
        <v>25</v>
      </c>
      <c r="N731" t="s">
        <v>8251</v>
      </c>
      <c r="O731" t="s">
        <v>62</v>
      </c>
      <c r="P731" t="s">
        <v>25</v>
      </c>
      <c r="Q731" t="s">
        <v>25</v>
      </c>
      <c r="R731" t="s">
        <v>25</v>
      </c>
      <c r="S731" t="s">
        <v>38</v>
      </c>
      <c r="T731">
        <f>IFERROR(MONTH(DATEVALUE("1-"&amp;LEFT(processed_links_csv2[[#This Row],[post_date_manual]],3)&amp;"-2023")),processed_links_csv2[[#This Row],[post_date_manual]])</f>
        <v>0</v>
      </c>
      <c r="U731">
        <f>IF(processed_links_csv2[[#This Row],[date_validation]]&lt;13,AA731,processed_links_csv2[[#This Row],[date_validation]])</f>
        <v>0</v>
      </c>
    </row>
    <row r="732" spans="1:21">
      <c r="A732" t="s">
        <v>3321</v>
      </c>
      <c r="B732">
        <v>996</v>
      </c>
      <c r="C732" t="s">
        <v>3322</v>
      </c>
      <c r="D732" t="s">
        <v>3323</v>
      </c>
      <c r="E732" t="s">
        <v>25</v>
      </c>
      <c r="F732" t="s">
        <v>3324</v>
      </c>
      <c r="G732" t="s">
        <v>9050</v>
      </c>
      <c r="H732" t="s">
        <v>9050</v>
      </c>
      <c r="I732" t="s">
        <v>3325</v>
      </c>
      <c r="J732" t="s">
        <v>23</v>
      </c>
      <c r="K732" t="s">
        <v>7656</v>
      </c>
      <c r="M732" t="s">
        <v>25</v>
      </c>
      <c r="N732" t="s">
        <v>8251</v>
      </c>
      <c r="O732" t="s">
        <v>62</v>
      </c>
      <c r="P732" t="s">
        <v>25</v>
      </c>
      <c r="Q732" t="s">
        <v>25</v>
      </c>
      <c r="R732" t="s">
        <v>25</v>
      </c>
      <c r="S732" t="s">
        <v>38</v>
      </c>
      <c r="T732">
        <f>IFERROR(MONTH(DATEVALUE("1-"&amp;LEFT(processed_links_csv2[[#This Row],[post_date_manual]],3)&amp;"-2023")),processed_links_csv2[[#This Row],[post_date_manual]])</f>
        <v>0</v>
      </c>
      <c r="U732">
        <f>IF(processed_links_csv2[[#This Row],[date_validation]]&lt;13,AA732,processed_links_csv2[[#This Row],[date_validation]])</f>
        <v>0</v>
      </c>
    </row>
    <row r="733" spans="1:21">
      <c r="A733" t="s">
        <v>3326</v>
      </c>
      <c r="B733">
        <v>994</v>
      </c>
      <c r="C733" t="s">
        <v>3327</v>
      </c>
      <c r="D733" t="s">
        <v>3328</v>
      </c>
      <c r="E733" t="s">
        <v>25</v>
      </c>
      <c r="F733" t="s">
        <v>755</v>
      </c>
      <c r="G733" t="s">
        <v>9050</v>
      </c>
      <c r="H733" t="s">
        <v>9050</v>
      </c>
      <c r="I733" t="s">
        <v>3329</v>
      </c>
      <c r="J733" t="s">
        <v>23</v>
      </c>
      <c r="K733" t="s">
        <v>7657</v>
      </c>
      <c r="M733" t="s">
        <v>25</v>
      </c>
      <c r="N733" t="s">
        <v>8251</v>
      </c>
      <c r="O733" t="s">
        <v>62</v>
      </c>
      <c r="P733" t="s">
        <v>25</v>
      </c>
      <c r="Q733" t="s">
        <v>25</v>
      </c>
      <c r="R733" t="s">
        <v>25</v>
      </c>
      <c r="S733" t="s">
        <v>38</v>
      </c>
      <c r="T733">
        <f>IFERROR(MONTH(DATEVALUE("1-"&amp;LEFT(processed_links_csv2[[#This Row],[post_date_manual]],3)&amp;"-2023")),processed_links_csv2[[#This Row],[post_date_manual]])</f>
        <v>0</v>
      </c>
      <c r="U733">
        <f>IF(processed_links_csv2[[#This Row],[date_validation]]&lt;13,AA733,processed_links_csv2[[#This Row],[date_validation]])</f>
        <v>0</v>
      </c>
    </row>
    <row r="734" spans="1:21">
      <c r="A734" t="s">
        <v>3330</v>
      </c>
      <c r="B734">
        <v>993</v>
      </c>
      <c r="C734" t="s">
        <v>3331</v>
      </c>
      <c r="D734" t="s">
        <v>3332</v>
      </c>
      <c r="E734" t="s">
        <v>25</v>
      </c>
      <c r="F734" t="s">
        <v>3333</v>
      </c>
      <c r="G734" t="s">
        <v>9050</v>
      </c>
      <c r="H734" t="s">
        <v>9050</v>
      </c>
      <c r="I734" t="s">
        <v>3334</v>
      </c>
      <c r="J734" t="s">
        <v>23</v>
      </c>
      <c r="K734" t="s">
        <v>7658</v>
      </c>
      <c r="M734" t="s">
        <v>25</v>
      </c>
      <c r="N734" t="s">
        <v>8251</v>
      </c>
      <c r="O734" t="s">
        <v>62</v>
      </c>
      <c r="P734" t="s">
        <v>25</v>
      </c>
      <c r="Q734" t="s">
        <v>25</v>
      </c>
      <c r="R734" t="s">
        <v>25</v>
      </c>
      <c r="S734" t="s">
        <v>38</v>
      </c>
      <c r="T734">
        <f>IFERROR(MONTH(DATEVALUE("1-"&amp;LEFT(processed_links_csv2[[#This Row],[post_date_manual]],3)&amp;"-2023")),processed_links_csv2[[#This Row],[post_date_manual]])</f>
        <v>0</v>
      </c>
      <c r="U734">
        <f>IF(processed_links_csv2[[#This Row],[date_validation]]&lt;13,AA734,processed_links_csv2[[#This Row],[date_validation]])</f>
        <v>0</v>
      </c>
    </row>
    <row r="735" spans="1:21">
      <c r="A735" t="s">
        <v>3335</v>
      </c>
      <c r="B735">
        <v>991</v>
      </c>
      <c r="C735" t="s">
        <v>3336</v>
      </c>
      <c r="D735" t="s">
        <v>3337</v>
      </c>
      <c r="E735" t="s">
        <v>25</v>
      </c>
      <c r="F735" t="s">
        <v>3338</v>
      </c>
      <c r="G735" t="s">
        <v>9050</v>
      </c>
      <c r="H735" t="s">
        <v>9050</v>
      </c>
      <c r="I735" t="s">
        <v>1183</v>
      </c>
      <c r="J735" t="s">
        <v>23</v>
      </c>
      <c r="K735" t="s">
        <v>7659</v>
      </c>
      <c r="M735" t="s">
        <v>25</v>
      </c>
      <c r="N735" t="s">
        <v>26</v>
      </c>
      <c r="O735" t="s">
        <v>3339</v>
      </c>
      <c r="P735" t="s">
        <v>25</v>
      </c>
      <c r="Q735" t="s">
        <v>25</v>
      </c>
      <c r="R735" t="s">
        <v>25</v>
      </c>
      <c r="S735" t="s">
        <v>38</v>
      </c>
      <c r="T735">
        <f>IFERROR(MONTH(DATEVALUE("1-"&amp;LEFT(processed_links_csv2[[#This Row],[post_date_manual]],3)&amp;"-2023")),processed_links_csv2[[#This Row],[post_date_manual]])</f>
        <v>0</v>
      </c>
      <c r="U735">
        <f>IF(processed_links_csv2[[#This Row],[date_validation]]&lt;13,AA735,processed_links_csv2[[#This Row],[date_validation]])</f>
        <v>0</v>
      </c>
    </row>
    <row r="736" spans="1:21">
      <c r="A736" t="s">
        <v>3340</v>
      </c>
      <c r="B736">
        <v>990</v>
      </c>
      <c r="C736" t="s">
        <v>3341</v>
      </c>
      <c r="D736" t="s">
        <v>3342</v>
      </c>
      <c r="E736" t="s">
        <v>25</v>
      </c>
      <c r="F736" t="s">
        <v>3342</v>
      </c>
      <c r="G736" t="s">
        <v>9050</v>
      </c>
      <c r="H736" t="s">
        <v>9050</v>
      </c>
      <c r="I736" t="s">
        <v>58</v>
      </c>
      <c r="J736" t="s">
        <v>59</v>
      </c>
      <c r="K736" t="s">
        <v>25</v>
      </c>
      <c r="M736" t="s">
        <v>61</v>
      </c>
      <c r="N736" t="s">
        <v>8251</v>
      </c>
      <c r="O736" t="s">
        <v>62</v>
      </c>
      <c r="P736" t="s">
        <v>3343</v>
      </c>
      <c r="Q736" t="s">
        <v>3344</v>
      </c>
      <c r="R736" t="s">
        <v>3345</v>
      </c>
      <c r="S736" t="s">
        <v>65</v>
      </c>
      <c r="T736">
        <f>IFERROR(MONTH(DATEVALUE("1-"&amp;LEFT(processed_links_csv2[[#This Row],[post_date_manual]],3)&amp;"-2023")),processed_links_csv2[[#This Row],[post_date_manual]])</f>
        <v>0</v>
      </c>
      <c r="U736">
        <f>IF(processed_links_csv2[[#This Row],[date_validation]]&lt;13,AA736,processed_links_csv2[[#This Row],[date_validation]])</f>
        <v>0</v>
      </c>
    </row>
    <row r="737" spans="1:21">
      <c r="A737" t="s">
        <v>3346</v>
      </c>
      <c r="B737">
        <v>989</v>
      </c>
      <c r="C737" t="s">
        <v>3347</v>
      </c>
      <c r="D737" t="s">
        <v>703</v>
      </c>
      <c r="E737" t="s">
        <v>25</v>
      </c>
      <c r="F737" t="s">
        <v>3348</v>
      </c>
      <c r="G737" t="s">
        <v>9050</v>
      </c>
      <c r="H737" t="s">
        <v>9050</v>
      </c>
      <c r="I737" t="s">
        <v>668</v>
      </c>
      <c r="J737" t="s">
        <v>23</v>
      </c>
      <c r="K737" t="s">
        <v>7660</v>
      </c>
      <c r="M737" t="s">
        <v>25</v>
      </c>
      <c r="N737" t="s">
        <v>36</v>
      </c>
      <c r="O737" t="s">
        <v>8514</v>
      </c>
      <c r="P737" t="s">
        <v>25</v>
      </c>
      <c r="Q737" t="s">
        <v>25</v>
      </c>
      <c r="R737" t="s">
        <v>25</v>
      </c>
      <c r="S737" t="s">
        <v>38</v>
      </c>
      <c r="T737">
        <f>IFERROR(MONTH(DATEVALUE("1-"&amp;LEFT(processed_links_csv2[[#This Row],[post_date_manual]],3)&amp;"-2023")),processed_links_csv2[[#This Row],[post_date_manual]])</f>
        <v>0</v>
      </c>
      <c r="U737">
        <f>IF(processed_links_csv2[[#This Row],[date_validation]]&lt;13,AA737,processed_links_csv2[[#This Row],[date_validation]])</f>
        <v>0</v>
      </c>
    </row>
    <row r="738" spans="1:21">
      <c r="A738" t="s">
        <v>3349</v>
      </c>
      <c r="B738">
        <v>985</v>
      </c>
      <c r="C738" t="s">
        <v>3350</v>
      </c>
      <c r="D738" t="s">
        <v>3351</v>
      </c>
      <c r="E738" t="s">
        <v>25</v>
      </c>
      <c r="F738" t="s">
        <v>3352</v>
      </c>
      <c r="G738" t="s">
        <v>9050</v>
      </c>
      <c r="H738" t="s">
        <v>9050</v>
      </c>
      <c r="I738" t="s">
        <v>3353</v>
      </c>
      <c r="J738" t="s">
        <v>23</v>
      </c>
      <c r="K738" t="s">
        <v>7661</v>
      </c>
      <c r="M738" t="s">
        <v>25</v>
      </c>
      <c r="N738" t="s">
        <v>26</v>
      </c>
      <c r="O738" t="s">
        <v>3354</v>
      </c>
      <c r="P738" t="s">
        <v>25</v>
      </c>
      <c r="Q738" t="s">
        <v>25</v>
      </c>
      <c r="R738" t="s">
        <v>25</v>
      </c>
      <c r="S738" t="s">
        <v>38</v>
      </c>
      <c r="T738">
        <f>IFERROR(MONTH(DATEVALUE("1-"&amp;LEFT(processed_links_csv2[[#This Row],[post_date_manual]],3)&amp;"-2023")),processed_links_csv2[[#This Row],[post_date_manual]])</f>
        <v>0</v>
      </c>
      <c r="U738">
        <f>IF(processed_links_csv2[[#This Row],[date_validation]]&lt;13,AA738,processed_links_csv2[[#This Row],[date_validation]])</f>
        <v>0</v>
      </c>
    </row>
    <row r="739" spans="1:21">
      <c r="A739" t="s">
        <v>3355</v>
      </c>
      <c r="B739">
        <v>984</v>
      </c>
      <c r="C739" t="s">
        <v>3356</v>
      </c>
      <c r="D739" t="s">
        <v>3357</v>
      </c>
      <c r="E739" t="s">
        <v>25</v>
      </c>
      <c r="F739" t="s">
        <v>3358</v>
      </c>
      <c r="G739" t="s">
        <v>9050</v>
      </c>
      <c r="H739" t="s">
        <v>9050</v>
      </c>
      <c r="I739" t="s">
        <v>2729</v>
      </c>
      <c r="J739" t="s">
        <v>23</v>
      </c>
      <c r="K739" t="s">
        <v>7662</v>
      </c>
      <c r="M739" t="s">
        <v>25</v>
      </c>
      <c r="N739" t="s">
        <v>8251</v>
      </c>
      <c r="O739" t="s">
        <v>62</v>
      </c>
      <c r="P739" t="s">
        <v>25</v>
      </c>
      <c r="Q739" t="s">
        <v>25</v>
      </c>
      <c r="R739" t="s">
        <v>25</v>
      </c>
      <c r="S739" t="s">
        <v>38</v>
      </c>
      <c r="T739">
        <f>IFERROR(MONTH(DATEVALUE("1-"&amp;LEFT(processed_links_csv2[[#This Row],[post_date_manual]],3)&amp;"-2023")),processed_links_csv2[[#This Row],[post_date_manual]])</f>
        <v>0</v>
      </c>
      <c r="U739">
        <f>IF(processed_links_csv2[[#This Row],[date_validation]]&lt;13,AA739,processed_links_csv2[[#This Row],[date_validation]])</f>
        <v>0</v>
      </c>
    </row>
    <row r="740" spans="1:21">
      <c r="A740" t="s">
        <v>3359</v>
      </c>
      <c r="B740">
        <v>983</v>
      </c>
      <c r="C740" t="s">
        <v>3360</v>
      </c>
      <c r="D740" t="s">
        <v>3361</v>
      </c>
      <c r="E740" t="s">
        <v>25</v>
      </c>
      <c r="F740" t="s">
        <v>3362</v>
      </c>
      <c r="G740" t="s">
        <v>9050</v>
      </c>
      <c r="H740" t="s">
        <v>9050</v>
      </c>
      <c r="I740" t="s">
        <v>3363</v>
      </c>
      <c r="J740" t="s">
        <v>23</v>
      </c>
      <c r="K740" t="s">
        <v>7663</v>
      </c>
      <c r="M740" t="s">
        <v>25</v>
      </c>
      <c r="N740" t="s">
        <v>36</v>
      </c>
      <c r="O740" t="s">
        <v>3364</v>
      </c>
      <c r="P740" t="s">
        <v>25</v>
      </c>
      <c r="Q740" t="s">
        <v>25</v>
      </c>
      <c r="R740" t="s">
        <v>25</v>
      </c>
      <c r="S740" t="s">
        <v>38</v>
      </c>
      <c r="T740">
        <f>IFERROR(MONTH(DATEVALUE("1-"&amp;LEFT(processed_links_csv2[[#This Row],[post_date_manual]],3)&amp;"-2023")),processed_links_csv2[[#This Row],[post_date_manual]])</f>
        <v>0</v>
      </c>
      <c r="U740">
        <f>IF(processed_links_csv2[[#This Row],[date_validation]]&lt;13,AA740,processed_links_csv2[[#This Row],[date_validation]])</f>
        <v>0</v>
      </c>
    </row>
    <row r="741" spans="1:21">
      <c r="A741" t="s">
        <v>3365</v>
      </c>
      <c r="B741">
        <v>982</v>
      </c>
      <c r="C741" t="s">
        <v>3366</v>
      </c>
      <c r="D741" t="s">
        <v>3367</v>
      </c>
      <c r="E741" t="s">
        <v>25</v>
      </c>
      <c r="F741" t="s">
        <v>3368</v>
      </c>
      <c r="G741" t="s">
        <v>9050</v>
      </c>
      <c r="H741" t="s">
        <v>9050</v>
      </c>
      <c r="I741" t="s">
        <v>1893</v>
      </c>
      <c r="J741" t="s">
        <v>23</v>
      </c>
      <c r="K741" t="s">
        <v>7664</v>
      </c>
      <c r="M741" t="s">
        <v>25</v>
      </c>
      <c r="N741" t="s">
        <v>36</v>
      </c>
      <c r="O741" t="s">
        <v>3369</v>
      </c>
      <c r="P741" t="s">
        <v>25</v>
      </c>
      <c r="Q741" t="s">
        <v>25</v>
      </c>
      <c r="R741" t="s">
        <v>25</v>
      </c>
      <c r="S741" t="s">
        <v>38</v>
      </c>
      <c r="T741">
        <f>IFERROR(MONTH(DATEVALUE("1-"&amp;LEFT(processed_links_csv2[[#This Row],[post_date_manual]],3)&amp;"-2023")),processed_links_csv2[[#This Row],[post_date_manual]])</f>
        <v>0</v>
      </c>
      <c r="U741">
        <f>IF(processed_links_csv2[[#This Row],[date_validation]]&lt;13,AA741,processed_links_csv2[[#This Row],[date_validation]])</f>
        <v>0</v>
      </c>
    </row>
    <row r="742" spans="1:21">
      <c r="A742" t="s">
        <v>3370</v>
      </c>
      <c r="B742">
        <v>981</v>
      </c>
      <c r="C742" t="s">
        <v>3371</v>
      </c>
      <c r="D742" t="s">
        <v>3372</v>
      </c>
      <c r="E742" t="s">
        <v>25</v>
      </c>
      <c r="F742" t="s">
        <v>3373</v>
      </c>
      <c r="G742" t="s">
        <v>9050</v>
      </c>
      <c r="H742" t="s">
        <v>9050</v>
      </c>
      <c r="I742" t="s">
        <v>3374</v>
      </c>
      <c r="J742" t="s">
        <v>23</v>
      </c>
      <c r="K742" t="s">
        <v>7665</v>
      </c>
      <c r="M742" t="s">
        <v>25</v>
      </c>
      <c r="N742" t="s">
        <v>26</v>
      </c>
      <c r="O742" t="s">
        <v>3375</v>
      </c>
      <c r="P742" t="s">
        <v>25</v>
      </c>
      <c r="Q742" t="s">
        <v>25</v>
      </c>
      <c r="R742" t="s">
        <v>25</v>
      </c>
      <c r="S742" t="s">
        <v>38</v>
      </c>
      <c r="T742">
        <f>IFERROR(MONTH(DATEVALUE("1-"&amp;LEFT(processed_links_csv2[[#This Row],[post_date_manual]],3)&amp;"-2023")),processed_links_csv2[[#This Row],[post_date_manual]])</f>
        <v>0</v>
      </c>
      <c r="U742">
        <f>IF(processed_links_csv2[[#This Row],[date_validation]]&lt;13,AA742,processed_links_csv2[[#This Row],[date_validation]])</f>
        <v>0</v>
      </c>
    </row>
    <row r="743" spans="1:21">
      <c r="A743" t="s">
        <v>3376</v>
      </c>
      <c r="B743">
        <v>980</v>
      </c>
      <c r="C743" t="s">
        <v>3377</v>
      </c>
      <c r="D743" t="s">
        <v>3378</v>
      </c>
      <c r="E743" t="s">
        <v>25</v>
      </c>
      <c r="F743" t="s">
        <v>3379</v>
      </c>
      <c r="G743" t="s">
        <v>9050</v>
      </c>
      <c r="H743" t="s">
        <v>9050</v>
      </c>
      <c r="I743" t="s">
        <v>3380</v>
      </c>
      <c r="J743" t="s">
        <v>23</v>
      </c>
      <c r="K743" t="s">
        <v>7666</v>
      </c>
      <c r="M743" t="s">
        <v>25</v>
      </c>
      <c r="N743" t="s">
        <v>8251</v>
      </c>
      <c r="O743" t="s">
        <v>62</v>
      </c>
      <c r="P743" t="s">
        <v>25</v>
      </c>
      <c r="Q743" t="s">
        <v>25</v>
      </c>
      <c r="R743" t="s">
        <v>25</v>
      </c>
      <c r="S743" t="s">
        <v>38</v>
      </c>
      <c r="T743">
        <f>IFERROR(MONTH(DATEVALUE("1-"&amp;LEFT(processed_links_csv2[[#This Row],[post_date_manual]],3)&amp;"-2023")),processed_links_csv2[[#This Row],[post_date_manual]])</f>
        <v>0</v>
      </c>
      <c r="U743">
        <f>IF(processed_links_csv2[[#This Row],[date_validation]]&lt;13,AA743,processed_links_csv2[[#This Row],[date_validation]])</f>
        <v>0</v>
      </c>
    </row>
    <row r="744" spans="1:21">
      <c r="A744" t="s">
        <v>3381</v>
      </c>
      <c r="B744">
        <v>979</v>
      </c>
      <c r="C744" t="s">
        <v>3382</v>
      </c>
      <c r="D744" t="s">
        <v>3383</v>
      </c>
      <c r="E744" t="s">
        <v>25</v>
      </c>
      <c r="F744" t="s">
        <v>3383</v>
      </c>
      <c r="G744" t="s">
        <v>9050</v>
      </c>
      <c r="H744" t="s">
        <v>9050</v>
      </c>
      <c r="I744" t="s">
        <v>58</v>
      </c>
      <c r="J744" t="s">
        <v>59</v>
      </c>
      <c r="K744" t="s">
        <v>25</v>
      </c>
      <c r="M744" t="s">
        <v>61</v>
      </c>
      <c r="N744" t="s">
        <v>8251</v>
      </c>
      <c r="O744" t="s">
        <v>62</v>
      </c>
      <c r="P744" t="s">
        <v>3384</v>
      </c>
      <c r="Q744" t="s">
        <v>3385</v>
      </c>
      <c r="R744" t="s">
        <v>3386</v>
      </c>
      <c r="S744" t="s">
        <v>65</v>
      </c>
      <c r="T744">
        <f>IFERROR(MONTH(DATEVALUE("1-"&amp;LEFT(processed_links_csv2[[#This Row],[post_date_manual]],3)&amp;"-2023")),processed_links_csv2[[#This Row],[post_date_manual]])</f>
        <v>0</v>
      </c>
      <c r="U744">
        <f>IF(processed_links_csv2[[#This Row],[date_validation]]&lt;13,AA744,processed_links_csv2[[#This Row],[date_validation]])</f>
        <v>0</v>
      </c>
    </row>
    <row r="745" spans="1:21">
      <c r="A745" t="s">
        <v>3387</v>
      </c>
      <c r="B745">
        <v>977</v>
      </c>
      <c r="C745" t="s">
        <v>3388</v>
      </c>
      <c r="D745" t="s">
        <v>3389</v>
      </c>
      <c r="E745" t="s">
        <v>25</v>
      </c>
      <c r="F745" t="s">
        <v>3390</v>
      </c>
      <c r="G745" t="s">
        <v>9050</v>
      </c>
      <c r="H745" t="s">
        <v>9050</v>
      </c>
      <c r="I745" t="s">
        <v>2742</v>
      </c>
      <c r="J745" t="s">
        <v>23</v>
      </c>
      <c r="K745" t="s">
        <v>7667</v>
      </c>
      <c r="M745" t="s">
        <v>25</v>
      </c>
      <c r="N745" t="s">
        <v>8251</v>
      </c>
      <c r="O745" t="s">
        <v>62</v>
      </c>
      <c r="P745" t="s">
        <v>25</v>
      </c>
      <c r="Q745" t="s">
        <v>25</v>
      </c>
      <c r="R745" t="s">
        <v>25</v>
      </c>
      <c r="S745" t="s">
        <v>38</v>
      </c>
      <c r="T745">
        <f>IFERROR(MONTH(DATEVALUE("1-"&amp;LEFT(processed_links_csv2[[#This Row],[post_date_manual]],3)&amp;"-2023")),processed_links_csv2[[#This Row],[post_date_manual]])</f>
        <v>0</v>
      </c>
      <c r="U745">
        <f>IF(processed_links_csv2[[#This Row],[date_validation]]&lt;13,AA745,processed_links_csv2[[#This Row],[date_validation]])</f>
        <v>0</v>
      </c>
    </row>
    <row r="746" spans="1:21">
      <c r="A746" t="s">
        <v>3391</v>
      </c>
      <c r="B746">
        <v>976</v>
      </c>
      <c r="C746" t="s">
        <v>3392</v>
      </c>
      <c r="D746" t="s">
        <v>3393</v>
      </c>
      <c r="E746" t="s">
        <v>25</v>
      </c>
      <c r="F746" t="s">
        <v>3394</v>
      </c>
      <c r="G746" t="s">
        <v>9050</v>
      </c>
      <c r="H746" t="s">
        <v>9050</v>
      </c>
      <c r="I746" t="s">
        <v>2689</v>
      </c>
      <c r="J746" t="s">
        <v>23</v>
      </c>
      <c r="K746" t="s">
        <v>7668</v>
      </c>
      <c r="M746" t="s">
        <v>25</v>
      </c>
      <c r="N746" t="s">
        <v>26</v>
      </c>
      <c r="O746" t="s">
        <v>2690</v>
      </c>
      <c r="P746" t="s">
        <v>25</v>
      </c>
      <c r="Q746" t="s">
        <v>25</v>
      </c>
      <c r="R746" t="s">
        <v>25</v>
      </c>
      <c r="S746" t="s">
        <v>38</v>
      </c>
      <c r="T746">
        <f>IFERROR(MONTH(DATEVALUE("1-"&amp;LEFT(processed_links_csv2[[#This Row],[post_date_manual]],3)&amp;"-2023")),processed_links_csv2[[#This Row],[post_date_manual]])</f>
        <v>0</v>
      </c>
      <c r="U746">
        <f>IF(processed_links_csv2[[#This Row],[date_validation]]&lt;13,AA746,processed_links_csv2[[#This Row],[date_validation]])</f>
        <v>0</v>
      </c>
    </row>
    <row r="747" spans="1:21">
      <c r="A747" t="s">
        <v>3395</v>
      </c>
      <c r="B747">
        <v>974</v>
      </c>
      <c r="C747" t="s">
        <v>3396</v>
      </c>
      <c r="D747" t="s">
        <v>3397</v>
      </c>
      <c r="E747" t="s">
        <v>25</v>
      </c>
      <c r="F747" t="s">
        <v>3398</v>
      </c>
      <c r="G747" t="s">
        <v>9050</v>
      </c>
      <c r="H747" t="s">
        <v>9050</v>
      </c>
      <c r="I747" t="s">
        <v>1183</v>
      </c>
      <c r="J747" t="s">
        <v>23</v>
      </c>
      <c r="K747" t="s">
        <v>7669</v>
      </c>
      <c r="M747" t="s">
        <v>25</v>
      </c>
      <c r="N747" t="s">
        <v>8251</v>
      </c>
      <c r="O747" t="s">
        <v>62</v>
      </c>
      <c r="P747" t="s">
        <v>25</v>
      </c>
      <c r="Q747" t="s">
        <v>25</v>
      </c>
      <c r="R747" t="s">
        <v>25</v>
      </c>
      <c r="S747" t="s">
        <v>38</v>
      </c>
      <c r="T747">
        <f>IFERROR(MONTH(DATEVALUE("1-"&amp;LEFT(processed_links_csv2[[#This Row],[post_date_manual]],3)&amp;"-2023")),processed_links_csv2[[#This Row],[post_date_manual]])</f>
        <v>0</v>
      </c>
      <c r="U747">
        <f>IF(processed_links_csv2[[#This Row],[date_validation]]&lt;13,AA747,processed_links_csv2[[#This Row],[date_validation]])</f>
        <v>0</v>
      </c>
    </row>
    <row r="748" spans="1:21">
      <c r="A748" t="s">
        <v>3399</v>
      </c>
      <c r="B748">
        <v>973</v>
      </c>
      <c r="C748" t="s">
        <v>3400</v>
      </c>
      <c r="D748" t="s">
        <v>3401</v>
      </c>
      <c r="E748" t="s">
        <v>25</v>
      </c>
      <c r="F748" t="s">
        <v>3402</v>
      </c>
      <c r="G748" t="s">
        <v>9050</v>
      </c>
      <c r="H748" t="s">
        <v>9050</v>
      </c>
      <c r="I748" t="s">
        <v>3403</v>
      </c>
      <c r="J748" t="s">
        <v>23</v>
      </c>
      <c r="K748" t="s">
        <v>7670</v>
      </c>
      <c r="M748" t="s">
        <v>25</v>
      </c>
      <c r="N748" t="s">
        <v>36</v>
      </c>
      <c r="O748" t="s">
        <v>3404</v>
      </c>
      <c r="P748" t="s">
        <v>25</v>
      </c>
      <c r="Q748" t="s">
        <v>25</v>
      </c>
      <c r="R748" t="s">
        <v>25</v>
      </c>
      <c r="S748" t="s">
        <v>38</v>
      </c>
      <c r="T748">
        <f>IFERROR(MONTH(DATEVALUE("1-"&amp;LEFT(processed_links_csv2[[#This Row],[post_date_manual]],3)&amp;"-2023")),processed_links_csv2[[#This Row],[post_date_manual]])</f>
        <v>0</v>
      </c>
      <c r="U748">
        <f>IF(processed_links_csv2[[#This Row],[date_validation]]&lt;13,AA748,processed_links_csv2[[#This Row],[date_validation]])</f>
        <v>0</v>
      </c>
    </row>
    <row r="749" spans="1:21">
      <c r="A749" t="s">
        <v>3405</v>
      </c>
      <c r="B749">
        <v>972</v>
      </c>
      <c r="C749" t="s">
        <v>3406</v>
      </c>
      <c r="D749" t="s">
        <v>3407</v>
      </c>
      <c r="E749" t="s">
        <v>25</v>
      </c>
      <c r="F749" t="s">
        <v>3407</v>
      </c>
      <c r="G749" t="s">
        <v>9050</v>
      </c>
      <c r="H749" t="s">
        <v>9050</v>
      </c>
      <c r="I749" t="s">
        <v>58</v>
      </c>
      <c r="J749" t="s">
        <v>59</v>
      </c>
      <c r="K749" t="s">
        <v>25</v>
      </c>
      <c r="M749" t="s">
        <v>61</v>
      </c>
      <c r="N749" t="s">
        <v>8251</v>
      </c>
      <c r="O749" t="s">
        <v>62</v>
      </c>
      <c r="P749" t="s">
        <v>3408</v>
      </c>
      <c r="Q749" t="s">
        <v>3409</v>
      </c>
      <c r="R749" t="s">
        <v>3410</v>
      </c>
      <c r="S749" t="s">
        <v>65</v>
      </c>
      <c r="T749">
        <f>IFERROR(MONTH(DATEVALUE("1-"&amp;LEFT(processed_links_csv2[[#This Row],[post_date_manual]],3)&amp;"-2023")),processed_links_csv2[[#This Row],[post_date_manual]])</f>
        <v>0</v>
      </c>
      <c r="U749">
        <f>IF(processed_links_csv2[[#This Row],[date_validation]]&lt;13,AA749,processed_links_csv2[[#This Row],[date_validation]])</f>
        <v>0</v>
      </c>
    </row>
    <row r="750" spans="1:21">
      <c r="A750" t="s">
        <v>3411</v>
      </c>
      <c r="B750">
        <v>971</v>
      </c>
      <c r="C750" t="s">
        <v>3412</v>
      </c>
      <c r="D750" t="s">
        <v>3413</v>
      </c>
      <c r="E750" t="s">
        <v>25</v>
      </c>
      <c r="F750" t="s">
        <v>3414</v>
      </c>
      <c r="G750" t="s">
        <v>9050</v>
      </c>
      <c r="H750" t="s">
        <v>9050</v>
      </c>
      <c r="I750" t="s">
        <v>3415</v>
      </c>
      <c r="J750" t="s">
        <v>23</v>
      </c>
      <c r="K750" t="s">
        <v>7671</v>
      </c>
      <c r="M750" t="s">
        <v>25</v>
      </c>
      <c r="N750" t="s">
        <v>26</v>
      </c>
      <c r="O750" t="s">
        <v>3416</v>
      </c>
      <c r="P750" t="s">
        <v>25</v>
      </c>
      <c r="Q750" t="s">
        <v>25</v>
      </c>
      <c r="R750" t="s">
        <v>25</v>
      </c>
      <c r="S750" t="s">
        <v>38</v>
      </c>
      <c r="T750">
        <f>IFERROR(MONTH(DATEVALUE("1-"&amp;LEFT(processed_links_csv2[[#This Row],[post_date_manual]],3)&amp;"-2023")),processed_links_csv2[[#This Row],[post_date_manual]])</f>
        <v>0</v>
      </c>
      <c r="U750">
        <f>IF(processed_links_csv2[[#This Row],[date_validation]]&lt;13,AA750,processed_links_csv2[[#This Row],[date_validation]])</f>
        <v>0</v>
      </c>
    </row>
    <row r="751" spans="1:21">
      <c r="A751" t="s">
        <v>3417</v>
      </c>
      <c r="B751">
        <v>969</v>
      </c>
      <c r="C751" t="s">
        <v>3418</v>
      </c>
      <c r="D751" t="s">
        <v>1067</v>
      </c>
      <c r="E751" t="s">
        <v>25</v>
      </c>
      <c r="F751" t="s">
        <v>3419</v>
      </c>
      <c r="G751" t="s">
        <v>9050</v>
      </c>
      <c r="H751" t="s">
        <v>9050</v>
      </c>
      <c r="I751" t="s">
        <v>3420</v>
      </c>
      <c r="J751" t="s">
        <v>23</v>
      </c>
      <c r="K751" t="s">
        <v>7672</v>
      </c>
      <c r="M751" t="s">
        <v>25</v>
      </c>
      <c r="N751" t="s">
        <v>8251</v>
      </c>
      <c r="O751" t="s">
        <v>62</v>
      </c>
      <c r="P751" t="s">
        <v>25</v>
      </c>
      <c r="Q751" t="s">
        <v>25</v>
      </c>
      <c r="R751" t="s">
        <v>25</v>
      </c>
      <c r="S751" t="s">
        <v>38</v>
      </c>
      <c r="T751">
        <f>IFERROR(MONTH(DATEVALUE("1-"&amp;LEFT(processed_links_csv2[[#This Row],[post_date_manual]],3)&amp;"-2023")),processed_links_csv2[[#This Row],[post_date_manual]])</f>
        <v>0</v>
      </c>
      <c r="U751">
        <f>IF(processed_links_csv2[[#This Row],[date_validation]]&lt;13,AA751,processed_links_csv2[[#This Row],[date_validation]])</f>
        <v>0</v>
      </c>
    </row>
    <row r="752" spans="1:21">
      <c r="A752" t="s">
        <v>3421</v>
      </c>
      <c r="B752">
        <v>968</v>
      </c>
      <c r="C752" t="s">
        <v>3422</v>
      </c>
      <c r="D752" t="s">
        <v>3423</v>
      </c>
      <c r="E752" t="s">
        <v>25</v>
      </c>
      <c r="F752" t="s">
        <v>3424</v>
      </c>
      <c r="G752" t="s">
        <v>9050</v>
      </c>
      <c r="H752" t="s">
        <v>9050</v>
      </c>
      <c r="I752" t="s">
        <v>3425</v>
      </c>
      <c r="J752" t="s">
        <v>23</v>
      </c>
      <c r="K752" t="s">
        <v>7673</v>
      </c>
      <c r="M752" t="s">
        <v>25</v>
      </c>
      <c r="N752" t="s">
        <v>8251</v>
      </c>
      <c r="O752" t="s">
        <v>62</v>
      </c>
      <c r="P752" t="s">
        <v>25</v>
      </c>
      <c r="Q752" t="s">
        <v>25</v>
      </c>
      <c r="R752" t="s">
        <v>25</v>
      </c>
      <c r="S752" t="s">
        <v>38</v>
      </c>
      <c r="T752">
        <f>IFERROR(MONTH(DATEVALUE("1-"&amp;LEFT(processed_links_csv2[[#This Row],[post_date_manual]],3)&amp;"-2023")),processed_links_csv2[[#This Row],[post_date_manual]])</f>
        <v>0</v>
      </c>
      <c r="U752">
        <f>IF(processed_links_csv2[[#This Row],[date_validation]]&lt;13,AA752,processed_links_csv2[[#This Row],[date_validation]])</f>
        <v>0</v>
      </c>
    </row>
    <row r="753" spans="1:21">
      <c r="A753" t="s">
        <v>3426</v>
      </c>
      <c r="B753">
        <v>966</v>
      </c>
      <c r="C753" t="s">
        <v>3427</v>
      </c>
      <c r="D753" t="s">
        <v>3428</v>
      </c>
      <c r="E753" t="s">
        <v>25</v>
      </c>
      <c r="F753" t="s">
        <v>3429</v>
      </c>
      <c r="G753" t="s">
        <v>9050</v>
      </c>
      <c r="H753" t="s">
        <v>9050</v>
      </c>
      <c r="I753" t="s">
        <v>3430</v>
      </c>
      <c r="J753" t="s">
        <v>23</v>
      </c>
      <c r="K753" t="s">
        <v>7674</v>
      </c>
      <c r="M753" t="s">
        <v>25</v>
      </c>
      <c r="N753" t="s">
        <v>26</v>
      </c>
      <c r="O753" t="s">
        <v>3431</v>
      </c>
      <c r="P753" t="s">
        <v>25</v>
      </c>
      <c r="Q753" t="s">
        <v>25</v>
      </c>
      <c r="R753" t="s">
        <v>25</v>
      </c>
      <c r="S753" t="s">
        <v>38</v>
      </c>
      <c r="T753">
        <f>IFERROR(MONTH(DATEVALUE("1-"&amp;LEFT(processed_links_csv2[[#This Row],[post_date_manual]],3)&amp;"-2023")),processed_links_csv2[[#This Row],[post_date_manual]])</f>
        <v>0</v>
      </c>
      <c r="U753">
        <f>IF(processed_links_csv2[[#This Row],[date_validation]]&lt;13,AA753,processed_links_csv2[[#This Row],[date_validation]])</f>
        <v>0</v>
      </c>
    </row>
    <row r="754" spans="1:21">
      <c r="A754" t="s">
        <v>3432</v>
      </c>
      <c r="B754">
        <v>965</v>
      </c>
      <c r="C754" t="s">
        <v>3433</v>
      </c>
      <c r="D754" t="s">
        <v>3434</v>
      </c>
      <c r="E754" t="s">
        <v>25</v>
      </c>
      <c r="F754" t="s">
        <v>3435</v>
      </c>
      <c r="G754" t="s">
        <v>9050</v>
      </c>
      <c r="H754" t="s">
        <v>9050</v>
      </c>
      <c r="I754" t="s">
        <v>500</v>
      </c>
      <c r="J754" t="s">
        <v>23</v>
      </c>
      <c r="K754" t="s">
        <v>7675</v>
      </c>
      <c r="M754" t="s">
        <v>25</v>
      </c>
      <c r="N754" t="s">
        <v>8251</v>
      </c>
      <c r="O754" t="s">
        <v>62</v>
      </c>
      <c r="P754" t="s">
        <v>25</v>
      </c>
      <c r="Q754" t="s">
        <v>25</v>
      </c>
      <c r="R754" t="s">
        <v>25</v>
      </c>
      <c r="S754" t="s">
        <v>38</v>
      </c>
      <c r="T754">
        <f>IFERROR(MONTH(DATEVALUE("1-"&amp;LEFT(processed_links_csv2[[#This Row],[post_date_manual]],3)&amp;"-2023")),processed_links_csv2[[#This Row],[post_date_manual]])</f>
        <v>0</v>
      </c>
      <c r="U754">
        <f>IF(processed_links_csv2[[#This Row],[date_validation]]&lt;13,AA754,processed_links_csv2[[#This Row],[date_validation]])</f>
        <v>0</v>
      </c>
    </row>
    <row r="755" spans="1:21">
      <c r="A755" t="s">
        <v>3436</v>
      </c>
      <c r="B755">
        <v>964</v>
      </c>
      <c r="C755" t="s">
        <v>3437</v>
      </c>
      <c r="D755" t="s">
        <v>3438</v>
      </c>
      <c r="E755" t="s">
        <v>25</v>
      </c>
      <c r="F755" t="s">
        <v>3439</v>
      </c>
      <c r="G755" t="s">
        <v>9050</v>
      </c>
      <c r="H755" t="s">
        <v>9050</v>
      </c>
      <c r="I755" t="s">
        <v>3440</v>
      </c>
      <c r="J755" t="s">
        <v>23</v>
      </c>
      <c r="K755" t="s">
        <v>7676</v>
      </c>
      <c r="M755" t="s">
        <v>25</v>
      </c>
      <c r="N755" t="s">
        <v>26</v>
      </c>
      <c r="O755" t="s">
        <v>3441</v>
      </c>
      <c r="P755" t="s">
        <v>25</v>
      </c>
      <c r="Q755" t="s">
        <v>25</v>
      </c>
      <c r="R755" t="s">
        <v>25</v>
      </c>
      <c r="S755" t="s">
        <v>38</v>
      </c>
      <c r="T755">
        <f>IFERROR(MONTH(DATEVALUE("1-"&amp;LEFT(processed_links_csv2[[#This Row],[post_date_manual]],3)&amp;"-2023")),processed_links_csv2[[#This Row],[post_date_manual]])</f>
        <v>0</v>
      </c>
      <c r="U755">
        <f>IF(processed_links_csv2[[#This Row],[date_validation]]&lt;13,AA755,processed_links_csv2[[#This Row],[date_validation]])</f>
        <v>0</v>
      </c>
    </row>
    <row r="756" spans="1:21">
      <c r="A756" t="s">
        <v>3442</v>
      </c>
      <c r="B756">
        <v>962</v>
      </c>
      <c r="C756" t="s">
        <v>3443</v>
      </c>
      <c r="D756" t="s">
        <v>3444</v>
      </c>
      <c r="E756" t="s">
        <v>25</v>
      </c>
      <c r="F756" t="s">
        <v>3445</v>
      </c>
      <c r="G756" t="s">
        <v>9050</v>
      </c>
      <c r="H756" t="s">
        <v>9050</v>
      </c>
      <c r="I756" t="s">
        <v>3446</v>
      </c>
      <c r="J756" t="s">
        <v>23</v>
      </c>
      <c r="K756" t="s">
        <v>7677</v>
      </c>
      <c r="M756" t="s">
        <v>25</v>
      </c>
      <c r="N756" t="s">
        <v>8251</v>
      </c>
      <c r="O756" t="s">
        <v>62</v>
      </c>
      <c r="P756" t="s">
        <v>25</v>
      </c>
      <c r="Q756" t="s">
        <v>25</v>
      </c>
      <c r="R756" t="s">
        <v>25</v>
      </c>
      <c r="S756" t="s">
        <v>38</v>
      </c>
      <c r="T756">
        <f>IFERROR(MONTH(DATEVALUE("1-"&amp;LEFT(processed_links_csv2[[#This Row],[post_date_manual]],3)&amp;"-2023")),processed_links_csv2[[#This Row],[post_date_manual]])</f>
        <v>0</v>
      </c>
      <c r="U756">
        <f>IF(processed_links_csv2[[#This Row],[date_validation]]&lt;13,AA756,processed_links_csv2[[#This Row],[date_validation]])</f>
        <v>0</v>
      </c>
    </row>
    <row r="757" spans="1:21">
      <c r="A757" t="s">
        <v>3447</v>
      </c>
      <c r="B757">
        <v>961</v>
      </c>
      <c r="C757" t="s">
        <v>3448</v>
      </c>
      <c r="D757" t="s">
        <v>751</v>
      </c>
      <c r="E757" t="s">
        <v>25</v>
      </c>
      <c r="F757" t="s">
        <v>3449</v>
      </c>
      <c r="G757" t="s">
        <v>9050</v>
      </c>
      <c r="H757" t="s">
        <v>9050</v>
      </c>
      <c r="I757" t="s">
        <v>3450</v>
      </c>
      <c r="J757" t="s">
        <v>23</v>
      </c>
      <c r="K757" t="s">
        <v>7678</v>
      </c>
      <c r="M757" t="s">
        <v>25</v>
      </c>
      <c r="N757" t="s">
        <v>8251</v>
      </c>
      <c r="O757" t="s">
        <v>62</v>
      </c>
      <c r="P757" t="s">
        <v>25</v>
      </c>
      <c r="Q757" t="s">
        <v>25</v>
      </c>
      <c r="R757" t="s">
        <v>25</v>
      </c>
      <c r="S757" t="s">
        <v>38</v>
      </c>
      <c r="T757">
        <f>IFERROR(MONTH(DATEVALUE("1-"&amp;LEFT(processed_links_csv2[[#This Row],[post_date_manual]],3)&amp;"-2023")),processed_links_csv2[[#This Row],[post_date_manual]])</f>
        <v>0</v>
      </c>
      <c r="U757">
        <f>IF(processed_links_csv2[[#This Row],[date_validation]]&lt;13,AA757,processed_links_csv2[[#This Row],[date_validation]])</f>
        <v>0</v>
      </c>
    </row>
    <row r="758" spans="1:21">
      <c r="A758" t="s">
        <v>3451</v>
      </c>
      <c r="B758">
        <v>960</v>
      </c>
      <c r="C758" t="s">
        <v>3452</v>
      </c>
      <c r="D758" t="s">
        <v>3453</v>
      </c>
      <c r="E758" t="s">
        <v>25</v>
      </c>
      <c r="F758" t="s">
        <v>3454</v>
      </c>
      <c r="G758" t="s">
        <v>9050</v>
      </c>
      <c r="H758" t="s">
        <v>9050</v>
      </c>
      <c r="I758" t="s">
        <v>2004</v>
      </c>
      <c r="J758" t="s">
        <v>23</v>
      </c>
      <c r="K758" t="s">
        <v>7679</v>
      </c>
      <c r="M758" t="s">
        <v>25</v>
      </c>
      <c r="N758" t="s">
        <v>26</v>
      </c>
      <c r="O758" t="s">
        <v>3455</v>
      </c>
      <c r="P758" t="s">
        <v>25</v>
      </c>
      <c r="Q758" t="s">
        <v>25</v>
      </c>
      <c r="R758" t="s">
        <v>25</v>
      </c>
      <c r="S758" t="s">
        <v>38</v>
      </c>
      <c r="T758">
        <f>IFERROR(MONTH(DATEVALUE("1-"&amp;LEFT(processed_links_csv2[[#This Row],[post_date_manual]],3)&amp;"-2023")),processed_links_csv2[[#This Row],[post_date_manual]])</f>
        <v>0</v>
      </c>
      <c r="U758">
        <f>IF(processed_links_csv2[[#This Row],[date_validation]]&lt;13,AA758,processed_links_csv2[[#This Row],[date_validation]])</f>
        <v>0</v>
      </c>
    </row>
    <row r="759" spans="1:21">
      <c r="A759" t="s">
        <v>3456</v>
      </c>
      <c r="B759">
        <v>959</v>
      </c>
      <c r="C759" t="s">
        <v>3457</v>
      </c>
      <c r="D759" t="s">
        <v>3458</v>
      </c>
      <c r="E759" t="s">
        <v>25</v>
      </c>
      <c r="F759" t="s">
        <v>3459</v>
      </c>
      <c r="G759" t="s">
        <v>9050</v>
      </c>
      <c r="H759" t="s">
        <v>9050</v>
      </c>
      <c r="I759" t="s">
        <v>3460</v>
      </c>
      <c r="J759" t="s">
        <v>23</v>
      </c>
      <c r="K759" t="s">
        <v>7680</v>
      </c>
      <c r="M759" t="s">
        <v>25</v>
      </c>
      <c r="N759" t="s">
        <v>26</v>
      </c>
      <c r="O759" t="s">
        <v>3461</v>
      </c>
      <c r="P759" t="s">
        <v>25</v>
      </c>
      <c r="Q759" t="s">
        <v>25</v>
      </c>
      <c r="R759" t="s">
        <v>25</v>
      </c>
      <c r="S759" t="s">
        <v>38</v>
      </c>
      <c r="T759">
        <f>IFERROR(MONTH(DATEVALUE("1-"&amp;LEFT(processed_links_csv2[[#This Row],[post_date_manual]],3)&amp;"-2023")),processed_links_csv2[[#This Row],[post_date_manual]])</f>
        <v>0</v>
      </c>
      <c r="U759">
        <f>IF(processed_links_csv2[[#This Row],[date_validation]]&lt;13,AA759,processed_links_csv2[[#This Row],[date_validation]])</f>
        <v>0</v>
      </c>
    </row>
    <row r="760" spans="1:21">
      <c r="A760" t="s">
        <v>3462</v>
      </c>
      <c r="B760">
        <v>958</v>
      </c>
      <c r="C760" t="s">
        <v>3463</v>
      </c>
      <c r="D760" t="s">
        <v>3464</v>
      </c>
      <c r="E760" t="s">
        <v>25</v>
      </c>
      <c r="F760" t="s">
        <v>3465</v>
      </c>
      <c r="G760" t="s">
        <v>9050</v>
      </c>
      <c r="H760" t="s">
        <v>9050</v>
      </c>
      <c r="I760" t="s">
        <v>3466</v>
      </c>
      <c r="J760" t="s">
        <v>23</v>
      </c>
      <c r="K760" t="s">
        <v>7681</v>
      </c>
      <c r="M760" t="s">
        <v>25</v>
      </c>
      <c r="N760" t="s">
        <v>26</v>
      </c>
      <c r="O760" t="s">
        <v>3467</v>
      </c>
      <c r="P760" t="s">
        <v>25</v>
      </c>
      <c r="Q760" t="s">
        <v>25</v>
      </c>
      <c r="R760" t="s">
        <v>25</v>
      </c>
      <c r="S760" t="s">
        <v>38</v>
      </c>
      <c r="T760">
        <f>IFERROR(MONTH(DATEVALUE("1-"&amp;LEFT(processed_links_csv2[[#This Row],[post_date_manual]],3)&amp;"-2023")),processed_links_csv2[[#This Row],[post_date_manual]])</f>
        <v>0</v>
      </c>
      <c r="U760">
        <f>IF(processed_links_csv2[[#This Row],[date_validation]]&lt;13,AA760,processed_links_csv2[[#This Row],[date_validation]])</f>
        <v>0</v>
      </c>
    </row>
    <row r="761" spans="1:21">
      <c r="A761" t="s">
        <v>3468</v>
      </c>
      <c r="B761">
        <v>957</v>
      </c>
      <c r="C761" t="s">
        <v>3469</v>
      </c>
      <c r="D761" t="s">
        <v>3470</v>
      </c>
      <c r="E761" t="s">
        <v>25</v>
      </c>
      <c r="F761" t="s">
        <v>3471</v>
      </c>
      <c r="G761" t="s">
        <v>9050</v>
      </c>
      <c r="H761" t="s">
        <v>9050</v>
      </c>
      <c r="I761" t="s">
        <v>2232</v>
      </c>
      <c r="J761" t="s">
        <v>23</v>
      </c>
      <c r="K761" t="s">
        <v>7682</v>
      </c>
      <c r="M761" t="s">
        <v>25</v>
      </c>
      <c r="N761" t="s">
        <v>8251</v>
      </c>
      <c r="O761" t="s">
        <v>62</v>
      </c>
      <c r="P761" t="s">
        <v>25</v>
      </c>
      <c r="Q761" t="s">
        <v>25</v>
      </c>
      <c r="R761" t="s">
        <v>25</v>
      </c>
      <c r="S761" t="s">
        <v>38</v>
      </c>
      <c r="T761">
        <f>IFERROR(MONTH(DATEVALUE("1-"&amp;LEFT(processed_links_csv2[[#This Row],[post_date_manual]],3)&amp;"-2023")),processed_links_csv2[[#This Row],[post_date_manual]])</f>
        <v>0</v>
      </c>
      <c r="U761">
        <f>IF(processed_links_csv2[[#This Row],[date_validation]]&lt;13,AA761,processed_links_csv2[[#This Row],[date_validation]])</f>
        <v>0</v>
      </c>
    </row>
    <row r="762" spans="1:21">
      <c r="A762" t="s">
        <v>3472</v>
      </c>
      <c r="B762">
        <v>956</v>
      </c>
      <c r="C762" t="s">
        <v>3473</v>
      </c>
      <c r="D762" t="s">
        <v>3474</v>
      </c>
      <c r="E762" t="s">
        <v>25</v>
      </c>
      <c r="F762" t="s">
        <v>3475</v>
      </c>
      <c r="G762" t="s">
        <v>9050</v>
      </c>
      <c r="H762" t="s">
        <v>9050</v>
      </c>
      <c r="I762" t="s">
        <v>3476</v>
      </c>
      <c r="J762" t="s">
        <v>23</v>
      </c>
      <c r="K762" t="s">
        <v>7683</v>
      </c>
      <c r="M762" t="s">
        <v>25</v>
      </c>
      <c r="N762" t="s">
        <v>8251</v>
      </c>
      <c r="O762" t="s">
        <v>62</v>
      </c>
      <c r="P762" t="s">
        <v>25</v>
      </c>
      <c r="Q762" t="s">
        <v>25</v>
      </c>
      <c r="R762" t="s">
        <v>25</v>
      </c>
      <c r="S762" t="s">
        <v>38</v>
      </c>
      <c r="T762">
        <f>IFERROR(MONTH(DATEVALUE("1-"&amp;LEFT(processed_links_csv2[[#This Row],[post_date_manual]],3)&amp;"-2023")),processed_links_csv2[[#This Row],[post_date_manual]])</f>
        <v>0</v>
      </c>
      <c r="U762">
        <f>IF(processed_links_csv2[[#This Row],[date_validation]]&lt;13,AA762,processed_links_csv2[[#This Row],[date_validation]])</f>
        <v>0</v>
      </c>
    </row>
    <row r="763" spans="1:21">
      <c r="A763" t="s">
        <v>3477</v>
      </c>
      <c r="B763">
        <v>955</v>
      </c>
      <c r="C763" t="s">
        <v>3478</v>
      </c>
      <c r="D763" t="s">
        <v>3479</v>
      </c>
      <c r="E763" t="s">
        <v>25</v>
      </c>
      <c r="F763" t="s">
        <v>3480</v>
      </c>
      <c r="G763" t="s">
        <v>9050</v>
      </c>
      <c r="H763" t="s">
        <v>9050</v>
      </c>
      <c r="I763" t="s">
        <v>3481</v>
      </c>
      <c r="J763" t="s">
        <v>23</v>
      </c>
      <c r="K763" t="s">
        <v>7684</v>
      </c>
      <c r="M763" t="s">
        <v>25</v>
      </c>
      <c r="N763" t="s">
        <v>8251</v>
      </c>
      <c r="O763" t="s">
        <v>62</v>
      </c>
      <c r="P763" t="s">
        <v>25</v>
      </c>
      <c r="Q763" t="s">
        <v>25</v>
      </c>
      <c r="R763" t="s">
        <v>25</v>
      </c>
      <c r="S763" t="s">
        <v>38</v>
      </c>
      <c r="T763">
        <f>IFERROR(MONTH(DATEVALUE("1-"&amp;LEFT(processed_links_csv2[[#This Row],[post_date_manual]],3)&amp;"-2023")),processed_links_csv2[[#This Row],[post_date_manual]])</f>
        <v>0</v>
      </c>
      <c r="U763">
        <f>IF(processed_links_csv2[[#This Row],[date_validation]]&lt;13,AA763,processed_links_csv2[[#This Row],[date_validation]])</f>
        <v>0</v>
      </c>
    </row>
    <row r="764" spans="1:21">
      <c r="A764" t="s">
        <v>3482</v>
      </c>
      <c r="B764">
        <v>954</v>
      </c>
      <c r="C764" t="s">
        <v>3483</v>
      </c>
      <c r="D764" t="s">
        <v>3484</v>
      </c>
      <c r="E764" t="s">
        <v>25</v>
      </c>
      <c r="F764" t="s">
        <v>3485</v>
      </c>
      <c r="G764" t="s">
        <v>9050</v>
      </c>
      <c r="H764" t="s">
        <v>9050</v>
      </c>
      <c r="I764" t="s">
        <v>3486</v>
      </c>
      <c r="J764" t="s">
        <v>23</v>
      </c>
      <c r="K764" t="s">
        <v>7685</v>
      </c>
      <c r="M764" t="s">
        <v>25</v>
      </c>
      <c r="N764" t="s">
        <v>8251</v>
      </c>
      <c r="O764" t="s">
        <v>62</v>
      </c>
      <c r="P764" t="s">
        <v>25</v>
      </c>
      <c r="Q764" t="s">
        <v>25</v>
      </c>
      <c r="R764" t="s">
        <v>25</v>
      </c>
      <c r="S764" t="s">
        <v>38</v>
      </c>
      <c r="T764">
        <f>IFERROR(MONTH(DATEVALUE("1-"&amp;LEFT(processed_links_csv2[[#This Row],[post_date_manual]],3)&amp;"-2023")),processed_links_csv2[[#This Row],[post_date_manual]])</f>
        <v>0</v>
      </c>
      <c r="U764">
        <f>IF(processed_links_csv2[[#This Row],[date_validation]]&lt;13,AA764,processed_links_csv2[[#This Row],[date_validation]])</f>
        <v>0</v>
      </c>
    </row>
    <row r="765" spans="1:21">
      <c r="A765" t="s">
        <v>3487</v>
      </c>
      <c r="B765">
        <v>952</v>
      </c>
      <c r="C765" t="s">
        <v>3488</v>
      </c>
      <c r="D765" t="s">
        <v>3489</v>
      </c>
      <c r="E765" t="s">
        <v>25</v>
      </c>
      <c r="F765" t="s">
        <v>3490</v>
      </c>
      <c r="G765" t="s">
        <v>9050</v>
      </c>
      <c r="H765" t="s">
        <v>9050</v>
      </c>
      <c r="I765" t="s">
        <v>3491</v>
      </c>
      <c r="J765" t="s">
        <v>23</v>
      </c>
      <c r="K765" t="s">
        <v>7686</v>
      </c>
      <c r="M765" t="s">
        <v>25</v>
      </c>
      <c r="N765" t="s">
        <v>8251</v>
      </c>
      <c r="O765" t="s">
        <v>62</v>
      </c>
      <c r="P765" t="s">
        <v>25</v>
      </c>
      <c r="Q765" t="s">
        <v>25</v>
      </c>
      <c r="R765" t="s">
        <v>25</v>
      </c>
      <c r="S765" t="s">
        <v>38</v>
      </c>
      <c r="T765">
        <f>IFERROR(MONTH(DATEVALUE("1-"&amp;LEFT(processed_links_csv2[[#This Row],[post_date_manual]],3)&amp;"-2023")),processed_links_csv2[[#This Row],[post_date_manual]])</f>
        <v>0</v>
      </c>
      <c r="U765">
        <f>IF(processed_links_csv2[[#This Row],[date_validation]]&lt;13,AA765,processed_links_csv2[[#This Row],[date_validation]])</f>
        <v>0</v>
      </c>
    </row>
    <row r="766" spans="1:21">
      <c r="A766" t="s">
        <v>3492</v>
      </c>
      <c r="B766">
        <v>951</v>
      </c>
      <c r="C766" t="s">
        <v>3493</v>
      </c>
      <c r="D766" t="s">
        <v>3494</v>
      </c>
      <c r="E766" t="s">
        <v>25</v>
      </c>
      <c r="F766" t="s">
        <v>3495</v>
      </c>
      <c r="G766" t="s">
        <v>9050</v>
      </c>
      <c r="H766" t="s">
        <v>9050</v>
      </c>
      <c r="I766" t="s">
        <v>1183</v>
      </c>
      <c r="J766" t="s">
        <v>23</v>
      </c>
      <c r="K766" t="s">
        <v>7687</v>
      </c>
      <c r="M766" t="s">
        <v>25</v>
      </c>
      <c r="N766" t="s">
        <v>26</v>
      </c>
      <c r="O766" t="s">
        <v>3496</v>
      </c>
      <c r="P766" t="s">
        <v>25</v>
      </c>
      <c r="Q766" t="s">
        <v>25</v>
      </c>
      <c r="R766" t="s">
        <v>25</v>
      </c>
      <c r="S766" t="s">
        <v>38</v>
      </c>
      <c r="T766">
        <f>IFERROR(MONTH(DATEVALUE("1-"&amp;LEFT(processed_links_csv2[[#This Row],[post_date_manual]],3)&amp;"-2023")),processed_links_csv2[[#This Row],[post_date_manual]])</f>
        <v>0</v>
      </c>
      <c r="U766">
        <f>IF(processed_links_csv2[[#This Row],[date_validation]]&lt;13,AA766,processed_links_csv2[[#This Row],[date_validation]])</f>
        <v>0</v>
      </c>
    </row>
    <row r="767" spans="1:21">
      <c r="A767" t="s">
        <v>3497</v>
      </c>
      <c r="B767">
        <v>950</v>
      </c>
      <c r="C767" t="s">
        <v>3498</v>
      </c>
      <c r="D767" t="s">
        <v>3499</v>
      </c>
      <c r="E767" t="s">
        <v>25</v>
      </c>
      <c r="F767" t="s">
        <v>3500</v>
      </c>
      <c r="G767" t="s">
        <v>9050</v>
      </c>
      <c r="H767" t="s">
        <v>9050</v>
      </c>
      <c r="I767" t="s">
        <v>3501</v>
      </c>
      <c r="J767" t="s">
        <v>23</v>
      </c>
      <c r="K767" t="s">
        <v>7688</v>
      </c>
      <c r="M767" t="s">
        <v>25</v>
      </c>
      <c r="N767" t="s">
        <v>26</v>
      </c>
      <c r="O767" t="s">
        <v>3502</v>
      </c>
      <c r="P767" t="s">
        <v>25</v>
      </c>
      <c r="Q767" t="s">
        <v>25</v>
      </c>
      <c r="R767" t="s">
        <v>25</v>
      </c>
      <c r="S767" t="s">
        <v>38</v>
      </c>
      <c r="T767">
        <f>IFERROR(MONTH(DATEVALUE("1-"&amp;LEFT(processed_links_csv2[[#This Row],[post_date_manual]],3)&amp;"-2023")),processed_links_csv2[[#This Row],[post_date_manual]])</f>
        <v>0</v>
      </c>
      <c r="U767">
        <f>IF(processed_links_csv2[[#This Row],[date_validation]]&lt;13,AA767,processed_links_csv2[[#This Row],[date_validation]])</f>
        <v>0</v>
      </c>
    </row>
    <row r="768" spans="1:21">
      <c r="A768" t="s">
        <v>3503</v>
      </c>
      <c r="B768">
        <v>948</v>
      </c>
      <c r="C768" t="s">
        <v>3504</v>
      </c>
      <c r="D768" t="s">
        <v>3505</v>
      </c>
      <c r="E768" t="s">
        <v>25</v>
      </c>
      <c r="F768" t="s">
        <v>1477</v>
      </c>
      <c r="G768" t="s">
        <v>9050</v>
      </c>
      <c r="H768" t="s">
        <v>9050</v>
      </c>
      <c r="I768" t="s">
        <v>3506</v>
      </c>
      <c r="J768" t="s">
        <v>23</v>
      </c>
      <c r="K768" t="s">
        <v>7689</v>
      </c>
      <c r="M768" t="s">
        <v>25</v>
      </c>
      <c r="N768" t="s">
        <v>26</v>
      </c>
      <c r="O768" t="s">
        <v>3507</v>
      </c>
      <c r="P768" t="s">
        <v>25</v>
      </c>
      <c r="Q768" t="s">
        <v>25</v>
      </c>
      <c r="R768" t="s">
        <v>25</v>
      </c>
      <c r="S768" t="s">
        <v>38</v>
      </c>
      <c r="T768">
        <f>IFERROR(MONTH(DATEVALUE("1-"&amp;LEFT(processed_links_csv2[[#This Row],[post_date_manual]],3)&amp;"-2023")),processed_links_csv2[[#This Row],[post_date_manual]])</f>
        <v>0</v>
      </c>
      <c r="U768">
        <f>IF(processed_links_csv2[[#This Row],[date_validation]]&lt;13,AA768,processed_links_csv2[[#This Row],[date_validation]])</f>
        <v>0</v>
      </c>
    </row>
    <row r="769" spans="1:21">
      <c r="A769" t="s">
        <v>3508</v>
      </c>
      <c r="B769">
        <v>947</v>
      </c>
      <c r="C769" t="s">
        <v>3509</v>
      </c>
      <c r="D769" t="s">
        <v>3510</v>
      </c>
      <c r="E769" t="s">
        <v>25</v>
      </c>
      <c r="F769" t="s">
        <v>3511</v>
      </c>
      <c r="G769" t="s">
        <v>9050</v>
      </c>
      <c r="H769" t="s">
        <v>9050</v>
      </c>
      <c r="I769" t="s">
        <v>3512</v>
      </c>
      <c r="J769" t="s">
        <v>23</v>
      </c>
      <c r="K769" t="s">
        <v>7690</v>
      </c>
      <c r="M769" t="s">
        <v>25</v>
      </c>
      <c r="N769" t="s">
        <v>8251</v>
      </c>
      <c r="O769" t="s">
        <v>62</v>
      </c>
      <c r="P769" t="s">
        <v>25</v>
      </c>
      <c r="Q769" t="s">
        <v>25</v>
      </c>
      <c r="R769" t="s">
        <v>25</v>
      </c>
      <c r="S769" t="s">
        <v>38</v>
      </c>
      <c r="T769">
        <f>IFERROR(MONTH(DATEVALUE("1-"&amp;LEFT(processed_links_csv2[[#This Row],[post_date_manual]],3)&amp;"-2023")),processed_links_csv2[[#This Row],[post_date_manual]])</f>
        <v>0</v>
      </c>
      <c r="U769">
        <f>IF(processed_links_csv2[[#This Row],[date_validation]]&lt;13,AA769,processed_links_csv2[[#This Row],[date_validation]])</f>
        <v>0</v>
      </c>
    </row>
    <row r="770" spans="1:21">
      <c r="A770" t="s">
        <v>3513</v>
      </c>
      <c r="B770">
        <v>946</v>
      </c>
      <c r="C770" t="s">
        <v>3514</v>
      </c>
      <c r="D770" t="s">
        <v>2074</v>
      </c>
      <c r="E770" t="s">
        <v>25</v>
      </c>
      <c r="F770" t="s">
        <v>3515</v>
      </c>
      <c r="G770" t="s">
        <v>9050</v>
      </c>
      <c r="H770" t="s">
        <v>9050</v>
      </c>
      <c r="I770" t="s">
        <v>425</v>
      </c>
      <c r="J770" t="s">
        <v>23</v>
      </c>
      <c r="K770" t="s">
        <v>7691</v>
      </c>
      <c r="M770" t="s">
        <v>25</v>
      </c>
      <c r="N770" t="s">
        <v>8251</v>
      </c>
      <c r="O770" t="s">
        <v>62</v>
      </c>
      <c r="P770" t="s">
        <v>25</v>
      </c>
      <c r="Q770" t="s">
        <v>25</v>
      </c>
      <c r="R770" t="s">
        <v>25</v>
      </c>
      <c r="S770" t="s">
        <v>38</v>
      </c>
      <c r="T770">
        <f>IFERROR(MONTH(DATEVALUE("1-"&amp;LEFT(processed_links_csv2[[#This Row],[post_date_manual]],3)&amp;"-2023")),processed_links_csv2[[#This Row],[post_date_manual]])</f>
        <v>0</v>
      </c>
      <c r="U770">
        <f>IF(processed_links_csv2[[#This Row],[date_validation]]&lt;13,AA770,processed_links_csv2[[#This Row],[date_validation]])</f>
        <v>0</v>
      </c>
    </row>
    <row r="771" spans="1:21">
      <c r="A771" t="s">
        <v>3516</v>
      </c>
      <c r="B771">
        <v>945</v>
      </c>
      <c r="C771" t="s">
        <v>3517</v>
      </c>
      <c r="D771" t="s">
        <v>3518</v>
      </c>
      <c r="E771" t="s">
        <v>25</v>
      </c>
      <c r="F771" t="s">
        <v>3519</v>
      </c>
      <c r="G771" t="s">
        <v>9050</v>
      </c>
      <c r="H771" t="s">
        <v>9050</v>
      </c>
      <c r="I771" t="s">
        <v>3520</v>
      </c>
      <c r="J771" t="s">
        <v>23</v>
      </c>
      <c r="K771" t="s">
        <v>7692</v>
      </c>
      <c r="M771" t="s">
        <v>25</v>
      </c>
      <c r="N771" t="s">
        <v>8251</v>
      </c>
      <c r="O771" t="s">
        <v>62</v>
      </c>
      <c r="P771" t="s">
        <v>25</v>
      </c>
      <c r="Q771" t="s">
        <v>25</v>
      </c>
      <c r="R771" t="s">
        <v>25</v>
      </c>
      <c r="S771" t="s">
        <v>38</v>
      </c>
      <c r="T771">
        <f>IFERROR(MONTH(DATEVALUE("1-"&amp;LEFT(processed_links_csv2[[#This Row],[post_date_manual]],3)&amp;"-2023")),processed_links_csv2[[#This Row],[post_date_manual]])</f>
        <v>0</v>
      </c>
      <c r="U771">
        <f>IF(processed_links_csv2[[#This Row],[date_validation]]&lt;13,AA771,processed_links_csv2[[#This Row],[date_validation]])</f>
        <v>0</v>
      </c>
    </row>
    <row r="772" spans="1:21">
      <c r="A772" t="s">
        <v>3521</v>
      </c>
      <c r="B772">
        <v>944</v>
      </c>
      <c r="C772" t="s">
        <v>3522</v>
      </c>
      <c r="D772" t="s">
        <v>3523</v>
      </c>
      <c r="E772" t="s">
        <v>25</v>
      </c>
      <c r="F772" t="s">
        <v>3524</v>
      </c>
      <c r="G772" t="s">
        <v>9050</v>
      </c>
      <c r="H772" t="s">
        <v>9050</v>
      </c>
      <c r="I772" t="s">
        <v>1336</v>
      </c>
      <c r="J772" t="s">
        <v>23</v>
      </c>
      <c r="K772" t="s">
        <v>7693</v>
      </c>
      <c r="M772" t="s">
        <v>25</v>
      </c>
      <c r="N772" t="s">
        <v>8251</v>
      </c>
      <c r="O772" t="s">
        <v>62</v>
      </c>
      <c r="P772" t="s">
        <v>25</v>
      </c>
      <c r="Q772" t="s">
        <v>25</v>
      </c>
      <c r="R772" t="s">
        <v>25</v>
      </c>
      <c r="S772" t="s">
        <v>38</v>
      </c>
      <c r="T772">
        <f>IFERROR(MONTH(DATEVALUE("1-"&amp;LEFT(processed_links_csv2[[#This Row],[post_date_manual]],3)&amp;"-2023")),processed_links_csv2[[#This Row],[post_date_manual]])</f>
        <v>0</v>
      </c>
      <c r="U772">
        <f>IF(processed_links_csv2[[#This Row],[date_validation]]&lt;13,AA772,processed_links_csv2[[#This Row],[date_validation]])</f>
        <v>0</v>
      </c>
    </row>
    <row r="773" spans="1:21">
      <c r="A773" t="s">
        <v>3525</v>
      </c>
      <c r="B773">
        <v>942</v>
      </c>
      <c r="C773" t="s">
        <v>3526</v>
      </c>
      <c r="D773" t="s">
        <v>3527</v>
      </c>
      <c r="E773" t="s">
        <v>25</v>
      </c>
      <c r="F773" t="s">
        <v>3528</v>
      </c>
      <c r="G773" t="s">
        <v>9050</v>
      </c>
      <c r="H773" t="s">
        <v>9050</v>
      </c>
      <c r="I773" t="s">
        <v>3529</v>
      </c>
      <c r="J773" t="s">
        <v>23</v>
      </c>
      <c r="K773" t="s">
        <v>7694</v>
      </c>
      <c r="M773" t="s">
        <v>25</v>
      </c>
      <c r="N773" t="s">
        <v>26</v>
      </c>
      <c r="O773" t="s">
        <v>3530</v>
      </c>
      <c r="P773" t="s">
        <v>25</v>
      </c>
      <c r="Q773" t="s">
        <v>25</v>
      </c>
      <c r="R773" t="s">
        <v>25</v>
      </c>
      <c r="S773" t="s">
        <v>38</v>
      </c>
      <c r="T773">
        <f>IFERROR(MONTH(DATEVALUE("1-"&amp;LEFT(processed_links_csv2[[#This Row],[post_date_manual]],3)&amp;"-2023")),processed_links_csv2[[#This Row],[post_date_manual]])</f>
        <v>0</v>
      </c>
      <c r="U773">
        <f>IF(processed_links_csv2[[#This Row],[date_validation]]&lt;13,AA773,processed_links_csv2[[#This Row],[date_validation]])</f>
        <v>0</v>
      </c>
    </row>
    <row r="774" spans="1:21">
      <c r="A774" t="s">
        <v>3531</v>
      </c>
      <c r="B774">
        <v>940</v>
      </c>
      <c r="C774" t="s">
        <v>3532</v>
      </c>
      <c r="D774" t="s">
        <v>751</v>
      </c>
      <c r="E774" t="s">
        <v>25</v>
      </c>
      <c r="F774" t="s">
        <v>3533</v>
      </c>
      <c r="G774" t="s">
        <v>9050</v>
      </c>
      <c r="H774" t="s">
        <v>9050</v>
      </c>
      <c r="I774" t="s">
        <v>3534</v>
      </c>
      <c r="J774" t="s">
        <v>23</v>
      </c>
      <c r="K774" t="s">
        <v>7695</v>
      </c>
      <c r="M774" t="s">
        <v>25</v>
      </c>
      <c r="N774" t="s">
        <v>8251</v>
      </c>
      <c r="O774" t="s">
        <v>62</v>
      </c>
      <c r="P774" t="s">
        <v>25</v>
      </c>
      <c r="Q774" t="s">
        <v>25</v>
      </c>
      <c r="R774" t="s">
        <v>25</v>
      </c>
      <c r="S774" t="s">
        <v>38</v>
      </c>
      <c r="T774">
        <f>IFERROR(MONTH(DATEVALUE("1-"&amp;LEFT(processed_links_csv2[[#This Row],[post_date_manual]],3)&amp;"-2023")),processed_links_csv2[[#This Row],[post_date_manual]])</f>
        <v>0</v>
      </c>
      <c r="U774">
        <f>IF(processed_links_csv2[[#This Row],[date_validation]]&lt;13,AA774,processed_links_csv2[[#This Row],[date_validation]])</f>
        <v>0</v>
      </c>
    </row>
    <row r="775" spans="1:21">
      <c r="A775" t="s">
        <v>3535</v>
      </c>
      <c r="B775">
        <v>938</v>
      </c>
      <c r="C775" t="s">
        <v>3536</v>
      </c>
      <c r="D775" t="s">
        <v>3537</v>
      </c>
      <c r="E775" t="s">
        <v>25</v>
      </c>
      <c r="F775" t="s">
        <v>3538</v>
      </c>
      <c r="G775" t="s">
        <v>9050</v>
      </c>
      <c r="H775" t="s">
        <v>9050</v>
      </c>
      <c r="I775" t="s">
        <v>206</v>
      </c>
      <c r="J775" t="s">
        <v>23</v>
      </c>
      <c r="K775" t="s">
        <v>7696</v>
      </c>
      <c r="M775" t="s">
        <v>25</v>
      </c>
      <c r="N775" t="s">
        <v>8251</v>
      </c>
      <c r="O775" t="s">
        <v>62</v>
      </c>
      <c r="P775" t="s">
        <v>25</v>
      </c>
      <c r="Q775" t="s">
        <v>25</v>
      </c>
      <c r="R775" t="s">
        <v>25</v>
      </c>
      <c r="S775" t="s">
        <v>38</v>
      </c>
      <c r="T775">
        <f>IFERROR(MONTH(DATEVALUE("1-"&amp;LEFT(processed_links_csv2[[#This Row],[post_date_manual]],3)&amp;"-2023")),processed_links_csv2[[#This Row],[post_date_manual]])</f>
        <v>0</v>
      </c>
      <c r="U775">
        <f>IF(processed_links_csv2[[#This Row],[date_validation]]&lt;13,AA775,processed_links_csv2[[#This Row],[date_validation]])</f>
        <v>0</v>
      </c>
    </row>
    <row r="776" spans="1:21">
      <c r="A776" t="s">
        <v>3539</v>
      </c>
      <c r="B776">
        <v>937</v>
      </c>
      <c r="C776" t="s">
        <v>3540</v>
      </c>
      <c r="D776" t="s">
        <v>3541</v>
      </c>
      <c r="E776" t="s">
        <v>25</v>
      </c>
      <c r="F776" t="s">
        <v>755</v>
      </c>
      <c r="G776" t="s">
        <v>9050</v>
      </c>
      <c r="H776" t="s">
        <v>9050</v>
      </c>
      <c r="I776" t="s">
        <v>3542</v>
      </c>
      <c r="J776" t="s">
        <v>23</v>
      </c>
      <c r="K776" t="s">
        <v>7697</v>
      </c>
      <c r="M776" t="s">
        <v>25</v>
      </c>
      <c r="N776" t="s">
        <v>8251</v>
      </c>
      <c r="O776" t="s">
        <v>62</v>
      </c>
      <c r="P776" t="s">
        <v>25</v>
      </c>
      <c r="Q776" t="s">
        <v>25</v>
      </c>
      <c r="R776" t="s">
        <v>25</v>
      </c>
      <c r="S776" t="s">
        <v>38</v>
      </c>
      <c r="T776">
        <f>IFERROR(MONTH(DATEVALUE("1-"&amp;LEFT(processed_links_csv2[[#This Row],[post_date_manual]],3)&amp;"-2023")),processed_links_csv2[[#This Row],[post_date_manual]])</f>
        <v>0</v>
      </c>
      <c r="U776">
        <f>IF(processed_links_csv2[[#This Row],[date_validation]]&lt;13,AA776,processed_links_csv2[[#This Row],[date_validation]])</f>
        <v>0</v>
      </c>
    </row>
    <row r="777" spans="1:21">
      <c r="A777" t="s">
        <v>3543</v>
      </c>
      <c r="B777">
        <v>933</v>
      </c>
      <c r="C777" t="s">
        <v>3544</v>
      </c>
      <c r="D777" t="s">
        <v>3545</v>
      </c>
      <c r="E777" t="s">
        <v>25</v>
      </c>
      <c r="F777" t="s">
        <v>3546</v>
      </c>
      <c r="G777" t="s">
        <v>9050</v>
      </c>
      <c r="H777" t="s">
        <v>9050</v>
      </c>
      <c r="I777" t="s">
        <v>3547</v>
      </c>
      <c r="J777" t="s">
        <v>23</v>
      </c>
      <c r="K777" t="s">
        <v>7698</v>
      </c>
      <c r="M777" t="s">
        <v>25</v>
      </c>
      <c r="N777" t="s">
        <v>36</v>
      </c>
      <c r="O777" t="s">
        <v>3548</v>
      </c>
      <c r="P777" t="s">
        <v>25</v>
      </c>
      <c r="Q777" t="s">
        <v>25</v>
      </c>
      <c r="R777" t="s">
        <v>25</v>
      </c>
      <c r="S777" t="s">
        <v>38</v>
      </c>
      <c r="T777">
        <f>IFERROR(MONTH(DATEVALUE("1-"&amp;LEFT(processed_links_csv2[[#This Row],[post_date_manual]],3)&amp;"-2023")),processed_links_csv2[[#This Row],[post_date_manual]])</f>
        <v>0</v>
      </c>
      <c r="U777">
        <f>IF(processed_links_csv2[[#This Row],[date_validation]]&lt;13,AA777,processed_links_csv2[[#This Row],[date_validation]])</f>
        <v>0</v>
      </c>
    </row>
    <row r="778" spans="1:21">
      <c r="A778" t="s">
        <v>3549</v>
      </c>
      <c r="B778">
        <v>932</v>
      </c>
      <c r="C778" t="s">
        <v>3550</v>
      </c>
      <c r="D778" t="s">
        <v>3551</v>
      </c>
      <c r="E778" t="s">
        <v>25</v>
      </c>
      <c r="F778" t="s">
        <v>3552</v>
      </c>
      <c r="G778" t="s">
        <v>9050</v>
      </c>
      <c r="H778" t="s">
        <v>9050</v>
      </c>
      <c r="I778" t="s">
        <v>3363</v>
      </c>
      <c r="J778" t="s">
        <v>23</v>
      </c>
      <c r="K778" t="s">
        <v>7699</v>
      </c>
      <c r="M778" t="s">
        <v>25</v>
      </c>
      <c r="N778" t="s">
        <v>36</v>
      </c>
      <c r="O778" t="s">
        <v>3553</v>
      </c>
      <c r="P778" t="s">
        <v>25</v>
      </c>
      <c r="Q778" t="s">
        <v>25</v>
      </c>
      <c r="R778" t="s">
        <v>25</v>
      </c>
      <c r="S778" t="s">
        <v>38</v>
      </c>
      <c r="T778">
        <f>IFERROR(MONTH(DATEVALUE("1-"&amp;LEFT(processed_links_csv2[[#This Row],[post_date_manual]],3)&amp;"-2023")),processed_links_csv2[[#This Row],[post_date_manual]])</f>
        <v>0</v>
      </c>
      <c r="U778">
        <f>IF(processed_links_csv2[[#This Row],[date_validation]]&lt;13,AA778,processed_links_csv2[[#This Row],[date_validation]])</f>
        <v>0</v>
      </c>
    </row>
    <row r="779" spans="1:21">
      <c r="A779" t="s">
        <v>3554</v>
      </c>
      <c r="B779">
        <v>931</v>
      </c>
      <c r="C779" t="s">
        <v>3555</v>
      </c>
      <c r="D779" t="s">
        <v>3556</v>
      </c>
      <c r="E779" t="s">
        <v>25</v>
      </c>
      <c r="F779" t="s">
        <v>3557</v>
      </c>
      <c r="G779" t="s">
        <v>9050</v>
      </c>
      <c r="H779" t="s">
        <v>9050</v>
      </c>
      <c r="I779" t="s">
        <v>412</v>
      </c>
      <c r="J779" t="s">
        <v>23</v>
      </c>
      <c r="K779" t="s">
        <v>7700</v>
      </c>
      <c r="M779" t="s">
        <v>25</v>
      </c>
      <c r="N779" t="s">
        <v>8251</v>
      </c>
      <c r="O779" t="s">
        <v>62</v>
      </c>
      <c r="P779" t="s">
        <v>25</v>
      </c>
      <c r="Q779" t="s">
        <v>25</v>
      </c>
      <c r="R779" t="s">
        <v>25</v>
      </c>
      <c r="S779" t="s">
        <v>38</v>
      </c>
      <c r="T779">
        <f>IFERROR(MONTH(DATEVALUE("1-"&amp;LEFT(processed_links_csv2[[#This Row],[post_date_manual]],3)&amp;"-2023")),processed_links_csv2[[#This Row],[post_date_manual]])</f>
        <v>0</v>
      </c>
      <c r="U779">
        <f>IF(processed_links_csv2[[#This Row],[date_validation]]&lt;13,AA779,processed_links_csv2[[#This Row],[date_validation]])</f>
        <v>0</v>
      </c>
    </row>
    <row r="780" spans="1:21">
      <c r="A780" t="s">
        <v>3558</v>
      </c>
      <c r="B780">
        <v>930</v>
      </c>
      <c r="C780" t="s">
        <v>3559</v>
      </c>
      <c r="D780" t="s">
        <v>3560</v>
      </c>
      <c r="E780" t="s">
        <v>25</v>
      </c>
      <c r="F780" t="s">
        <v>3561</v>
      </c>
      <c r="G780" t="s">
        <v>9050</v>
      </c>
      <c r="H780" t="s">
        <v>9050</v>
      </c>
      <c r="I780" t="s">
        <v>2582</v>
      </c>
      <c r="J780" t="s">
        <v>23</v>
      </c>
      <c r="K780" t="s">
        <v>7701</v>
      </c>
      <c r="M780" t="s">
        <v>25</v>
      </c>
      <c r="N780" t="s">
        <v>8251</v>
      </c>
      <c r="O780" t="s">
        <v>62</v>
      </c>
      <c r="P780" t="s">
        <v>25</v>
      </c>
      <c r="Q780" t="s">
        <v>25</v>
      </c>
      <c r="R780" t="s">
        <v>25</v>
      </c>
      <c r="S780" t="s">
        <v>38</v>
      </c>
      <c r="T780">
        <f>IFERROR(MONTH(DATEVALUE("1-"&amp;LEFT(processed_links_csv2[[#This Row],[post_date_manual]],3)&amp;"-2023")),processed_links_csv2[[#This Row],[post_date_manual]])</f>
        <v>0</v>
      </c>
      <c r="U780">
        <f>IF(processed_links_csv2[[#This Row],[date_validation]]&lt;13,AA780,processed_links_csv2[[#This Row],[date_validation]])</f>
        <v>0</v>
      </c>
    </row>
    <row r="781" spans="1:21">
      <c r="A781" t="s">
        <v>3562</v>
      </c>
      <c r="B781">
        <v>929</v>
      </c>
      <c r="C781" t="s">
        <v>3563</v>
      </c>
      <c r="D781" t="s">
        <v>3564</v>
      </c>
      <c r="E781" t="s">
        <v>25</v>
      </c>
      <c r="F781" t="s">
        <v>3565</v>
      </c>
      <c r="G781" t="s">
        <v>9050</v>
      </c>
      <c r="H781" t="s">
        <v>9050</v>
      </c>
      <c r="I781" t="s">
        <v>3566</v>
      </c>
      <c r="J781" t="s">
        <v>23</v>
      </c>
      <c r="K781" t="s">
        <v>7702</v>
      </c>
      <c r="M781" t="s">
        <v>25</v>
      </c>
      <c r="N781" t="s">
        <v>8251</v>
      </c>
      <c r="O781" t="s">
        <v>62</v>
      </c>
      <c r="P781" t="s">
        <v>25</v>
      </c>
      <c r="Q781" t="s">
        <v>25</v>
      </c>
      <c r="R781" t="s">
        <v>25</v>
      </c>
      <c r="S781" t="s">
        <v>38</v>
      </c>
      <c r="T781">
        <f>IFERROR(MONTH(DATEVALUE("1-"&amp;LEFT(processed_links_csv2[[#This Row],[post_date_manual]],3)&amp;"-2023")),processed_links_csv2[[#This Row],[post_date_manual]])</f>
        <v>0</v>
      </c>
      <c r="U781">
        <f>IF(processed_links_csv2[[#This Row],[date_validation]]&lt;13,AA781,processed_links_csv2[[#This Row],[date_validation]])</f>
        <v>0</v>
      </c>
    </row>
    <row r="782" spans="1:21">
      <c r="A782" t="s">
        <v>3567</v>
      </c>
      <c r="B782">
        <v>927</v>
      </c>
      <c r="C782" t="s">
        <v>3568</v>
      </c>
      <c r="D782" t="s">
        <v>3569</v>
      </c>
      <c r="E782" t="s">
        <v>25</v>
      </c>
      <c r="F782" t="s">
        <v>3570</v>
      </c>
      <c r="G782" t="s">
        <v>9050</v>
      </c>
      <c r="H782" t="s">
        <v>9050</v>
      </c>
      <c r="I782" t="s">
        <v>3571</v>
      </c>
      <c r="J782" t="s">
        <v>23</v>
      </c>
      <c r="K782" t="s">
        <v>7703</v>
      </c>
      <c r="M782" t="s">
        <v>25</v>
      </c>
      <c r="N782" t="s">
        <v>8251</v>
      </c>
      <c r="O782" t="s">
        <v>62</v>
      </c>
      <c r="P782" t="s">
        <v>25</v>
      </c>
      <c r="Q782" t="s">
        <v>25</v>
      </c>
      <c r="R782" t="s">
        <v>25</v>
      </c>
      <c r="S782" t="s">
        <v>38</v>
      </c>
      <c r="T782">
        <f>IFERROR(MONTH(DATEVALUE("1-"&amp;LEFT(processed_links_csv2[[#This Row],[post_date_manual]],3)&amp;"-2023")),processed_links_csv2[[#This Row],[post_date_manual]])</f>
        <v>0</v>
      </c>
      <c r="U782">
        <f>IF(processed_links_csv2[[#This Row],[date_validation]]&lt;13,AA782,processed_links_csv2[[#This Row],[date_validation]])</f>
        <v>0</v>
      </c>
    </row>
    <row r="783" spans="1:21">
      <c r="A783" t="s">
        <v>3572</v>
      </c>
      <c r="B783">
        <v>926</v>
      </c>
      <c r="C783" t="s">
        <v>3573</v>
      </c>
      <c r="D783" t="s">
        <v>3574</v>
      </c>
      <c r="E783" t="s">
        <v>25</v>
      </c>
      <c r="F783" t="s">
        <v>3575</v>
      </c>
      <c r="G783" t="s">
        <v>9050</v>
      </c>
      <c r="H783" t="s">
        <v>9050</v>
      </c>
      <c r="I783" t="s">
        <v>3576</v>
      </c>
      <c r="J783" t="s">
        <v>23</v>
      </c>
      <c r="K783" t="s">
        <v>7704</v>
      </c>
      <c r="M783" t="s">
        <v>25</v>
      </c>
      <c r="N783" t="s">
        <v>26</v>
      </c>
      <c r="O783" t="s">
        <v>3577</v>
      </c>
      <c r="P783" t="s">
        <v>25</v>
      </c>
      <c r="Q783" t="s">
        <v>25</v>
      </c>
      <c r="R783" t="s">
        <v>25</v>
      </c>
      <c r="S783" t="s">
        <v>38</v>
      </c>
      <c r="T783">
        <f>IFERROR(MONTH(DATEVALUE("1-"&amp;LEFT(processed_links_csv2[[#This Row],[post_date_manual]],3)&amp;"-2023")),processed_links_csv2[[#This Row],[post_date_manual]])</f>
        <v>0</v>
      </c>
      <c r="U783">
        <f>IF(processed_links_csv2[[#This Row],[date_validation]]&lt;13,AA783,processed_links_csv2[[#This Row],[date_validation]])</f>
        <v>0</v>
      </c>
    </row>
    <row r="784" spans="1:21">
      <c r="A784" t="s">
        <v>3578</v>
      </c>
      <c r="B784">
        <v>923</v>
      </c>
      <c r="C784" t="s">
        <v>3579</v>
      </c>
      <c r="D784" t="s">
        <v>3580</v>
      </c>
      <c r="E784" t="s">
        <v>25</v>
      </c>
      <c r="F784" t="s">
        <v>3581</v>
      </c>
      <c r="G784" t="s">
        <v>9050</v>
      </c>
      <c r="H784" t="s">
        <v>9050</v>
      </c>
      <c r="I784" t="s">
        <v>3582</v>
      </c>
      <c r="J784" t="s">
        <v>23</v>
      </c>
      <c r="K784" t="s">
        <v>7705</v>
      </c>
      <c r="M784" t="s">
        <v>25</v>
      </c>
      <c r="N784" t="s">
        <v>26</v>
      </c>
      <c r="O784" t="s">
        <v>3583</v>
      </c>
      <c r="P784" t="s">
        <v>25</v>
      </c>
      <c r="Q784" t="s">
        <v>25</v>
      </c>
      <c r="R784" t="s">
        <v>25</v>
      </c>
      <c r="S784" t="s">
        <v>38</v>
      </c>
      <c r="T784">
        <f>IFERROR(MONTH(DATEVALUE("1-"&amp;LEFT(processed_links_csv2[[#This Row],[post_date_manual]],3)&amp;"-2023")),processed_links_csv2[[#This Row],[post_date_manual]])</f>
        <v>0</v>
      </c>
      <c r="U784">
        <f>IF(processed_links_csv2[[#This Row],[date_validation]]&lt;13,AA784,processed_links_csv2[[#This Row],[date_validation]])</f>
        <v>0</v>
      </c>
    </row>
    <row r="785" spans="1:21">
      <c r="A785" t="s">
        <v>3584</v>
      </c>
      <c r="B785">
        <v>921</v>
      </c>
      <c r="C785" t="s">
        <v>3585</v>
      </c>
      <c r="D785" t="s">
        <v>3586</v>
      </c>
      <c r="E785" t="s">
        <v>25</v>
      </c>
      <c r="F785" t="s">
        <v>3587</v>
      </c>
      <c r="G785" t="s">
        <v>9050</v>
      </c>
      <c r="H785" t="s">
        <v>9050</v>
      </c>
      <c r="I785" t="s">
        <v>3588</v>
      </c>
      <c r="J785" t="s">
        <v>23</v>
      </c>
      <c r="K785" t="s">
        <v>7706</v>
      </c>
      <c r="M785" t="s">
        <v>25</v>
      </c>
      <c r="N785" t="s">
        <v>26</v>
      </c>
      <c r="O785" t="s">
        <v>3589</v>
      </c>
      <c r="P785" t="s">
        <v>25</v>
      </c>
      <c r="Q785" t="s">
        <v>25</v>
      </c>
      <c r="R785" t="s">
        <v>25</v>
      </c>
      <c r="S785" t="s">
        <v>38</v>
      </c>
      <c r="T785">
        <f>IFERROR(MONTH(DATEVALUE("1-"&amp;LEFT(processed_links_csv2[[#This Row],[post_date_manual]],3)&amp;"-2023")),processed_links_csv2[[#This Row],[post_date_manual]])</f>
        <v>0</v>
      </c>
      <c r="U785">
        <f>IF(processed_links_csv2[[#This Row],[date_validation]]&lt;13,AA785,processed_links_csv2[[#This Row],[date_validation]])</f>
        <v>0</v>
      </c>
    </row>
    <row r="786" spans="1:21">
      <c r="A786" t="s">
        <v>3590</v>
      </c>
      <c r="B786">
        <v>920</v>
      </c>
      <c r="C786" t="s">
        <v>3591</v>
      </c>
      <c r="D786" t="s">
        <v>3592</v>
      </c>
      <c r="E786" t="s">
        <v>25</v>
      </c>
      <c r="F786" t="s">
        <v>3593</v>
      </c>
      <c r="G786" t="s">
        <v>9050</v>
      </c>
      <c r="H786" t="s">
        <v>9050</v>
      </c>
      <c r="I786" t="s">
        <v>206</v>
      </c>
      <c r="J786" t="s">
        <v>23</v>
      </c>
      <c r="K786" t="s">
        <v>7707</v>
      </c>
      <c r="M786" t="s">
        <v>25</v>
      </c>
      <c r="N786" t="s">
        <v>8251</v>
      </c>
      <c r="O786" t="s">
        <v>62</v>
      </c>
      <c r="P786" t="s">
        <v>25</v>
      </c>
      <c r="Q786" t="s">
        <v>25</v>
      </c>
      <c r="R786" t="s">
        <v>25</v>
      </c>
      <c r="S786" t="s">
        <v>38</v>
      </c>
      <c r="T786">
        <f>IFERROR(MONTH(DATEVALUE("1-"&amp;LEFT(processed_links_csv2[[#This Row],[post_date_manual]],3)&amp;"-2023")),processed_links_csv2[[#This Row],[post_date_manual]])</f>
        <v>0</v>
      </c>
      <c r="U786">
        <f>IF(processed_links_csv2[[#This Row],[date_validation]]&lt;13,AA786,processed_links_csv2[[#This Row],[date_validation]])</f>
        <v>0</v>
      </c>
    </row>
    <row r="787" spans="1:21">
      <c r="A787" t="s">
        <v>3594</v>
      </c>
      <c r="B787">
        <v>918</v>
      </c>
      <c r="C787" t="s">
        <v>3595</v>
      </c>
      <c r="D787" t="s">
        <v>3596</v>
      </c>
      <c r="E787" t="s">
        <v>25</v>
      </c>
      <c r="F787" t="s">
        <v>3597</v>
      </c>
      <c r="G787" t="s">
        <v>9050</v>
      </c>
      <c r="H787" t="s">
        <v>9050</v>
      </c>
      <c r="I787" t="s">
        <v>412</v>
      </c>
      <c r="J787" t="s">
        <v>23</v>
      </c>
      <c r="K787" t="s">
        <v>7708</v>
      </c>
      <c r="M787" t="s">
        <v>25</v>
      </c>
      <c r="N787" t="s">
        <v>8251</v>
      </c>
      <c r="O787" t="s">
        <v>62</v>
      </c>
      <c r="P787" t="s">
        <v>25</v>
      </c>
      <c r="Q787" t="s">
        <v>25</v>
      </c>
      <c r="R787" t="s">
        <v>25</v>
      </c>
      <c r="S787" t="s">
        <v>38</v>
      </c>
      <c r="T787">
        <f>IFERROR(MONTH(DATEVALUE("1-"&amp;LEFT(processed_links_csv2[[#This Row],[post_date_manual]],3)&amp;"-2023")),processed_links_csv2[[#This Row],[post_date_manual]])</f>
        <v>0</v>
      </c>
      <c r="U787">
        <f>IF(processed_links_csv2[[#This Row],[date_validation]]&lt;13,AA787,processed_links_csv2[[#This Row],[date_validation]])</f>
        <v>0</v>
      </c>
    </row>
    <row r="788" spans="1:21">
      <c r="A788" t="s">
        <v>3598</v>
      </c>
      <c r="B788">
        <v>917</v>
      </c>
      <c r="C788" t="s">
        <v>3599</v>
      </c>
      <c r="D788" t="s">
        <v>3600</v>
      </c>
      <c r="E788" t="s">
        <v>25</v>
      </c>
      <c r="F788" t="s">
        <v>3601</v>
      </c>
      <c r="G788" t="s">
        <v>9050</v>
      </c>
      <c r="H788" t="s">
        <v>9050</v>
      </c>
      <c r="I788" t="s">
        <v>3602</v>
      </c>
      <c r="J788" t="s">
        <v>23</v>
      </c>
      <c r="K788" t="s">
        <v>7709</v>
      </c>
      <c r="M788" t="s">
        <v>25</v>
      </c>
      <c r="N788" t="s">
        <v>8251</v>
      </c>
      <c r="O788" t="s">
        <v>62</v>
      </c>
      <c r="P788" t="s">
        <v>25</v>
      </c>
      <c r="Q788" t="s">
        <v>25</v>
      </c>
      <c r="R788" t="s">
        <v>25</v>
      </c>
      <c r="S788" t="s">
        <v>38</v>
      </c>
      <c r="T788">
        <f>IFERROR(MONTH(DATEVALUE("1-"&amp;LEFT(processed_links_csv2[[#This Row],[post_date_manual]],3)&amp;"-2023")),processed_links_csv2[[#This Row],[post_date_manual]])</f>
        <v>0</v>
      </c>
      <c r="U788">
        <f>IF(processed_links_csv2[[#This Row],[date_validation]]&lt;13,AA788,processed_links_csv2[[#This Row],[date_validation]])</f>
        <v>0</v>
      </c>
    </row>
    <row r="789" spans="1:21">
      <c r="A789" t="s">
        <v>3603</v>
      </c>
      <c r="B789">
        <v>915</v>
      </c>
      <c r="C789" t="s">
        <v>3604</v>
      </c>
      <c r="D789" t="s">
        <v>3605</v>
      </c>
      <c r="E789" t="s">
        <v>25</v>
      </c>
      <c r="F789" t="s">
        <v>3606</v>
      </c>
      <c r="G789" t="s">
        <v>9050</v>
      </c>
      <c r="H789" t="s">
        <v>9050</v>
      </c>
      <c r="I789" t="s">
        <v>3607</v>
      </c>
      <c r="J789" t="s">
        <v>23</v>
      </c>
      <c r="K789" t="s">
        <v>7710</v>
      </c>
      <c r="M789" t="s">
        <v>25</v>
      </c>
      <c r="N789" t="s">
        <v>8251</v>
      </c>
      <c r="O789" t="s">
        <v>62</v>
      </c>
      <c r="P789" t="s">
        <v>25</v>
      </c>
      <c r="Q789" t="s">
        <v>25</v>
      </c>
      <c r="R789" t="s">
        <v>25</v>
      </c>
      <c r="S789" t="s">
        <v>38</v>
      </c>
      <c r="T789">
        <f>IFERROR(MONTH(DATEVALUE("1-"&amp;LEFT(processed_links_csv2[[#This Row],[post_date_manual]],3)&amp;"-2023")),processed_links_csv2[[#This Row],[post_date_manual]])</f>
        <v>0</v>
      </c>
      <c r="U789">
        <f>IF(processed_links_csv2[[#This Row],[date_validation]]&lt;13,AA789,processed_links_csv2[[#This Row],[date_validation]])</f>
        <v>0</v>
      </c>
    </row>
    <row r="790" spans="1:21">
      <c r="A790" t="s">
        <v>3608</v>
      </c>
      <c r="B790">
        <v>912</v>
      </c>
      <c r="C790" t="s">
        <v>3609</v>
      </c>
      <c r="D790" t="s">
        <v>3610</v>
      </c>
      <c r="E790" t="s">
        <v>25</v>
      </c>
      <c r="F790" t="s">
        <v>3611</v>
      </c>
      <c r="G790" t="s">
        <v>9050</v>
      </c>
      <c r="H790" t="s">
        <v>9050</v>
      </c>
      <c r="I790" t="s">
        <v>3612</v>
      </c>
      <c r="J790" t="s">
        <v>23</v>
      </c>
      <c r="K790" t="s">
        <v>7711</v>
      </c>
      <c r="M790" t="s">
        <v>25</v>
      </c>
      <c r="N790" t="s">
        <v>8251</v>
      </c>
      <c r="O790" t="s">
        <v>62</v>
      </c>
      <c r="P790" t="s">
        <v>25</v>
      </c>
      <c r="Q790" t="s">
        <v>25</v>
      </c>
      <c r="R790" t="s">
        <v>25</v>
      </c>
      <c r="S790" t="s">
        <v>38</v>
      </c>
      <c r="T790">
        <f>IFERROR(MONTH(DATEVALUE("1-"&amp;LEFT(processed_links_csv2[[#This Row],[post_date_manual]],3)&amp;"-2023")),processed_links_csv2[[#This Row],[post_date_manual]])</f>
        <v>0</v>
      </c>
      <c r="U790">
        <f>IF(processed_links_csv2[[#This Row],[date_validation]]&lt;13,AA790,processed_links_csv2[[#This Row],[date_validation]])</f>
        <v>0</v>
      </c>
    </row>
    <row r="791" spans="1:21">
      <c r="A791" t="s">
        <v>3613</v>
      </c>
      <c r="B791">
        <v>905</v>
      </c>
      <c r="C791" t="s">
        <v>3614</v>
      </c>
      <c r="D791" t="s">
        <v>3615</v>
      </c>
      <c r="E791" t="s">
        <v>25</v>
      </c>
      <c r="F791" t="s">
        <v>3616</v>
      </c>
      <c r="G791" t="s">
        <v>9050</v>
      </c>
      <c r="H791" t="s">
        <v>9050</v>
      </c>
      <c r="I791" t="s">
        <v>3617</v>
      </c>
      <c r="J791" t="s">
        <v>23</v>
      </c>
      <c r="K791" t="s">
        <v>7712</v>
      </c>
      <c r="M791" t="s">
        <v>25</v>
      </c>
      <c r="N791" t="s">
        <v>26</v>
      </c>
      <c r="O791" t="s">
        <v>3618</v>
      </c>
      <c r="P791" t="s">
        <v>25</v>
      </c>
      <c r="Q791" t="s">
        <v>25</v>
      </c>
      <c r="R791" t="s">
        <v>25</v>
      </c>
      <c r="S791" t="s">
        <v>38</v>
      </c>
      <c r="T791">
        <f>IFERROR(MONTH(DATEVALUE("1-"&amp;LEFT(processed_links_csv2[[#This Row],[post_date_manual]],3)&amp;"-2023")),processed_links_csv2[[#This Row],[post_date_manual]])</f>
        <v>0</v>
      </c>
      <c r="U791">
        <f>IF(processed_links_csv2[[#This Row],[date_validation]]&lt;13,AA791,processed_links_csv2[[#This Row],[date_validation]])</f>
        <v>0</v>
      </c>
    </row>
    <row r="792" spans="1:21">
      <c r="A792" t="s">
        <v>3619</v>
      </c>
      <c r="B792">
        <v>904</v>
      </c>
      <c r="C792" t="s">
        <v>3620</v>
      </c>
      <c r="D792" t="s">
        <v>3621</v>
      </c>
      <c r="E792" t="s">
        <v>25</v>
      </c>
      <c r="F792" t="s">
        <v>3622</v>
      </c>
      <c r="G792" t="s">
        <v>9050</v>
      </c>
      <c r="H792" t="s">
        <v>9050</v>
      </c>
      <c r="I792" t="s">
        <v>3623</v>
      </c>
      <c r="J792" t="s">
        <v>23</v>
      </c>
      <c r="K792" t="s">
        <v>7713</v>
      </c>
      <c r="M792" t="s">
        <v>25</v>
      </c>
      <c r="N792" t="s">
        <v>26</v>
      </c>
      <c r="O792" t="s">
        <v>3624</v>
      </c>
      <c r="P792" t="s">
        <v>25</v>
      </c>
      <c r="Q792" t="s">
        <v>25</v>
      </c>
      <c r="R792" t="s">
        <v>25</v>
      </c>
      <c r="S792" t="s">
        <v>38</v>
      </c>
      <c r="T792">
        <f>IFERROR(MONTH(DATEVALUE("1-"&amp;LEFT(processed_links_csv2[[#This Row],[post_date_manual]],3)&amp;"-2023")),processed_links_csv2[[#This Row],[post_date_manual]])</f>
        <v>0</v>
      </c>
      <c r="U792">
        <f>IF(processed_links_csv2[[#This Row],[date_validation]]&lt;13,AA792,processed_links_csv2[[#This Row],[date_validation]])</f>
        <v>0</v>
      </c>
    </row>
    <row r="793" spans="1:21">
      <c r="A793" t="s">
        <v>3625</v>
      </c>
      <c r="B793">
        <v>902</v>
      </c>
      <c r="C793" t="s">
        <v>3626</v>
      </c>
      <c r="D793" t="s">
        <v>3627</v>
      </c>
      <c r="E793" t="s">
        <v>25</v>
      </c>
      <c r="F793" t="s">
        <v>3628</v>
      </c>
      <c r="G793" t="s">
        <v>9050</v>
      </c>
      <c r="H793" t="s">
        <v>9050</v>
      </c>
      <c r="I793" t="s">
        <v>3629</v>
      </c>
      <c r="J793" t="s">
        <v>23</v>
      </c>
      <c r="K793" t="s">
        <v>7714</v>
      </c>
      <c r="M793" t="s">
        <v>25</v>
      </c>
      <c r="N793" t="s">
        <v>8251</v>
      </c>
      <c r="O793" t="s">
        <v>62</v>
      </c>
      <c r="P793" t="s">
        <v>25</v>
      </c>
      <c r="Q793" t="s">
        <v>25</v>
      </c>
      <c r="R793" t="s">
        <v>25</v>
      </c>
      <c r="S793" t="s">
        <v>38</v>
      </c>
      <c r="T793">
        <f>IFERROR(MONTH(DATEVALUE("1-"&amp;LEFT(processed_links_csv2[[#This Row],[post_date_manual]],3)&amp;"-2023")),processed_links_csv2[[#This Row],[post_date_manual]])</f>
        <v>0</v>
      </c>
      <c r="U793">
        <f>IF(processed_links_csv2[[#This Row],[date_validation]]&lt;13,AA793,processed_links_csv2[[#This Row],[date_validation]])</f>
        <v>0</v>
      </c>
    </row>
    <row r="794" spans="1:21">
      <c r="A794" t="s">
        <v>3630</v>
      </c>
      <c r="B794">
        <v>901</v>
      </c>
      <c r="C794" t="s">
        <v>3631</v>
      </c>
      <c r="D794" t="s">
        <v>3632</v>
      </c>
      <c r="E794" t="s">
        <v>25</v>
      </c>
      <c r="F794" t="s">
        <v>3633</v>
      </c>
      <c r="G794" t="s">
        <v>9050</v>
      </c>
      <c r="H794" t="s">
        <v>9050</v>
      </c>
      <c r="I794" t="s">
        <v>3634</v>
      </c>
      <c r="J794" t="s">
        <v>23</v>
      </c>
      <c r="K794" t="s">
        <v>7715</v>
      </c>
      <c r="M794" t="s">
        <v>25</v>
      </c>
      <c r="N794" t="s">
        <v>26</v>
      </c>
      <c r="O794" t="s">
        <v>3635</v>
      </c>
      <c r="P794" t="s">
        <v>25</v>
      </c>
      <c r="Q794" t="s">
        <v>25</v>
      </c>
      <c r="R794" t="s">
        <v>25</v>
      </c>
      <c r="S794" t="s">
        <v>38</v>
      </c>
      <c r="T794">
        <f>IFERROR(MONTH(DATEVALUE("1-"&amp;LEFT(processed_links_csv2[[#This Row],[post_date_manual]],3)&amp;"-2023")),processed_links_csv2[[#This Row],[post_date_manual]])</f>
        <v>0</v>
      </c>
      <c r="U794">
        <f>IF(processed_links_csv2[[#This Row],[date_validation]]&lt;13,AA794,processed_links_csv2[[#This Row],[date_validation]])</f>
        <v>0</v>
      </c>
    </row>
    <row r="795" spans="1:21">
      <c r="A795" t="s">
        <v>3636</v>
      </c>
      <c r="B795">
        <v>899</v>
      </c>
      <c r="C795" t="s">
        <v>3637</v>
      </c>
      <c r="D795" t="s">
        <v>3638</v>
      </c>
      <c r="E795" t="s">
        <v>25</v>
      </c>
      <c r="F795" t="s">
        <v>3639</v>
      </c>
      <c r="G795" t="s">
        <v>9050</v>
      </c>
      <c r="H795" t="s">
        <v>9050</v>
      </c>
      <c r="I795" t="s">
        <v>748</v>
      </c>
      <c r="J795" t="s">
        <v>23</v>
      </c>
      <c r="K795" t="s">
        <v>7716</v>
      </c>
      <c r="M795" t="s">
        <v>25</v>
      </c>
      <c r="N795" t="s">
        <v>8251</v>
      </c>
      <c r="O795" t="s">
        <v>62</v>
      </c>
      <c r="P795" t="s">
        <v>25</v>
      </c>
      <c r="Q795" t="s">
        <v>25</v>
      </c>
      <c r="R795" t="s">
        <v>25</v>
      </c>
      <c r="S795" t="s">
        <v>38</v>
      </c>
      <c r="T795">
        <f>IFERROR(MONTH(DATEVALUE("1-"&amp;LEFT(processed_links_csv2[[#This Row],[post_date_manual]],3)&amp;"-2023")),processed_links_csv2[[#This Row],[post_date_manual]])</f>
        <v>0</v>
      </c>
      <c r="U795">
        <f>IF(processed_links_csv2[[#This Row],[date_validation]]&lt;13,AA795,processed_links_csv2[[#This Row],[date_validation]])</f>
        <v>0</v>
      </c>
    </row>
    <row r="796" spans="1:21">
      <c r="A796" t="s">
        <v>3640</v>
      </c>
      <c r="B796">
        <v>898</v>
      </c>
      <c r="C796" t="s">
        <v>3641</v>
      </c>
      <c r="D796" t="s">
        <v>3642</v>
      </c>
      <c r="E796" t="s">
        <v>25</v>
      </c>
      <c r="F796" t="s">
        <v>3643</v>
      </c>
      <c r="G796" t="s">
        <v>9050</v>
      </c>
      <c r="H796" t="s">
        <v>9050</v>
      </c>
      <c r="I796" t="s">
        <v>2886</v>
      </c>
      <c r="J796" t="s">
        <v>23</v>
      </c>
      <c r="K796" t="s">
        <v>7717</v>
      </c>
      <c r="M796" t="s">
        <v>25</v>
      </c>
      <c r="N796" t="s">
        <v>26</v>
      </c>
      <c r="O796" t="s">
        <v>3644</v>
      </c>
      <c r="P796" t="s">
        <v>25</v>
      </c>
      <c r="Q796" t="s">
        <v>25</v>
      </c>
      <c r="R796" t="s">
        <v>25</v>
      </c>
      <c r="S796" t="s">
        <v>38</v>
      </c>
      <c r="T796">
        <f>IFERROR(MONTH(DATEVALUE("1-"&amp;LEFT(processed_links_csv2[[#This Row],[post_date_manual]],3)&amp;"-2023")),processed_links_csv2[[#This Row],[post_date_manual]])</f>
        <v>0</v>
      </c>
      <c r="U796">
        <f>IF(processed_links_csv2[[#This Row],[date_validation]]&lt;13,AA796,processed_links_csv2[[#This Row],[date_validation]])</f>
        <v>0</v>
      </c>
    </row>
    <row r="797" spans="1:21">
      <c r="A797" t="s">
        <v>3645</v>
      </c>
      <c r="B797">
        <v>897</v>
      </c>
      <c r="C797" t="s">
        <v>3646</v>
      </c>
      <c r="D797" t="s">
        <v>3647</v>
      </c>
      <c r="E797" t="s">
        <v>25</v>
      </c>
      <c r="F797" t="s">
        <v>3648</v>
      </c>
      <c r="G797" t="s">
        <v>9050</v>
      </c>
      <c r="H797" t="s">
        <v>9050</v>
      </c>
      <c r="I797" t="s">
        <v>1363</v>
      </c>
      <c r="J797" t="s">
        <v>23</v>
      </c>
      <c r="K797" t="s">
        <v>7718</v>
      </c>
      <c r="M797" t="s">
        <v>25</v>
      </c>
      <c r="N797" t="s">
        <v>26</v>
      </c>
      <c r="O797" t="s">
        <v>3649</v>
      </c>
      <c r="P797" t="s">
        <v>25</v>
      </c>
      <c r="Q797" t="s">
        <v>25</v>
      </c>
      <c r="R797" t="s">
        <v>25</v>
      </c>
      <c r="S797" t="s">
        <v>38</v>
      </c>
      <c r="T797">
        <f>IFERROR(MONTH(DATEVALUE("1-"&amp;LEFT(processed_links_csv2[[#This Row],[post_date_manual]],3)&amp;"-2023")),processed_links_csv2[[#This Row],[post_date_manual]])</f>
        <v>0</v>
      </c>
      <c r="U797">
        <f>IF(processed_links_csv2[[#This Row],[date_validation]]&lt;13,AA797,processed_links_csv2[[#This Row],[date_validation]])</f>
        <v>0</v>
      </c>
    </row>
    <row r="798" spans="1:21">
      <c r="A798" t="s">
        <v>3650</v>
      </c>
      <c r="B798">
        <v>895</v>
      </c>
      <c r="C798" t="s">
        <v>3651</v>
      </c>
      <c r="D798" t="s">
        <v>3652</v>
      </c>
      <c r="E798" t="s">
        <v>25</v>
      </c>
      <c r="F798" t="s">
        <v>3653</v>
      </c>
      <c r="G798" t="s">
        <v>9050</v>
      </c>
      <c r="H798" t="s">
        <v>9050</v>
      </c>
      <c r="I798" t="s">
        <v>748</v>
      </c>
      <c r="J798" t="s">
        <v>23</v>
      </c>
      <c r="K798" t="s">
        <v>7719</v>
      </c>
      <c r="M798" t="s">
        <v>25</v>
      </c>
      <c r="N798" t="s">
        <v>26</v>
      </c>
      <c r="O798" t="s">
        <v>3654</v>
      </c>
      <c r="P798" t="s">
        <v>25</v>
      </c>
      <c r="Q798" t="s">
        <v>25</v>
      </c>
      <c r="R798" t="s">
        <v>25</v>
      </c>
      <c r="S798" t="s">
        <v>38</v>
      </c>
      <c r="T798">
        <f>IFERROR(MONTH(DATEVALUE("1-"&amp;LEFT(processed_links_csv2[[#This Row],[post_date_manual]],3)&amp;"-2023")),processed_links_csv2[[#This Row],[post_date_manual]])</f>
        <v>0</v>
      </c>
      <c r="U798">
        <f>IF(processed_links_csv2[[#This Row],[date_validation]]&lt;13,AA798,processed_links_csv2[[#This Row],[date_validation]])</f>
        <v>0</v>
      </c>
    </row>
    <row r="799" spans="1:21">
      <c r="A799" t="s">
        <v>3655</v>
      </c>
      <c r="B799">
        <v>894</v>
      </c>
      <c r="C799" t="s">
        <v>3656</v>
      </c>
      <c r="D799" t="s">
        <v>3657</v>
      </c>
      <c r="E799" t="s">
        <v>25</v>
      </c>
      <c r="F799" t="s">
        <v>3658</v>
      </c>
      <c r="G799" t="s">
        <v>9050</v>
      </c>
      <c r="H799" t="s">
        <v>9050</v>
      </c>
      <c r="I799" t="s">
        <v>34</v>
      </c>
      <c r="J799" t="s">
        <v>23</v>
      </c>
      <c r="K799" t="s">
        <v>7720</v>
      </c>
      <c r="M799" t="s">
        <v>25</v>
      </c>
      <c r="N799" t="s">
        <v>8251</v>
      </c>
      <c r="O799" t="s">
        <v>62</v>
      </c>
      <c r="P799" t="s">
        <v>25</v>
      </c>
      <c r="Q799" t="s">
        <v>25</v>
      </c>
      <c r="R799" t="s">
        <v>25</v>
      </c>
      <c r="S799" t="s">
        <v>38</v>
      </c>
      <c r="T799">
        <f>IFERROR(MONTH(DATEVALUE("1-"&amp;LEFT(processed_links_csv2[[#This Row],[post_date_manual]],3)&amp;"-2023")),processed_links_csv2[[#This Row],[post_date_manual]])</f>
        <v>0</v>
      </c>
      <c r="U799">
        <f>IF(processed_links_csv2[[#This Row],[date_validation]]&lt;13,AA799,processed_links_csv2[[#This Row],[date_validation]])</f>
        <v>0</v>
      </c>
    </row>
    <row r="800" spans="1:21">
      <c r="A800" t="s">
        <v>3659</v>
      </c>
      <c r="B800">
        <v>893</v>
      </c>
      <c r="C800" t="s">
        <v>3660</v>
      </c>
      <c r="D800" t="s">
        <v>3661</v>
      </c>
      <c r="E800" t="s">
        <v>25</v>
      </c>
      <c r="F800" t="s">
        <v>3662</v>
      </c>
      <c r="G800" t="s">
        <v>9050</v>
      </c>
      <c r="H800" t="s">
        <v>9050</v>
      </c>
      <c r="I800" t="s">
        <v>3663</v>
      </c>
      <c r="J800" t="s">
        <v>23</v>
      </c>
      <c r="K800" t="s">
        <v>7721</v>
      </c>
      <c r="M800" t="s">
        <v>25</v>
      </c>
      <c r="N800" t="s">
        <v>8251</v>
      </c>
      <c r="O800" t="s">
        <v>62</v>
      </c>
      <c r="P800" t="s">
        <v>25</v>
      </c>
      <c r="Q800" t="s">
        <v>25</v>
      </c>
      <c r="R800" t="s">
        <v>25</v>
      </c>
      <c r="S800" t="s">
        <v>38</v>
      </c>
      <c r="T800">
        <f>IFERROR(MONTH(DATEVALUE("1-"&amp;LEFT(processed_links_csv2[[#This Row],[post_date_manual]],3)&amp;"-2023")),processed_links_csv2[[#This Row],[post_date_manual]])</f>
        <v>0</v>
      </c>
      <c r="U800">
        <f>IF(processed_links_csv2[[#This Row],[date_validation]]&lt;13,AA800,processed_links_csv2[[#This Row],[date_validation]])</f>
        <v>0</v>
      </c>
    </row>
    <row r="801" spans="1:21">
      <c r="A801" t="s">
        <v>3664</v>
      </c>
      <c r="B801">
        <v>892</v>
      </c>
      <c r="C801" t="s">
        <v>3665</v>
      </c>
      <c r="D801" t="s">
        <v>3666</v>
      </c>
      <c r="E801" t="s">
        <v>25</v>
      </c>
      <c r="F801" t="s">
        <v>3667</v>
      </c>
      <c r="G801" t="s">
        <v>9050</v>
      </c>
      <c r="H801" t="s">
        <v>9050</v>
      </c>
      <c r="I801" t="s">
        <v>3668</v>
      </c>
      <c r="J801" t="s">
        <v>23</v>
      </c>
      <c r="K801" t="s">
        <v>7722</v>
      </c>
      <c r="M801" t="s">
        <v>25</v>
      </c>
      <c r="N801" t="s">
        <v>8251</v>
      </c>
      <c r="O801" t="s">
        <v>62</v>
      </c>
      <c r="P801" t="s">
        <v>25</v>
      </c>
      <c r="Q801" t="s">
        <v>25</v>
      </c>
      <c r="R801" t="s">
        <v>25</v>
      </c>
      <c r="S801" t="s">
        <v>38</v>
      </c>
      <c r="T801">
        <f>IFERROR(MONTH(DATEVALUE("1-"&amp;LEFT(processed_links_csv2[[#This Row],[post_date_manual]],3)&amp;"-2023")),processed_links_csv2[[#This Row],[post_date_manual]])</f>
        <v>0</v>
      </c>
      <c r="U801">
        <f>IF(processed_links_csv2[[#This Row],[date_validation]]&lt;13,AA801,processed_links_csv2[[#This Row],[date_validation]])</f>
        <v>0</v>
      </c>
    </row>
    <row r="802" spans="1:21">
      <c r="A802" t="s">
        <v>3669</v>
      </c>
      <c r="B802">
        <v>891</v>
      </c>
      <c r="C802" t="s">
        <v>3670</v>
      </c>
      <c r="D802" t="s">
        <v>3671</v>
      </c>
      <c r="E802" t="s">
        <v>25</v>
      </c>
      <c r="F802" t="s">
        <v>3672</v>
      </c>
      <c r="G802" t="s">
        <v>9050</v>
      </c>
      <c r="H802" t="s">
        <v>9050</v>
      </c>
      <c r="I802" t="s">
        <v>412</v>
      </c>
      <c r="J802" t="s">
        <v>23</v>
      </c>
      <c r="K802" t="s">
        <v>7723</v>
      </c>
      <c r="M802" t="s">
        <v>25</v>
      </c>
      <c r="N802" t="s">
        <v>8251</v>
      </c>
      <c r="O802" t="s">
        <v>62</v>
      </c>
      <c r="P802" t="s">
        <v>25</v>
      </c>
      <c r="Q802" t="s">
        <v>25</v>
      </c>
      <c r="R802" t="s">
        <v>25</v>
      </c>
      <c r="S802" t="s">
        <v>38</v>
      </c>
      <c r="T802">
        <f>IFERROR(MONTH(DATEVALUE("1-"&amp;LEFT(processed_links_csv2[[#This Row],[post_date_manual]],3)&amp;"-2023")),processed_links_csv2[[#This Row],[post_date_manual]])</f>
        <v>0</v>
      </c>
      <c r="U802">
        <f>IF(processed_links_csv2[[#This Row],[date_validation]]&lt;13,AA802,processed_links_csv2[[#This Row],[date_validation]])</f>
        <v>0</v>
      </c>
    </row>
    <row r="803" spans="1:21">
      <c r="A803" t="s">
        <v>3673</v>
      </c>
      <c r="B803">
        <v>890</v>
      </c>
      <c r="C803" t="s">
        <v>3674</v>
      </c>
      <c r="D803" t="s">
        <v>3675</v>
      </c>
      <c r="E803" t="s">
        <v>25</v>
      </c>
      <c r="F803" t="s">
        <v>3676</v>
      </c>
      <c r="G803" t="s">
        <v>9050</v>
      </c>
      <c r="H803" t="s">
        <v>9050</v>
      </c>
      <c r="I803" t="s">
        <v>3677</v>
      </c>
      <c r="J803" t="s">
        <v>23</v>
      </c>
      <c r="K803" t="s">
        <v>7724</v>
      </c>
      <c r="M803" t="s">
        <v>25</v>
      </c>
      <c r="N803" t="s">
        <v>8251</v>
      </c>
      <c r="O803" t="s">
        <v>62</v>
      </c>
      <c r="P803" t="s">
        <v>25</v>
      </c>
      <c r="Q803" t="s">
        <v>25</v>
      </c>
      <c r="R803" t="s">
        <v>25</v>
      </c>
      <c r="S803" t="s">
        <v>38</v>
      </c>
      <c r="T803">
        <f>IFERROR(MONTH(DATEVALUE("1-"&amp;LEFT(processed_links_csv2[[#This Row],[post_date_manual]],3)&amp;"-2023")),processed_links_csv2[[#This Row],[post_date_manual]])</f>
        <v>0</v>
      </c>
      <c r="U803">
        <f>IF(processed_links_csv2[[#This Row],[date_validation]]&lt;13,AA803,processed_links_csv2[[#This Row],[date_validation]])</f>
        <v>0</v>
      </c>
    </row>
    <row r="804" spans="1:21">
      <c r="A804" t="s">
        <v>3678</v>
      </c>
      <c r="B804">
        <v>889</v>
      </c>
      <c r="C804" t="s">
        <v>3679</v>
      </c>
      <c r="D804" t="s">
        <v>3680</v>
      </c>
      <c r="E804" t="s">
        <v>25</v>
      </c>
      <c r="F804" t="s">
        <v>3681</v>
      </c>
      <c r="G804" t="s">
        <v>9050</v>
      </c>
      <c r="H804" t="s">
        <v>9050</v>
      </c>
      <c r="I804" t="s">
        <v>3682</v>
      </c>
      <c r="J804" t="s">
        <v>23</v>
      </c>
      <c r="K804" t="s">
        <v>7725</v>
      </c>
      <c r="M804" t="s">
        <v>25</v>
      </c>
      <c r="N804" t="s">
        <v>26</v>
      </c>
      <c r="O804" t="s">
        <v>3683</v>
      </c>
      <c r="P804" t="s">
        <v>25</v>
      </c>
      <c r="Q804" t="s">
        <v>25</v>
      </c>
      <c r="R804" t="s">
        <v>25</v>
      </c>
      <c r="S804" t="s">
        <v>38</v>
      </c>
      <c r="T804">
        <f>IFERROR(MONTH(DATEVALUE("1-"&amp;LEFT(processed_links_csv2[[#This Row],[post_date_manual]],3)&amp;"-2023")),processed_links_csv2[[#This Row],[post_date_manual]])</f>
        <v>0</v>
      </c>
      <c r="U804">
        <f>IF(processed_links_csv2[[#This Row],[date_validation]]&lt;13,AA804,processed_links_csv2[[#This Row],[date_validation]])</f>
        <v>0</v>
      </c>
    </row>
    <row r="805" spans="1:21">
      <c r="A805" t="s">
        <v>3684</v>
      </c>
      <c r="B805">
        <v>888</v>
      </c>
      <c r="C805" t="s">
        <v>3685</v>
      </c>
      <c r="D805" t="s">
        <v>3686</v>
      </c>
      <c r="E805" t="s">
        <v>25</v>
      </c>
      <c r="F805" t="s">
        <v>3687</v>
      </c>
      <c r="G805" t="s">
        <v>9050</v>
      </c>
      <c r="H805" t="s">
        <v>9050</v>
      </c>
      <c r="I805" t="s">
        <v>3688</v>
      </c>
      <c r="J805" t="s">
        <v>23</v>
      </c>
      <c r="K805" t="s">
        <v>7726</v>
      </c>
      <c r="M805" t="s">
        <v>25</v>
      </c>
      <c r="N805" t="s">
        <v>36</v>
      </c>
      <c r="O805" t="s">
        <v>3689</v>
      </c>
      <c r="P805" t="s">
        <v>25</v>
      </c>
      <c r="Q805" t="s">
        <v>25</v>
      </c>
      <c r="R805" t="s">
        <v>25</v>
      </c>
      <c r="S805" t="s">
        <v>38</v>
      </c>
      <c r="T805">
        <f>IFERROR(MONTH(DATEVALUE("1-"&amp;LEFT(processed_links_csv2[[#This Row],[post_date_manual]],3)&amp;"-2023")),processed_links_csv2[[#This Row],[post_date_manual]])</f>
        <v>0</v>
      </c>
      <c r="U805">
        <f>IF(processed_links_csv2[[#This Row],[date_validation]]&lt;13,AA805,processed_links_csv2[[#This Row],[date_validation]])</f>
        <v>0</v>
      </c>
    </row>
    <row r="806" spans="1:21">
      <c r="A806" t="s">
        <v>3690</v>
      </c>
      <c r="B806">
        <v>887</v>
      </c>
      <c r="C806" t="s">
        <v>3691</v>
      </c>
      <c r="D806" t="s">
        <v>1067</v>
      </c>
      <c r="E806" t="s">
        <v>25</v>
      </c>
      <c r="F806" t="s">
        <v>3692</v>
      </c>
      <c r="G806" t="s">
        <v>9050</v>
      </c>
      <c r="H806" t="s">
        <v>9050</v>
      </c>
      <c r="I806" t="s">
        <v>1068</v>
      </c>
      <c r="J806" t="s">
        <v>23</v>
      </c>
      <c r="K806" t="s">
        <v>7727</v>
      </c>
      <c r="M806" t="s">
        <v>25</v>
      </c>
      <c r="N806" t="s">
        <v>26</v>
      </c>
      <c r="O806" t="s">
        <v>3693</v>
      </c>
      <c r="P806" t="s">
        <v>25</v>
      </c>
      <c r="Q806" t="s">
        <v>25</v>
      </c>
      <c r="R806" t="s">
        <v>25</v>
      </c>
      <c r="S806" t="s">
        <v>38</v>
      </c>
      <c r="T806">
        <f>IFERROR(MONTH(DATEVALUE("1-"&amp;LEFT(processed_links_csv2[[#This Row],[post_date_manual]],3)&amp;"-2023")),processed_links_csv2[[#This Row],[post_date_manual]])</f>
        <v>0</v>
      </c>
      <c r="U806">
        <f>IF(processed_links_csv2[[#This Row],[date_validation]]&lt;13,AA806,processed_links_csv2[[#This Row],[date_validation]])</f>
        <v>0</v>
      </c>
    </row>
    <row r="807" spans="1:21">
      <c r="A807" t="s">
        <v>3694</v>
      </c>
      <c r="B807">
        <v>886</v>
      </c>
      <c r="C807" t="s">
        <v>3695</v>
      </c>
      <c r="D807" t="s">
        <v>3101</v>
      </c>
      <c r="E807" t="s">
        <v>25</v>
      </c>
      <c r="F807" t="s">
        <v>3696</v>
      </c>
      <c r="G807" t="s">
        <v>9050</v>
      </c>
      <c r="H807" t="s">
        <v>9050</v>
      </c>
      <c r="I807" t="s">
        <v>3103</v>
      </c>
      <c r="J807" t="s">
        <v>23</v>
      </c>
      <c r="K807" t="s">
        <v>7728</v>
      </c>
      <c r="M807" t="s">
        <v>25</v>
      </c>
      <c r="N807" t="s">
        <v>8251</v>
      </c>
      <c r="O807" t="s">
        <v>62</v>
      </c>
      <c r="P807" t="s">
        <v>25</v>
      </c>
      <c r="Q807" t="s">
        <v>25</v>
      </c>
      <c r="R807" t="s">
        <v>25</v>
      </c>
      <c r="S807" t="s">
        <v>38</v>
      </c>
      <c r="T807">
        <f>IFERROR(MONTH(DATEVALUE("1-"&amp;LEFT(processed_links_csv2[[#This Row],[post_date_manual]],3)&amp;"-2023")),processed_links_csv2[[#This Row],[post_date_manual]])</f>
        <v>0</v>
      </c>
      <c r="U807">
        <f>IF(processed_links_csv2[[#This Row],[date_validation]]&lt;13,AA807,processed_links_csv2[[#This Row],[date_validation]])</f>
        <v>0</v>
      </c>
    </row>
    <row r="808" spans="1:21">
      <c r="A808" t="s">
        <v>3697</v>
      </c>
      <c r="B808">
        <v>884</v>
      </c>
      <c r="C808" t="s">
        <v>3698</v>
      </c>
      <c r="D808" t="s">
        <v>3699</v>
      </c>
      <c r="E808" t="s">
        <v>25</v>
      </c>
      <c r="F808" t="s">
        <v>3700</v>
      </c>
      <c r="G808" t="s">
        <v>9050</v>
      </c>
      <c r="H808" t="s">
        <v>9050</v>
      </c>
      <c r="I808" t="s">
        <v>3701</v>
      </c>
      <c r="J808" t="s">
        <v>23</v>
      </c>
      <c r="K808" t="s">
        <v>7729</v>
      </c>
      <c r="M808" t="s">
        <v>25</v>
      </c>
      <c r="N808" t="s">
        <v>8251</v>
      </c>
      <c r="O808" t="s">
        <v>62</v>
      </c>
      <c r="P808" t="s">
        <v>25</v>
      </c>
      <c r="Q808" t="s">
        <v>25</v>
      </c>
      <c r="R808" t="s">
        <v>25</v>
      </c>
      <c r="S808" t="s">
        <v>38</v>
      </c>
      <c r="T808">
        <f>IFERROR(MONTH(DATEVALUE("1-"&amp;LEFT(processed_links_csv2[[#This Row],[post_date_manual]],3)&amp;"-2023")),processed_links_csv2[[#This Row],[post_date_manual]])</f>
        <v>0</v>
      </c>
      <c r="U808">
        <f>IF(processed_links_csv2[[#This Row],[date_validation]]&lt;13,AA808,processed_links_csv2[[#This Row],[date_validation]])</f>
        <v>0</v>
      </c>
    </row>
    <row r="809" spans="1:21">
      <c r="A809" t="s">
        <v>3702</v>
      </c>
      <c r="B809">
        <v>883</v>
      </c>
      <c r="C809" t="s">
        <v>3703</v>
      </c>
      <c r="D809" t="s">
        <v>3704</v>
      </c>
      <c r="E809" t="s">
        <v>25</v>
      </c>
      <c r="F809" t="s">
        <v>3705</v>
      </c>
      <c r="G809" t="s">
        <v>9050</v>
      </c>
      <c r="H809" t="s">
        <v>9050</v>
      </c>
      <c r="I809" t="s">
        <v>3706</v>
      </c>
      <c r="J809" t="s">
        <v>23</v>
      </c>
      <c r="K809" t="s">
        <v>7730</v>
      </c>
      <c r="M809" t="s">
        <v>25</v>
      </c>
      <c r="N809" t="s">
        <v>26</v>
      </c>
      <c r="O809" t="s">
        <v>3707</v>
      </c>
      <c r="P809" t="s">
        <v>25</v>
      </c>
      <c r="Q809" t="s">
        <v>25</v>
      </c>
      <c r="R809" t="s">
        <v>25</v>
      </c>
      <c r="S809" t="s">
        <v>38</v>
      </c>
      <c r="T809">
        <f>IFERROR(MONTH(DATEVALUE("1-"&amp;LEFT(processed_links_csv2[[#This Row],[post_date_manual]],3)&amp;"-2023")),processed_links_csv2[[#This Row],[post_date_manual]])</f>
        <v>0</v>
      </c>
      <c r="U809">
        <f>IF(processed_links_csv2[[#This Row],[date_validation]]&lt;13,AA809,processed_links_csv2[[#This Row],[date_validation]])</f>
        <v>0</v>
      </c>
    </row>
    <row r="810" spans="1:21">
      <c r="A810" t="s">
        <v>3708</v>
      </c>
      <c r="B810">
        <v>882</v>
      </c>
      <c r="C810" t="s">
        <v>3709</v>
      </c>
      <c r="D810" t="s">
        <v>3710</v>
      </c>
      <c r="E810" t="s">
        <v>25</v>
      </c>
      <c r="F810" t="s">
        <v>3711</v>
      </c>
      <c r="G810" t="s">
        <v>9050</v>
      </c>
      <c r="H810" t="s">
        <v>9050</v>
      </c>
      <c r="I810" t="s">
        <v>3712</v>
      </c>
      <c r="J810" t="s">
        <v>23</v>
      </c>
      <c r="K810" t="s">
        <v>7731</v>
      </c>
      <c r="M810" t="s">
        <v>25</v>
      </c>
      <c r="N810" t="s">
        <v>8251</v>
      </c>
      <c r="O810" t="s">
        <v>62</v>
      </c>
      <c r="P810" t="s">
        <v>25</v>
      </c>
      <c r="Q810" t="s">
        <v>25</v>
      </c>
      <c r="R810" t="s">
        <v>25</v>
      </c>
      <c r="S810" t="s">
        <v>38</v>
      </c>
      <c r="T810">
        <f>IFERROR(MONTH(DATEVALUE("1-"&amp;LEFT(processed_links_csv2[[#This Row],[post_date_manual]],3)&amp;"-2023")),processed_links_csv2[[#This Row],[post_date_manual]])</f>
        <v>0</v>
      </c>
      <c r="U810">
        <f>IF(processed_links_csv2[[#This Row],[date_validation]]&lt;13,AA810,processed_links_csv2[[#This Row],[date_validation]])</f>
        <v>0</v>
      </c>
    </row>
    <row r="811" spans="1:21">
      <c r="A811" t="s">
        <v>3713</v>
      </c>
      <c r="B811">
        <v>881</v>
      </c>
      <c r="C811" t="s">
        <v>3714</v>
      </c>
      <c r="D811" t="s">
        <v>703</v>
      </c>
      <c r="E811" t="s">
        <v>25</v>
      </c>
      <c r="F811" t="s">
        <v>3715</v>
      </c>
      <c r="G811" t="s">
        <v>9050</v>
      </c>
      <c r="H811" t="s">
        <v>9050</v>
      </c>
      <c r="I811" t="s">
        <v>668</v>
      </c>
      <c r="J811" t="s">
        <v>23</v>
      </c>
      <c r="K811" t="s">
        <v>7732</v>
      </c>
      <c r="M811" t="s">
        <v>25</v>
      </c>
      <c r="N811" t="s">
        <v>36</v>
      </c>
      <c r="O811" t="s">
        <v>8514</v>
      </c>
      <c r="P811" t="s">
        <v>25</v>
      </c>
      <c r="Q811" t="s">
        <v>25</v>
      </c>
      <c r="R811" t="s">
        <v>25</v>
      </c>
      <c r="S811" t="s">
        <v>38</v>
      </c>
      <c r="T811">
        <f>IFERROR(MONTH(DATEVALUE("1-"&amp;LEFT(processed_links_csv2[[#This Row],[post_date_manual]],3)&amp;"-2023")),processed_links_csv2[[#This Row],[post_date_manual]])</f>
        <v>0</v>
      </c>
      <c r="U811">
        <f>IF(processed_links_csv2[[#This Row],[date_validation]]&lt;13,AA811,processed_links_csv2[[#This Row],[date_validation]])</f>
        <v>0</v>
      </c>
    </row>
    <row r="812" spans="1:21">
      <c r="A812" t="s">
        <v>3716</v>
      </c>
      <c r="B812">
        <v>880</v>
      </c>
      <c r="C812" t="s">
        <v>3717</v>
      </c>
      <c r="D812" t="s">
        <v>3718</v>
      </c>
      <c r="E812" t="s">
        <v>25</v>
      </c>
      <c r="F812" t="s">
        <v>3719</v>
      </c>
      <c r="G812" t="s">
        <v>9050</v>
      </c>
      <c r="H812" t="s">
        <v>9050</v>
      </c>
      <c r="I812" t="s">
        <v>3720</v>
      </c>
      <c r="J812" t="s">
        <v>23</v>
      </c>
      <c r="K812" t="s">
        <v>7733</v>
      </c>
      <c r="M812" t="s">
        <v>25</v>
      </c>
      <c r="N812" t="s">
        <v>26</v>
      </c>
      <c r="O812" t="s">
        <v>3721</v>
      </c>
      <c r="P812" t="s">
        <v>25</v>
      </c>
      <c r="Q812" t="s">
        <v>25</v>
      </c>
      <c r="R812" t="s">
        <v>25</v>
      </c>
      <c r="S812" t="s">
        <v>38</v>
      </c>
      <c r="T812">
        <f>IFERROR(MONTH(DATEVALUE("1-"&amp;LEFT(processed_links_csv2[[#This Row],[post_date_manual]],3)&amp;"-2023")),processed_links_csv2[[#This Row],[post_date_manual]])</f>
        <v>0</v>
      </c>
      <c r="U812">
        <f>IF(processed_links_csv2[[#This Row],[date_validation]]&lt;13,AA812,processed_links_csv2[[#This Row],[date_validation]])</f>
        <v>0</v>
      </c>
    </row>
    <row r="813" spans="1:21">
      <c r="A813" t="s">
        <v>3722</v>
      </c>
      <c r="B813">
        <v>879</v>
      </c>
      <c r="C813" t="s">
        <v>3723</v>
      </c>
      <c r="D813" t="s">
        <v>3724</v>
      </c>
      <c r="E813" t="s">
        <v>25</v>
      </c>
      <c r="F813" t="s">
        <v>3725</v>
      </c>
      <c r="G813" t="s">
        <v>9050</v>
      </c>
      <c r="H813" t="s">
        <v>9050</v>
      </c>
      <c r="I813" t="s">
        <v>1183</v>
      </c>
      <c r="J813" t="s">
        <v>23</v>
      </c>
      <c r="K813" t="s">
        <v>7734</v>
      </c>
      <c r="M813" t="s">
        <v>25</v>
      </c>
      <c r="N813" t="s">
        <v>26</v>
      </c>
      <c r="O813" t="s">
        <v>3726</v>
      </c>
      <c r="P813" t="s">
        <v>25</v>
      </c>
      <c r="Q813" t="s">
        <v>25</v>
      </c>
      <c r="R813" t="s">
        <v>25</v>
      </c>
      <c r="S813" t="s">
        <v>38</v>
      </c>
      <c r="T813">
        <f>IFERROR(MONTH(DATEVALUE("1-"&amp;LEFT(processed_links_csv2[[#This Row],[post_date_manual]],3)&amp;"-2023")),processed_links_csv2[[#This Row],[post_date_manual]])</f>
        <v>0</v>
      </c>
      <c r="U813">
        <f>IF(processed_links_csv2[[#This Row],[date_validation]]&lt;13,AA813,processed_links_csv2[[#This Row],[date_validation]])</f>
        <v>0</v>
      </c>
    </row>
    <row r="814" spans="1:21">
      <c r="A814" t="s">
        <v>3727</v>
      </c>
      <c r="B814">
        <v>878</v>
      </c>
      <c r="C814" t="s">
        <v>3728</v>
      </c>
      <c r="D814" t="s">
        <v>3729</v>
      </c>
      <c r="E814" t="s">
        <v>25</v>
      </c>
      <c r="F814" t="s">
        <v>3730</v>
      </c>
      <c r="G814" t="s">
        <v>9050</v>
      </c>
      <c r="H814" t="s">
        <v>9050</v>
      </c>
      <c r="I814" t="s">
        <v>1611</v>
      </c>
      <c r="J814" t="s">
        <v>23</v>
      </c>
      <c r="K814" t="s">
        <v>7735</v>
      </c>
      <c r="M814" t="s">
        <v>25</v>
      </c>
      <c r="N814" t="s">
        <v>36</v>
      </c>
      <c r="O814" t="s">
        <v>3731</v>
      </c>
      <c r="P814" t="s">
        <v>25</v>
      </c>
      <c r="Q814" t="s">
        <v>25</v>
      </c>
      <c r="R814" t="s">
        <v>25</v>
      </c>
      <c r="S814" t="s">
        <v>38</v>
      </c>
      <c r="T814">
        <f>IFERROR(MONTH(DATEVALUE("1-"&amp;LEFT(processed_links_csv2[[#This Row],[post_date_manual]],3)&amp;"-2023")),processed_links_csv2[[#This Row],[post_date_manual]])</f>
        <v>0</v>
      </c>
      <c r="U814">
        <f>IF(processed_links_csv2[[#This Row],[date_validation]]&lt;13,AA814,processed_links_csv2[[#This Row],[date_validation]])</f>
        <v>0</v>
      </c>
    </row>
    <row r="815" spans="1:21">
      <c r="A815" t="s">
        <v>3732</v>
      </c>
      <c r="B815">
        <v>877</v>
      </c>
      <c r="C815" t="s">
        <v>3733</v>
      </c>
      <c r="D815" t="s">
        <v>3734</v>
      </c>
      <c r="E815" t="s">
        <v>25</v>
      </c>
      <c r="F815" t="s">
        <v>3735</v>
      </c>
      <c r="G815" t="s">
        <v>9050</v>
      </c>
      <c r="H815" t="s">
        <v>9050</v>
      </c>
      <c r="I815" t="s">
        <v>3736</v>
      </c>
      <c r="J815" t="s">
        <v>23</v>
      </c>
      <c r="K815" t="s">
        <v>7736</v>
      </c>
      <c r="M815" t="s">
        <v>25</v>
      </c>
      <c r="N815" t="s">
        <v>36</v>
      </c>
      <c r="O815" t="s">
        <v>3737</v>
      </c>
      <c r="P815" t="s">
        <v>25</v>
      </c>
      <c r="Q815" t="s">
        <v>25</v>
      </c>
      <c r="R815" t="s">
        <v>25</v>
      </c>
      <c r="S815" t="s">
        <v>38</v>
      </c>
      <c r="T815">
        <f>IFERROR(MONTH(DATEVALUE("1-"&amp;LEFT(processed_links_csv2[[#This Row],[post_date_manual]],3)&amp;"-2023")),processed_links_csv2[[#This Row],[post_date_manual]])</f>
        <v>0</v>
      </c>
      <c r="U815">
        <f>IF(processed_links_csv2[[#This Row],[date_validation]]&lt;13,AA815,processed_links_csv2[[#This Row],[date_validation]])</f>
        <v>0</v>
      </c>
    </row>
    <row r="816" spans="1:21">
      <c r="A816" t="s">
        <v>3738</v>
      </c>
      <c r="B816">
        <v>876</v>
      </c>
      <c r="C816" t="s">
        <v>3739</v>
      </c>
      <c r="D816" t="s">
        <v>469</v>
      </c>
      <c r="E816" t="s">
        <v>25</v>
      </c>
      <c r="F816" t="s">
        <v>3740</v>
      </c>
      <c r="G816" t="s">
        <v>9050</v>
      </c>
      <c r="H816" t="s">
        <v>9050</v>
      </c>
      <c r="I816" t="s">
        <v>3741</v>
      </c>
      <c r="J816" t="s">
        <v>23</v>
      </c>
      <c r="K816" t="s">
        <v>7737</v>
      </c>
      <c r="M816" t="s">
        <v>25</v>
      </c>
      <c r="N816" t="s">
        <v>8251</v>
      </c>
      <c r="O816" t="s">
        <v>62</v>
      </c>
      <c r="P816" t="s">
        <v>25</v>
      </c>
      <c r="Q816" t="s">
        <v>25</v>
      </c>
      <c r="R816" t="s">
        <v>25</v>
      </c>
      <c r="S816" t="s">
        <v>38</v>
      </c>
      <c r="T816">
        <f>IFERROR(MONTH(DATEVALUE("1-"&amp;LEFT(processed_links_csv2[[#This Row],[post_date_manual]],3)&amp;"-2023")),processed_links_csv2[[#This Row],[post_date_manual]])</f>
        <v>0</v>
      </c>
      <c r="U816">
        <f>IF(processed_links_csv2[[#This Row],[date_validation]]&lt;13,AA816,processed_links_csv2[[#This Row],[date_validation]])</f>
        <v>0</v>
      </c>
    </row>
    <row r="817" spans="1:21">
      <c r="A817" t="s">
        <v>3742</v>
      </c>
      <c r="B817">
        <v>875</v>
      </c>
      <c r="C817" t="s">
        <v>3743</v>
      </c>
      <c r="D817" t="s">
        <v>3744</v>
      </c>
      <c r="E817" t="s">
        <v>25</v>
      </c>
      <c r="F817" t="s">
        <v>3745</v>
      </c>
      <c r="G817" t="s">
        <v>9050</v>
      </c>
      <c r="H817" t="s">
        <v>9050</v>
      </c>
      <c r="I817" t="s">
        <v>206</v>
      </c>
      <c r="J817" t="s">
        <v>23</v>
      </c>
      <c r="K817" t="s">
        <v>7738</v>
      </c>
      <c r="M817" t="s">
        <v>25</v>
      </c>
      <c r="N817" t="s">
        <v>8251</v>
      </c>
      <c r="O817" t="s">
        <v>62</v>
      </c>
      <c r="P817" t="s">
        <v>25</v>
      </c>
      <c r="Q817" t="s">
        <v>25</v>
      </c>
      <c r="R817" t="s">
        <v>25</v>
      </c>
      <c r="S817" t="s">
        <v>38</v>
      </c>
      <c r="T817">
        <f>IFERROR(MONTH(DATEVALUE("1-"&amp;LEFT(processed_links_csv2[[#This Row],[post_date_manual]],3)&amp;"-2023")),processed_links_csv2[[#This Row],[post_date_manual]])</f>
        <v>0</v>
      </c>
      <c r="U817">
        <f>IF(processed_links_csv2[[#This Row],[date_validation]]&lt;13,AA817,processed_links_csv2[[#This Row],[date_validation]])</f>
        <v>0</v>
      </c>
    </row>
    <row r="818" spans="1:21">
      <c r="A818" t="s">
        <v>3746</v>
      </c>
      <c r="B818">
        <v>874</v>
      </c>
      <c r="C818" t="s">
        <v>3747</v>
      </c>
      <c r="D818" t="s">
        <v>3748</v>
      </c>
      <c r="E818" t="s">
        <v>25</v>
      </c>
      <c r="F818" t="s">
        <v>1501</v>
      </c>
      <c r="G818" t="s">
        <v>9050</v>
      </c>
      <c r="H818" t="s">
        <v>9050</v>
      </c>
      <c r="I818" t="s">
        <v>3749</v>
      </c>
      <c r="J818" t="s">
        <v>23</v>
      </c>
      <c r="K818" t="s">
        <v>7739</v>
      </c>
      <c r="M818" t="s">
        <v>25</v>
      </c>
      <c r="N818" t="s">
        <v>26</v>
      </c>
      <c r="O818" t="s">
        <v>3750</v>
      </c>
      <c r="P818" t="s">
        <v>25</v>
      </c>
      <c r="Q818" t="s">
        <v>25</v>
      </c>
      <c r="R818" t="s">
        <v>25</v>
      </c>
      <c r="S818" t="s">
        <v>38</v>
      </c>
      <c r="T818">
        <f>IFERROR(MONTH(DATEVALUE("1-"&amp;LEFT(processed_links_csv2[[#This Row],[post_date_manual]],3)&amp;"-2023")),processed_links_csv2[[#This Row],[post_date_manual]])</f>
        <v>0</v>
      </c>
      <c r="U818">
        <f>IF(processed_links_csv2[[#This Row],[date_validation]]&lt;13,AA818,processed_links_csv2[[#This Row],[date_validation]])</f>
        <v>0</v>
      </c>
    </row>
    <row r="819" spans="1:21">
      <c r="A819" t="s">
        <v>3751</v>
      </c>
      <c r="B819">
        <v>873</v>
      </c>
      <c r="C819" t="s">
        <v>3752</v>
      </c>
      <c r="D819" t="s">
        <v>3753</v>
      </c>
      <c r="E819" t="s">
        <v>25</v>
      </c>
      <c r="F819" t="s">
        <v>3753</v>
      </c>
      <c r="G819" t="s">
        <v>9050</v>
      </c>
      <c r="H819" t="s">
        <v>9050</v>
      </c>
      <c r="I819" t="s">
        <v>58</v>
      </c>
      <c r="J819" t="s">
        <v>59</v>
      </c>
      <c r="K819" t="s">
        <v>25</v>
      </c>
      <c r="M819" t="s">
        <v>61</v>
      </c>
      <c r="N819" t="s">
        <v>8251</v>
      </c>
      <c r="O819" t="s">
        <v>62</v>
      </c>
      <c r="P819" t="s">
        <v>3754</v>
      </c>
      <c r="Q819" t="s">
        <v>3755</v>
      </c>
      <c r="R819" t="s">
        <v>3756</v>
      </c>
      <c r="S819" t="s">
        <v>65</v>
      </c>
      <c r="T819">
        <f>IFERROR(MONTH(DATEVALUE("1-"&amp;LEFT(processed_links_csv2[[#This Row],[post_date_manual]],3)&amp;"-2023")),processed_links_csv2[[#This Row],[post_date_manual]])</f>
        <v>0</v>
      </c>
      <c r="U819">
        <f>IF(processed_links_csv2[[#This Row],[date_validation]]&lt;13,AA819,processed_links_csv2[[#This Row],[date_validation]])</f>
        <v>0</v>
      </c>
    </row>
    <row r="820" spans="1:21">
      <c r="A820" t="s">
        <v>3757</v>
      </c>
      <c r="B820">
        <v>872</v>
      </c>
      <c r="C820" t="s">
        <v>3758</v>
      </c>
      <c r="D820" t="s">
        <v>3759</v>
      </c>
      <c r="E820" t="s">
        <v>25</v>
      </c>
      <c r="F820" t="s">
        <v>3760</v>
      </c>
      <c r="G820" t="s">
        <v>9050</v>
      </c>
      <c r="H820" t="s">
        <v>9050</v>
      </c>
      <c r="I820" t="s">
        <v>3761</v>
      </c>
      <c r="J820" t="s">
        <v>23</v>
      </c>
      <c r="K820" t="s">
        <v>7740</v>
      </c>
      <c r="M820" t="s">
        <v>25</v>
      </c>
      <c r="N820" t="s">
        <v>36</v>
      </c>
      <c r="O820" t="s">
        <v>3762</v>
      </c>
      <c r="P820" t="s">
        <v>25</v>
      </c>
      <c r="Q820" t="s">
        <v>25</v>
      </c>
      <c r="R820" t="s">
        <v>25</v>
      </c>
      <c r="S820" t="s">
        <v>38</v>
      </c>
      <c r="T820">
        <f>IFERROR(MONTH(DATEVALUE("1-"&amp;LEFT(processed_links_csv2[[#This Row],[post_date_manual]],3)&amp;"-2023")),processed_links_csv2[[#This Row],[post_date_manual]])</f>
        <v>0</v>
      </c>
      <c r="U820">
        <f>IF(processed_links_csv2[[#This Row],[date_validation]]&lt;13,AA820,processed_links_csv2[[#This Row],[date_validation]])</f>
        <v>0</v>
      </c>
    </row>
    <row r="821" spans="1:21">
      <c r="A821" t="s">
        <v>3763</v>
      </c>
      <c r="B821">
        <v>870</v>
      </c>
      <c r="C821" t="s">
        <v>3764</v>
      </c>
      <c r="D821" t="s">
        <v>3765</v>
      </c>
      <c r="E821" t="s">
        <v>25</v>
      </c>
      <c r="F821" t="s">
        <v>3766</v>
      </c>
      <c r="G821" t="s">
        <v>9050</v>
      </c>
      <c r="H821" t="s">
        <v>9050</v>
      </c>
      <c r="I821" t="s">
        <v>3767</v>
      </c>
      <c r="J821" t="s">
        <v>23</v>
      </c>
      <c r="K821" t="s">
        <v>7741</v>
      </c>
      <c r="M821" t="s">
        <v>25</v>
      </c>
      <c r="N821" t="s">
        <v>26</v>
      </c>
      <c r="O821" t="s">
        <v>3768</v>
      </c>
      <c r="P821" t="s">
        <v>25</v>
      </c>
      <c r="Q821" t="s">
        <v>25</v>
      </c>
      <c r="R821" t="s">
        <v>25</v>
      </c>
      <c r="S821" t="s">
        <v>38</v>
      </c>
      <c r="T821">
        <f>IFERROR(MONTH(DATEVALUE("1-"&amp;LEFT(processed_links_csv2[[#This Row],[post_date_manual]],3)&amp;"-2023")),processed_links_csv2[[#This Row],[post_date_manual]])</f>
        <v>0</v>
      </c>
      <c r="U821">
        <f>IF(processed_links_csv2[[#This Row],[date_validation]]&lt;13,AA821,processed_links_csv2[[#This Row],[date_validation]])</f>
        <v>0</v>
      </c>
    </row>
    <row r="822" spans="1:21">
      <c r="A822" t="s">
        <v>3769</v>
      </c>
      <c r="B822">
        <v>869</v>
      </c>
      <c r="C822" t="s">
        <v>3770</v>
      </c>
      <c r="D822" t="s">
        <v>3771</v>
      </c>
      <c r="E822" t="s">
        <v>25</v>
      </c>
      <c r="F822" t="s">
        <v>2698</v>
      </c>
      <c r="G822" t="s">
        <v>9050</v>
      </c>
      <c r="H822" t="s">
        <v>9050</v>
      </c>
      <c r="I822" t="s">
        <v>3772</v>
      </c>
      <c r="J822" t="s">
        <v>23</v>
      </c>
      <c r="K822" t="s">
        <v>7742</v>
      </c>
      <c r="M822" t="s">
        <v>25</v>
      </c>
      <c r="N822" t="s">
        <v>26</v>
      </c>
      <c r="O822" t="s">
        <v>3773</v>
      </c>
      <c r="P822" t="s">
        <v>25</v>
      </c>
      <c r="Q822" t="s">
        <v>25</v>
      </c>
      <c r="R822" t="s">
        <v>25</v>
      </c>
      <c r="S822" t="s">
        <v>38</v>
      </c>
      <c r="T822">
        <f>IFERROR(MONTH(DATEVALUE("1-"&amp;LEFT(processed_links_csv2[[#This Row],[post_date_manual]],3)&amp;"-2023")),processed_links_csv2[[#This Row],[post_date_manual]])</f>
        <v>0</v>
      </c>
      <c r="U822">
        <f>IF(processed_links_csv2[[#This Row],[date_validation]]&lt;13,AA822,processed_links_csv2[[#This Row],[date_validation]])</f>
        <v>0</v>
      </c>
    </row>
    <row r="823" spans="1:21">
      <c r="A823" t="s">
        <v>3774</v>
      </c>
      <c r="B823">
        <v>867</v>
      </c>
      <c r="C823" t="s">
        <v>3775</v>
      </c>
      <c r="D823" t="s">
        <v>3776</v>
      </c>
      <c r="E823" t="s">
        <v>25</v>
      </c>
      <c r="F823" t="s">
        <v>3777</v>
      </c>
      <c r="G823" t="s">
        <v>9050</v>
      </c>
      <c r="H823" t="s">
        <v>9050</v>
      </c>
      <c r="I823" t="s">
        <v>3778</v>
      </c>
      <c r="J823" t="s">
        <v>23</v>
      </c>
      <c r="K823" t="s">
        <v>7743</v>
      </c>
      <c r="M823" t="s">
        <v>25</v>
      </c>
      <c r="N823" t="s">
        <v>26</v>
      </c>
      <c r="O823" t="s">
        <v>3779</v>
      </c>
      <c r="P823" t="s">
        <v>25</v>
      </c>
      <c r="Q823" t="s">
        <v>25</v>
      </c>
      <c r="R823" t="s">
        <v>25</v>
      </c>
      <c r="S823" t="s">
        <v>38</v>
      </c>
      <c r="T823">
        <f>IFERROR(MONTH(DATEVALUE("1-"&amp;LEFT(processed_links_csv2[[#This Row],[post_date_manual]],3)&amp;"-2023")),processed_links_csv2[[#This Row],[post_date_manual]])</f>
        <v>0</v>
      </c>
      <c r="U823">
        <f>IF(processed_links_csv2[[#This Row],[date_validation]]&lt;13,AA823,processed_links_csv2[[#This Row],[date_validation]])</f>
        <v>0</v>
      </c>
    </row>
    <row r="824" spans="1:21">
      <c r="A824" t="s">
        <v>3780</v>
      </c>
      <c r="B824">
        <v>865</v>
      </c>
      <c r="C824" t="s">
        <v>3781</v>
      </c>
      <c r="D824" t="s">
        <v>3782</v>
      </c>
      <c r="E824" t="s">
        <v>25</v>
      </c>
      <c r="F824" t="s">
        <v>3783</v>
      </c>
      <c r="G824" t="s">
        <v>9050</v>
      </c>
      <c r="H824" t="s">
        <v>9050</v>
      </c>
      <c r="I824" t="s">
        <v>3767</v>
      </c>
      <c r="J824" t="s">
        <v>23</v>
      </c>
      <c r="K824" t="s">
        <v>7744</v>
      </c>
      <c r="M824" t="s">
        <v>25</v>
      </c>
      <c r="N824" t="s">
        <v>26</v>
      </c>
      <c r="O824" t="s">
        <v>3784</v>
      </c>
      <c r="P824" t="s">
        <v>25</v>
      </c>
      <c r="Q824" t="s">
        <v>25</v>
      </c>
      <c r="R824" t="s">
        <v>25</v>
      </c>
      <c r="S824" t="s">
        <v>38</v>
      </c>
      <c r="T824">
        <f>IFERROR(MONTH(DATEVALUE("1-"&amp;LEFT(processed_links_csv2[[#This Row],[post_date_manual]],3)&amp;"-2023")),processed_links_csv2[[#This Row],[post_date_manual]])</f>
        <v>0</v>
      </c>
      <c r="U824">
        <f>IF(processed_links_csv2[[#This Row],[date_validation]]&lt;13,AA824,processed_links_csv2[[#This Row],[date_validation]])</f>
        <v>0</v>
      </c>
    </row>
    <row r="825" spans="1:21">
      <c r="A825" t="s">
        <v>3785</v>
      </c>
      <c r="B825">
        <v>864</v>
      </c>
      <c r="C825" t="s">
        <v>3786</v>
      </c>
      <c r="D825" t="s">
        <v>3787</v>
      </c>
      <c r="E825" t="s">
        <v>25</v>
      </c>
      <c r="F825" t="s">
        <v>3788</v>
      </c>
      <c r="G825" t="s">
        <v>9050</v>
      </c>
      <c r="H825" t="s">
        <v>9050</v>
      </c>
      <c r="I825" t="s">
        <v>3663</v>
      </c>
      <c r="J825" t="s">
        <v>23</v>
      </c>
      <c r="K825" t="s">
        <v>7745</v>
      </c>
      <c r="M825" t="s">
        <v>25</v>
      </c>
      <c r="N825" t="s">
        <v>8251</v>
      </c>
      <c r="O825" t="s">
        <v>62</v>
      </c>
      <c r="P825" t="s">
        <v>25</v>
      </c>
      <c r="Q825" t="s">
        <v>25</v>
      </c>
      <c r="R825" t="s">
        <v>25</v>
      </c>
      <c r="S825" t="s">
        <v>38</v>
      </c>
      <c r="T825">
        <f>IFERROR(MONTH(DATEVALUE("1-"&amp;LEFT(processed_links_csv2[[#This Row],[post_date_manual]],3)&amp;"-2023")),processed_links_csv2[[#This Row],[post_date_manual]])</f>
        <v>0</v>
      </c>
      <c r="U825">
        <f>IF(processed_links_csv2[[#This Row],[date_validation]]&lt;13,AA825,processed_links_csv2[[#This Row],[date_validation]])</f>
        <v>0</v>
      </c>
    </row>
    <row r="826" spans="1:21">
      <c r="A826" t="s">
        <v>3789</v>
      </c>
      <c r="B826">
        <v>863</v>
      </c>
      <c r="C826" t="s">
        <v>3790</v>
      </c>
      <c r="D826" t="s">
        <v>3791</v>
      </c>
      <c r="E826" t="s">
        <v>25</v>
      </c>
      <c r="F826" t="s">
        <v>3792</v>
      </c>
      <c r="G826" t="s">
        <v>9050</v>
      </c>
      <c r="H826" t="s">
        <v>9050</v>
      </c>
      <c r="I826" t="s">
        <v>1183</v>
      </c>
      <c r="J826" t="s">
        <v>23</v>
      </c>
      <c r="K826" t="s">
        <v>7746</v>
      </c>
      <c r="M826" t="s">
        <v>25</v>
      </c>
      <c r="N826" t="s">
        <v>26</v>
      </c>
      <c r="O826" t="s">
        <v>3793</v>
      </c>
      <c r="P826" t="s">
        <v>25</v>
      </c>
      <c r="Q826" t="s">
        <v>25</v>
      </c>
      <c r="R826" t="s">
        <v>25</v>
      </c>
      <c r="S826" t="s">
        <v>38</v>
      </c>
      <c r="T826">
        <f>IFERROR(MONTH(DATEVALUE("1-"&amp;LEFT(processed_links_csv2[[#This Row],[post_date_manual]],3)&amp;"-2023")),processed_links_csv2[[#This Row],[post_date_manual]])</f>
        <v>0</v>
      </c>
      <c r="U826">
        <f>IF(processed_links_csv2[[#This Row],[date_validation]]&lt;13,AA826,processed_links_csv2[[#This Row],[date_validation]])</f>
        <v>0</v>
      </c>
    </row>
    <row r="827" spans="1:21">
      <c r="A827" t="s">
        <v>3794</v>
      </c>
      <c r="B827">
        <v>862</v>
      </c>
      <c r="C827" t="s">
        <v>3795</v>
      </c>
      <c r="D827" t="s">
        <v>3796</v>
      </c>
      <c r="E827" t="s">
        <v>25</v>
      </c>
      <c r="F827" t="s">
        <v>3797</v>
      </c>
      <c r="G827" t="s">
        <v>9050</v>
      </c>
      <c r="H827" t="s">
        <v>9050</v>
      </c>
      <c r="I827" t="s">
        <v>3798</v>
      </c>
      <c r="J827" t="s">
        <v>23</v>
      </c>
      <c r="K827" t="s">
        <v>7747</v>
      </c>
      <c r="M827" t="s">
        <v>25</v>
      </c>
      <c r="N827" t="s">
        <v>8251</v>
      </c>
      <c r="O827" t="s">
        <v>62</v>
      </c>
      <c r="P827" t="s">
        <v>25</v>
      </c>
      <c r="Q827" t="s">
        <v>25</v>
      </c>
      <c r="R827" t="s">
        <v>25</v>
      </c>
      <c r="S827" t="s">
        <v>38</v>
      </c>
      <c r="T827">
        <f>IFERROR(MONTH(DATEVALUE("1-"&amp;LEFT(processed_links_csv2[[#This Row],[post_date_manual]],3)&amp;"-2023")),processed_links_csv2[[#This Row],[post_date_manual]])</f>
        <v>0</v>
      </c>
      <c r="U827">
        <f>IF(processed_links_csv2[[#This Row],[date_validation]]&lt;13,AA827,processed_links_csv2[[#This Row],[date_validation]])</f>
        <v>0</v>
      </c>
    </row>
    <row r="828" spans="1:21">
      <c r="A828" t="s">
        <v>3799</v>
      </c>
      <c r="B828">
        <v>861</v>
      </c>
      <c r="C828" t="s">
        <v>3800</v>
      </c>
      <c r="D828" t="s">
        <v>3801</v>
      </c>
      <c r="E828" t="s">
        <v>25</v>
      </c>
      <c r="F828" t="s">
        <v>3802</v>
      </c>
      <c r="G828" t="s">
        <v>9050</v>
      </c>
      <c r="H828" t="s">
        <v>9050</v>
      </c>
      <c r="I828" t="s">
        <v>101</v>
      </c>
      <c r="J828" t="s">
        <v>23</v>
      </c>
      <c r="K828" t="s">
        <v>7748</v>
      </c>
      <c r="M828" t="s">
        <v>25</v>
      </c>
      <c r="N828" t="s">
        <v>26</v>
      </c>
      <c r="O828" t="s">
        <v>3803</v>
      </c>
      <c r="P828" t="s">
        <v>25</v>
      </c>
      <c r="Q828" t="s">
        <v>25</v>
      </c>
      <c r="R828" t="s">
        <v>25</v>
      </c>
      <c r="S828" t="s">
        <v>38</v>
      </c>
      <c r="T828">
        <f>IFERROR(MONTH(DATEVALUE("1-"&amp;LEFT(processed_links_csv2[[#This Row],[post_date_manual]],3)&amp;"-2023")),processed_links_csv2[[#This Row],[post_date_manual]])</f>
        <v>0</v>
      </c>
      <c r="U828">
        <f>IF(processed_links_csv2[[#This Row],[date_validation]]&lt;13,AA828,processed_links_csv2[[#This Row],[date_validation]])</f>
        <v>0</v>
      </c>
    </row>
    <row r="829" spans="1:21">
      <c r="A829" t="s">
        <v>3804</v>
      </c>
      <c r="B829">
        <v>859</v>
      </c>
      <c r="C829" t="s">
        <v>3805</v>
      </c>
      <c r="D829" t="s">
        <v>3806</v>
      </c>
      <c r="E829" t="s">
        <v>25</v>
      </c>
      <c r="F829" t="s">
        <v>3807</v>
      </c>
      <c r="G829" t="s">
        <v>9050</v>
      </c>
      <c r="H829" t="s">
        <v>9050</v>
      </c>
      <c r="I829" t="s">
        <v>3808</v>
      </c>
      <c r="J829" t="s">
        <v>23</v>
      </c>
      <c r="K829" t="s">
        <v>7749</v>
      </c>
      <c r="M829" t="s">
        <v>25</v>
      </c>
      <c r="N829" t="s">
        <v>36</v>
      </c>
      <c r="O829" t="s">
        <v>3809</v>
      </c>
      <c r="P829" t="s">
        <v>25</v>
      </c>
      <c r="Q829" t="s">
        <v>25</v>
      </c>
      <c r="R829" t="s">
        <v>25</v>
      </c>
      <c r="S829" t="s">
        <v>38</v>
      </c>
      <c r="T829">
        <f>IFERROR(MONTH(DATEVALUE("1-"&amp;LEFT(processed_links_csv2[[#This Row],[post_date_manual]],3)&amp;"-2023")),processed_links_csv2[[#This Row],[post_date_manual]])</f>
        <v>0</v>
      </c>
      <c r="U829">
        <f>IF(processed_links_csv2[[#This Row],[date_validation]]&lt;13,AA829,processed_links_csv2[[#This Row],[date_validation]])</f>
        <v>0</v>
      </c>
    </row>
    <row r="830" spans="1:21">
      <c r="A830" t="s">
        <v>3810</v>
      </c>
      <c r="B830">
        <v>858</v>
      </c>
      <c r="C830" t="s">
        <v>3811</v>
      </c>
      <c r="D830" t="s">
        <v>3812</v>
      </c>
      <c r="E830" t="s">
        <v>25</v>
      </c>
      <c r="F830" t="s">
        <v>3813</v>
      </c>
      <c r="G830" t="s">
        <v>9050</v>
      </c>
      <c r="H830" t="s">
        <v>9050</v>
      </c>
      <c r="I830" t="s">
        <v>1336</v>
      </c>
      <c r="J830" t="s">
        <v>23</v>
      </c>
      <c r="K830" t="s">
        <v>7750</v>
      </c>
      <c r="M830" t="s">
        <v>25</v>
      </c>
      <c r="N830" t="s">
        <v>26</v>
      </c>
      <c r="O830" t="s">
        <v>3814</v>
      </c>
      <c r="P830" t="s">
        <v>25</v>
      </c>
      <c r="Q830" t="s">
        <v>25</v>
      </c>
      <c r="R830" t="s">
        <v>25</v>
      </c>
      <c r="S830" t="s">
        <v>38</v>
      </c>
      <c r="T830">
        <f>IFERROR(MONTH(DATEVALUE("1-"&amp;LEFT(processed_links_csv2[[#This Row],[post_date_manual]],3)&amp;"-2023")),processed_links_csv2[[#This Row],[post_date_manual]])</f>
        <v>0</v>
      </c>
      <c r="U830">
        <f>IF(processed_links_csv2[[#This Row],[date_validation]]&lt;13,AA830,processed_links_csv2[[#This Row],[date_validation]])</f>
        <v>0</v>
      </c>
    </row>
    <row r="831" spans="1:21">
      <c r="A831" t="s">
        <v>3815</v>
      </c>
      <c r="B831">
        <v>856</v>
      </c>
      <c r="C831" t="s">
        <v>3816</v>
      </c>
      <c r="D831" t="s">
        <v>3817</v>
      </c>
      <c r="E831" t="s">
        <v>25</v>
      </c>
      <c r="F831" t="s">
        <v>3818</v>
      </c>
      <c r="G831" t="s">
        <v>9050</v>
      </c>
      <c r="H831" t="s">
        <v>9050</v>
      </c>
      <c r="I831" t="s">
        <v>1720</v>
      </c>
      <c r="J831" t="s">
        <v>23</v>
      </c>
      <c r="K831" t="s">
        <v>7751</v>
      </c>
      <c r="M831" t="s">
        <v>25</v>
      </c>
      <c r="N831" t="s">
        <v>26</v>
      </c>
      <c r="O831" t="s">
        <v>3819</v>
      </c>
      <c r="P831" t="s">
        <v>25</v>
      </c>
      <c r="Q831" t="s">
        <v>25</v>
      </c>
      <c r="R831" t="s">
        <v>25</v>
      </c>
      <c r="S831" t="s">
        <v>38</v>
      </c>
      <c r="T831">
        <f>IFERROR(MONTH(DATEVALUE("1-"&amp;LEFT(processed_links_csv2[[#This Row],[post_date_manual]],3)&amp;"-2023")),processed_links_csv2[[#This Row],[post_date_manual]])</f>
        <v>0</v>
      </c>
      <c r="U831">
        <f>IF(processed_links_csv2[[#This Row],[date_validation]]&lt;13,AA831,processed_links_csv2[[#This Row],[date_validation]])</f>
        <v>0</v>
      </c>
    </row>
    <row r="832" spans="1:21">
      <c r="A832" t="s">
        <v>3820</v>
      </c>
      <c r="B832">
        <v>855</v>
      </c>
      <c r="C832" t="s">
        <v>3821</v>
      </c>
      <c r="D832" t="s">
        <v>3822</v>
      </c>
      <c r="E832" t="s">
        <v>25</v>
      </c>
      <c r="F832" t="s">
        <v>3823</v>
      </c>
      <c r="G832" t="s">
        <v>9050</v>
      </c>
      <c r="H832" t="s">
        <v>9050</v>
      </c>
      <c r="I832" t="s">
        <v>3034</v>
      </c>
      <c r="J832" t="s">
        <v>23</v>
      </c>
      <c r="K832" t="s">
        <v>7752</v>
      </c>
      <c r="M832" t="s">
        <v>25</v>
      </c>
      <c r="N832" t="s">
        <v>36</v>
      </c>
      <c r="O832" t="s">
        <v>3824</v>
      </c>
      <c r="P832" t="s">
        <v>25</v>
      </c>
      <c r="Q832" t="s">
        <v>25</v>
      </c>
      <c r="R832" t="s">
        <v>25</v>
      </c>
      <c r="S832" t="s">
        <v>38</v>
      </c>
      <c r="T832">
        <f>IFERROR(MONTH(DATEVALUE("1-"&amp;LEFT(processed_links_csv2[[#This Row],[post_date_manual]],3)&amp;"-2023")),processed_links_csv2[[#This Row],[post_date_manual]])</f>
        <v>0</v>
      </c>
      <c r="U832">
        <f>IF(processed_links_csv2[[#This Row],[date_validation]]&lt;13,AA832,processed_links_csv2[[#This Row],[date_validation]])</f>
        <v>0</v>
      </c>
    </row>
    <row r="833" spans="1:21">
      <c r="A833" t="s">
        <v>3825</v>
      </c>
      <c r="B833">
        <v>854</v>
      </c>
      <c r="C833" t="s">
        <v>3826</v>
      </c>
      <c r="D833" t="s">
        <v>3827</v>
      </c>
      <c r="E833" t="s">
        <v>25</v>
      </c>
      <c r="F833" t="s">
        <v>3828</v>
      </c>
      <c r="G833" t="s">
        <v>9050</v>
      </c>
      <c r="H833" t="s">
        <v>9050</v>
      </c>
      <c r="I833" t="s">
        <v>3829</v>
      </c>
      <c r="J833" t="s">
        <v>23</v>
      </c>
      <c r="K833" t="s">
        <v>7753</v>
      </c>
      <c r="M833" t="s">
        <v>25</v>
      </c>
      <c r="N833" t="s">
        <v>8251</v>
      </c>
      <c r="O833" t="s">
        <v>62</v>
      </c>
      <c r="P833" t="s">
        <v>25</v>
      </c>
      <c r="Q833" t="s">
        <v>25</v>
      </c>
      <c r="R833" t="s">
        <v>25</v>
      </c>
      <c r="S833" t="s">
        <v>38</v>
      </c>
      <c r="T833">
        <f>IFERROR(MONTH(DATEVALUE("1-"&amp;LEFT(processed_links_csv2[[#This Row],[post_date_manual]],3)&amp;"-2023")),processed_links_csv2[[#This Row],[post_date_manual]])</f>
        <v>0</v>
      </c>
      <c r="U833">
        <f>IF(processed_links_csv2[[#This Row],[date_validation]]&lt;13,AA833,processed_links_csv2[[#This Row],[date_validation]])</f>
        <v>0</v>
      </c>
    </row>
    <row r="834" spans="1:21">
      <c r="A834" t="s">
        <v>3830</v>
      </c>
      <c r="B834">
        <v>853</v>
      </c>
      <c r="C834" t="s">
        <v>3831</v>
      </c>
      <c r="D834" t="s">
        <v>3832</v>
      </c>
      <c r="E834" t="s">
        <v>25</v>
      </c>
      <c r="F834" t="s">
        <v>3833</v>
      </c>
      <c r="G834" t="s">
        <v>9050</v>
      </c>
      <c r="H834" t="s">
        <v>9050</v>
      </c>
      <c r="I834" t="s">
        <v>1363</v>
      </c>
      <c r="J834" t="s">
        <v>23</v>
      </c>
      <c r="K834" t="s">
        <v>7754</v>
      </c>
      <c r="M834" t="s">
        <v>25</v>
      </c>
      <c r="N834" t="s">
        <v>26</v>
      </c>
      <c r="O834" t="s">
        <v>3834</v>
      </c>
      <c r="P834" t="s">
        <v>25</v>
      </c>
      <c r="Q834" t="s">
        <v>25</v>
      </c>
      <c r="R834" t="s">
        <v>25</v>
      </c>
      <c r="S834" t="s">
        <v>38</v>
      </c>
      <c r="T834">
        <f>IFERROR(MONTH(DATEVALUE("1-"&amp;LEFT(processed_links_csv2[[#This Row],[post_date_manual]],3)&amp;"-2023")),processed_links_csv2[[#This Row],[post_date_manual]])</f>
        <v>0</v>
      </c>
      <c r="U834">
        <f>IF(processed_links_csv2[[#This Row],[date_validation]]&lt;13,AA834,processed_links_csv2[[#This Row],[date_validation]])</f>
        <v>0</v>
      </c>
    </row>
    <row r="835" spans="1:21">
      <c r="A835" t="s">
        <v>3835</v>
      </c>
      <c r="B835">
        <v>851</v>
      </c>
      <c r="C835" t="s">
        <v>3836</v>
      </c>
      <c r="D835" t="s">
        <v>3837</v>
      </c>
      <c r="E835" t="s">
        <v>25</v>
      </c>
      <c r="F835" t="s">
        <v>3838</v>
      </c>
      <c r="G835" t="s">
        <v>9050</v>
      </c>
      <c r="H835" t="s">
        <v>9050</v>
      </c>
      <c r="I835" t="s">
        <v>3839</v>
      </c>
      <c r="J835" t="s">
        <v>23</v>
      </c>
      <c r="K835" t="s">
        <v>7755</v>
      </c>
      <c r="M835" t="s">
        <v>25</v>
      </c>
      <c r="N835" t="s">
        <v>8251</v>
      </c>
      <c r="O835" t="s">
        <v>62</v>
      </c>
      <c r="P835" t="s">
        <v>25</v>
      </c>
      <c r="Q835" t="s">
        <v>25</v>
      </c>
      <c r="R835" t="s">
        <v>25</v>
      </c>
      <c r="S835" t="s">
        <v>38</v>
      </c>
      <c r="T835">
        <f>IFERROR(MONTH(DATEVALUE("1-"&amp;LEFT(processed_links_csv2[[#This Row],[post_date_manual]],3)&amp;"-2023")),processed_links_csv2[[#This Row],[post_date_manual]])</f>
        <v>0</v>
      </c>
      <c r="U835">
        <f>IF(processed_links_csv2[[#This Row],[date_validation]]&lt;13,AA835,processed_links_csv2[[#This Row],[date_validation]])</f>
        <v>0</v>
      </c>
    </row>
    <row r="836" spans="1:21">
      <c r="A836" t="s">
        <v>3840</v>
      </c>
      <c r="B836">
        <v>850</v>
      </c>
      <c r="C836" t="s">
        <v>3841</v>
      </c>
      <c r="D836" t="s">
        <v>3842</v>
      </c>
      <c r="E836" t="s">
        <v>25</v>
      </c>
      <c r="F836" t="s">
        <v>3843</v>
      </c>
      <c r="G836" t="s">
        <v>9050</v>
      </c>
      <c r="H836" t="s">
        <v>9050</v>
      </c>
      <c r="I836" t="s">
        <v>3844</v>
      </c>
      <c r="J836" t="s">
        <v>23</v>
      </c>
      <c r="K836" t="s">
        <v>7756</v>
      </c>
      <c r="M836" t="s">
        <v>25</v>
      </c>
      <c r="N836" t="s">
        <v>26</v>
      </c>
      <c r="O836" t="s">
        <v>3845</v>
      </c>
      <c r="P836" t="s">
        <v>25</v>
      </c>
      <c r="Q836" t="s">
        <v>25</v>
      </c>
      <c r="R836" t="s">
        <v>25</v>
      </c>
      <c r="S836" t="s">
        <v>38</v>
      </c>
      <c r="T836">
        <f>IFERROR(MONTH(DATEVALUE("1-"&amp;LEFT(processed_links_csv2[[#This Row],[post_date_manual]],3)&amp;"-2023")),processed_links_csv2[[#This Row],[post_date_manual]])</f>
        <v>0</v>
      </c>
      <c r="U836">
        <f>IF(processed_links_csv2[[#This Row],[date_validation]]&lt;13,AA836,processed_links_csv2[[#This Row],[date_validation]])</f>
        <v>0</v>
      </c>
    </row>
    <row r="837" spans="1:21">
      <c r="A837" t="s">
        <v>3846</v>
      </c>
      <c r="B837">
        <v>849</v>
      </c>
      <c r="C837" t="s">
        <v>3847</v>
      </c>
      <c r="D837" t="s">
        <v>3848</v>
      </c>
      <c r="E837" t="s">
        <v>25</v>
      </c>
      <c r="F837" t="s">
        <v>3849</v>
      </c>
      <c r="G837" t="s">
        <v>9050</v>
      </c>
      <c r="H837" t="s">
        <v>9050</v>
      </c>
      <c r="I837" t="s">
        <v>3850</v>
      </c>
      <c r="J837" t="s">
        <v>23</v>
      </c>
      <c r="K837" t="s">
        <v>7757</v>
      </c>
      <c r="M837" t="s">
        <v>25</v>
      </c>
      <c r="N837" t="s">
        <v>8251</v>
      </c>
      <c r="O837" t="s">
        <v>62</v>
      </c>
      <c r="P837" t="s">
        <v>25</v>
      </c>
      <c r="Q837" t="s">
        <v>25</v>
      </c>
      <c r="R837" t="s">
        <v>25</v>
      </c>
      <c r="S837" t="s">
        <v>38</v>
      </c>
      <c r="T837">
        <f>IFERROR(MONTH(DATEVALUE("1-"&amp;LEFT(processed_links_csv2[[#This Row],[post_date_manual]],3)&amp;"-2023")),processed_links_csv2[[#This Row],[post_date_manual]])</f>
        <v>0</v>
      </c>
      <c r="U837">
        <f>IF(processed_links_csv2[[#This Row],[date_validation]]&lt;13,AA837,processed_links_csv2[[#This Row],[date_validation]])</f>
        <v>0</v>
      </c>
    </row>
    <row r="838" spans="1:21">
      <c r="A838" t="s">
        <v>3851</v>
      </c>
      <c r="B838">
        <v>846</v>
      </c>
      <c r="C838" t="s">
        <v>3852</v>
      </c>
      <c r="D838" t="s">
        <v>3853</v>
      </c>
      <c r="E838" t="s">
        <v>25</v>
      </c>
      <c r="F838" t="s">
        <v>3854</v>
      </c>
      <c r="G838" t="s">
        <v>9050</v>
      </c>
      <c r="H838" t="s">
        <v>9050</v>
      </c>
      <c r="I838" t="s">
        <v>3855</v>
      </c>
      <c r="J838" t="s">
        <v>23</v>
      </c>
      <c r="K838" t="s">
        <v>7758</v>
      </c>
      <c r="M838" t="s">
        <v>25</v>
      </c>
      <c r="N838" t="s">
        <v>8251</v>
      </c>
      <c r="O838" t="s">
        <v>62</v>
      </c>
      <c r="P838" t="s">
        <v>25</v>
      </c>
      <c r="Q838" t="s">
        <v>25</v>
      </c>
      <c r="R838" t="s">
        <v>25</v>
      </c>
      <c r="S838" t="s">
        <v>38</v>
      </c>
      <c r="T838">
        <f>IFERROR(MONTH(DATEVALUE("1-"&amp;LEFT(processed_links_csv2[[#This Row],[post_date_manual]],3)&amp;"-2023")),processed_links_csv2[[#This Row],[post_date_manual]])</f>
        <v>0</v>
      </c>
      <c r="U838">
        <f>IF(processed_links_csv2[[#This Row],[date_validation]]&lt;13,AA838,processed_links_csv2[[#This Row],[date_validation]])</f>
        <v>0</v>
      </c>
    </row>
    <row r="839" spans="1:21">
      <c r="A839" t="s">
        <v>3856</v>
      </c>
      <c r="B839">
        <v>845</v>
      </c>
      <c r="C839" t="s">
        <v>3857</v>
      </c>
      <c r="D839" t="s">
        <v>3858</v>
      </c>
      <c r="E839" t="s">
        <v>25</v>
      </c>
      <c r="F839" t="s">
        <v>3859</v>
      </c>
      <c r="G839" t="s">
        <v>9050</v>
      </c>
      <c r="H839" t="s">
        <v>9050</v>
      </c>
      <c r="I839" t="s">
        <v>412</v>
      </c>
      <c r="J839" t="s">
        <v>23</v>
      </c>
      <c r="K839" t="s">
        <v>7759</v>
      </c>
      <c r="M839" t="s">
        <v>25</v>
      </c>
      <c r="N839" t="s">
        <v>8251</v>
      </c>
      <c r="O839" t="s">
        <v>62</v>
      </c>
      <c r="P839" t="s">
        <v>25</v>
      </c>
      <c r="Q839" t="s">
        <v>25</v>
      </c>
      <c r="R839" t="s">
        <v>25</v>
      </c>
      <c r="S839" t="s">
        <v>38</v>
      </c>
      <c r="T839">
        <f>IFERROR(MONTH(DATEVALUE("1-"&amp;LEFT(processed_links_csv2[[#This Row],[post_date_manual]],3)&amp;"-2023")),processed_links_csv2[[#This Row],[post_date_manual]])</f>
        <v>0</v>
      </c>
      <c r="U839">
        <f>IF(processed_links_csv2[[#This Row],[date_validation]]&lt;13,AA839,processed_links_csv2[[#This Row],[date_validation]])</f>
        <v>0</v>
      </c>
    </row>
    <row r="840" spans="1:21">
      <c r="A840" t="s">
        <v>3860</v>
      </c>
      <c r="B840">
        <v>844</v>
      </c>
      <c r="C840" t="s">
        <v>3861</v>
      </c>
      <c r="D840" t="s">
        <v>703</v>
      </c>
      <c r="E840" t="s">
        <v>25</v>
      </c>
      <c r="F840" t="s">
        <v>3862</v>
      </c>
      <c r="G840" t="s">
        <v>9050</v>
      </c>
      <c r="H840" t="s">
        <v>9050</v>
      </c>
      <c r="I840" t="s">
        <v>668</v>
      </c>
      <c r="J840" t="s">
        <v>23</v>
      </c>
      <c r="K840" t="s">
        <v>7760</v>
      </c>
      <c r="M840" t="s">
        <v>25</v>
      </c>
      <c r="N840" t="s">
        <v>36</v>
      </c>
      <c r="O840" t="s">
        <v>8514</v>
      </c>
      <c r="P840" t="s">
        <v>25</v>
      </c>
      <c r="Q840" t="s">
        <v>25</v>
      </c>
      <c r="R840" t="s">
        <v>25</v>
      </c>
      <c r="S840" t="s">
        <v>38</v>
      </c>
      <c r="T840">
        <f>IFERROR(MONTH(DATEVALUE("1-"&amp;LEFT(processed_links_csv2[[#This Row],[post_date_manual]],3)&amp;"-2023")),processed_links_csv2[[#This Row],[post_date_manual]])</f>
        <v>0</v>
      </c>
      <c r="U840">
        <f>IF(processed_links_csv2[[#This Row],[date_validation]]&lt;13,AA840,processed_links_csv2[[#This Row],[date_validation]])</f>
        <v>0</v>
      </c>
    </row>
    <row r="841" spans="1:21">
      <c r="A841" t="s">
        <v>3863</v>
      </c>
      <c r="B841">
        <v>843</v>
      </c>
      <c r="C841" t="s">
        <v>3864</v>
      </c>
      <c r="D841" t="s">
        <v>703</v>
      </c>
      <c r="E841" t="s">
        <v>25</v>
      </c>
      <c r="F841" t="s">
        <v>3865</v>
      </c>
      <c r="G841" t="s">
        <v>9050</v>
      </c>
      <c r="H841" t="s">
        <v>9050</v>
      </c>
      <c r="I841" t="s">
        <v>668</v>
      </c>
      <c r="J841" t="s">
        <v>23</v>
      </c>
      <c r="K841" t="s">
        <v>7761</v>
      </c>
      <c r="M841" t="s">
        <v>25</v>
      </c>
      <c r="N841" t="s">
        <v>36</v>
      </c>
      <c r="O841" t="s">
        <v>8514</v>
      </c>
      <c r="P841" t="s">
        <v>25</v>
      </c>
      <c r="Q841" t="s">
        <v>25</v>
      </c>
      <c r="R841" t="s">
        <v>25</v>
      </c>
      <c r="S841" t="s">
        <v>38</v>
      </c>
      <c r="T841">
        <f>IFERROR(MONTH(DATEVALUE("1-"&amp;LEFT(processed_links_csv2[[#This Row],[post_date_manual]],3)&amp;"-2023")),processed_links_csv2[[#This Row],[post_date_manual]])</f>
        <v>0</v>
      </c>
      <c r="U841">
        <f>IF(processed_links_csv2[[#This Row],[date_validation]]&lt;13,AA841,processed_links_csv2[[#This Row],[date_validation]])</f>
        <v>0</v>
      </c>
    </row>
    <row r="842" spans="1:21">
      <c r="A842" t="s">
        <v>3866</v>
      </c>
      <c r="B842">
        <v>842</v>
      </c>
      <c r="C842" t="s">
        <v>3867</v>
      </c>
      <c r="D842" t="s">
        <v>703</v>
      </c>
      <c r="E842" t="s">
        <v>25</v>
      </c>
      <c r="F842" t="s">
        <v>3868</v>
      </c>
      <c r="G842" t="s">
        <v>9050</v>
      </c>
      <c r="H842" t="s">
        <v>9050</v>
      </c>
      <c r="I842" t="s">
        <v>668</v>
      </c>
      <c r="J842" t="s">
        <v>23</v>
      </c>
      <c r="K842" t="s">
        <v>7762</v>
      </c>
      <c r="M842" t="s">
        <v>25</v>
      </c>
      <c r="N842" t="s">
        <v>36</v>
      </c>
      <c r="O842" t="s">
        <v>8514</v>
      </c>
      <c r="P842" t="s">
        <v>25</v>
      </c>
      <c r="Q842" t="s">
        <v>25</v>
      </c>
      <c r="R842" t="s">
        <v>25</v>
      </c>
      <c r="S842" t="s">
        <v>38</v>
      </c>
      <c r="T842">
        <f>IFERROR(MONTH(DATEVALUE("1-"&amp;LEFT(processed_links_csv2[[#This Row],[post_date_manual]],3)&amp;"-2023")),processed_links_csv2[[#This Row],[post_date_manual]])</f>
        <v>0</v>
      </c>
      <c r="U842">
        <f>IF(processed_links_csv2[[#This Row],[date_validation]]&lt;13,AA842,processed_links_csv2[[#This Row],[date_validation]])</f>
        <v>0</v>
      </c>
    </row>
    <row r="843" spans="1:21">
      <c r="A843" t="s">
        <v>3869</v>
      </c>
      <c r="B843">
        <v>841</v>
      </c>
      <c r="C843" t="s">
        <v>3870</v>
      </c>
      <c r="D843" t="s">
        <v>3871</v>
      </c>
      <c r="E843" t="s">
        <v>25</v>
      </c>
      <c r="F843" t="s">
        <v>3872</v>
      </c>
      <c r="G843" t="s">
        <v>9050</v>
      </c>
      <c r="H843" t="s">
        <v>9050</v>
      </c>
      <c r="I843" t="s">
        <v>3446</v>
      </c>
      <c r="J843" t="s">
        <v>23</v>
      </c>
      <c r="K843" t="s">
        <v>7763</v>
      </c>
      <c r="M843" t="s">
        <v>25</v>
      </c>
      <c r="N843" t="s">
        <v>8251</v>
      </c>
      <c r="O843" t="s">
        <v>62</v>
      </c>
      <c r="P843" t="s">
        <v>25</v>
      </c>
      <c r="Q843" t="s">
        <v>25</v>
      </c>
      <c r="R843" t="s">
        <v>25</v>
      </c>
      <c r="S843" t="s">
        <v>38</v>
      </c>
      <c r="T843">
        <f>IFERROR(MONTH(DATEVALUE("1-"&amp;LEFT(processed_links_csv2[[#This Row],[post_date_manual]],3)&amp;"-2023")),processed_links_csv2[[#This Row],[post_date_manual]])</f>
        <v>0</v>
      </c>
      <c r="U843">
        <f>IF(processed_links_csv2[[#This Row],[date_validation]]&lt;13,AA843,processed_links_csv2[[#This Row],[date_validation]])</f>
        <v>0</v>
      </c>
    </row>
    <row r="844" spans="1:21">
      <c r="A844" t="s">
        <v>3873</v>
      </c>
      <c r="B844">
        <v>839</v>
      </c>
      <c r="C844" t="s">
        <v>3874</v>
      </c>
      <c r="D844" t="s">
        <v>3875</v>
      </c>
      <c r="E844" t="s">
        <v>25</v>
      </c>
      <c r="F844" t="s">
        <v>3876</v>
      </c>
      <c r="G844" t="s">
        <v>9050</v>
      </c>
      <c r="H844" t="s">
        <v>9050</v>
      </c>
      <c r="I844" t="s">
        <v>3877</v>
      </c>
      <c r="J844" t="s">
        <v>23</v>
      </c>
      <c r="K844" t="s">
        <v>7764</v>
      </c>
      <c r="M844" t="s">
        <v>25</v>
      </c>
      <c r="N844" t="s">
        <v>36</v>
      </c>
      <c r="O844" t="s">
        <v>3878</v>
      </c>
      <c r="P844" t="s">
        <v>25</v>
      </c>
      <c r="Q844" t="s">
        <v>25</v>
      </c>
      <c r="R844" t="s">
        <v>25</v>
      </c>
      <c r="S844" t="s">
        <v>38</v>
      </c>
      <c r="T844">
        <f>IFERROR(MONTH(DATEVALUE("1-"&amp;LEFT(processed_links_csv2[[#This Row],[post_date_manual]],3)&amp;"-2023")),processed_links_csv2[[#This Row],[post_date_manual]])</f>
        <v>0</v>
      </c>
      <c r="U844">
        <f>IF(processed_links_csv2[[#This Row],[date_validation]]&lt;13,AA844,processed_links_csv2[[#This Row],[date_validation]])</f>
        <v>0</v>
      </c>
    </row>
    <row r="845" spans="1:21">
      <c r="A845" t="s">
        <v>3879</v>
      </c>
      <c r="B845">
        <v>838</v>
      </c>
      <c r="C845" t="s">
        <v>3880</v>
      </c>
      <c r="D845" t="s">
        <v>3881</v>
      </c>
      <c r="E845" t="s">
        <v>25</v>
      </c>
      <c r="F845" t="s">
        <v>3882</v>
      </c>
      <c r="G845" t="s">
        <v>9050</v>
      </c>
      <c r="H845" t="s">
        <v>9050</v>
      </c>
      <c r="I845" t="s">
        <v>412</v>
      </c>
      <c r="J845" t="s">
        <v>23</v>
      </c>
      <c r="K845" t="s">
        <v>7765</v>
      </c>
      <c r="M845" t="s">
        <v>25</v>
      </c>
      <c r="N845" t="s">
        <v>8251</v>
      </c>
      <c r="O845" t="s">
        <v>62</v>
      </c>
      <c r="P845" t="s">
        <v>25</v>
      </c>
      <c r="Q845" t="s">
        <v>25</v>
      </c>
      <c r="R845" t="s">
        <v>25</v>
      </c>
      <c r="S845" t="s">
        <v>38</v>
      </c>
      <c r="T845">
        <f>IFERROR(MONTH(DATEVALUE("1-"&amp;LEFT(processed_links_csv2[[#This Row],[post_date_manual]],3)&amp;"-2023")),processed_links_csv2[[#This Row],[post_date_manual]])</f>
        <v>0</v>
      </c>
      <c r="U845">
        <f>IF(processed_links_csv2[[#This Row],[date_validation]]&lt;13,AA845,processed_links_csv2[[#This Row],[date_validation]])</f>
        <v>0</v>
      </c>
    </row>
    <row r="846" spans="1:21">
      <c r="A846" t="s">
        <v>3883</v>
      </c>
      <c r="B846">
        <v>837</v>
      </c>
      <c r="C846" t="s">
        <v>3884</v>
      </c>
      <c r="D846" t="s">
        <v>1917</v>
      </c>
      <c r="E846" t="s">
        <v>25</v>
      </c>
      <c r="F846" t="s">
        <v>3885</v>
      </c>
      <c r="G846" t="s">
        <v>9050</v>
      </c>
      <c r="H846" t="s">
        <v>9050</v>
      </c>
      <c r="I846" t="s">
        <v>3886</v>
      </c>
      <c r="J846" t="s">
        <v>23</v>
      </c>
      <c r="K846" t="s">
        <v>7766</v>
      </c>
      <c r="M846" t="s">
        <v>25</v>
      </c>
      <c r="N846" t="s">
        <v>8251</v>
      </c>
      <c r="O846" t="s">
        <v>62</v>
      </c>
      <c r="P846" t="s">
        <v>25</v>
      </c>
      <c r="Q846" t="s">
        <v>25</v>
      </c>
      <c r="R846" t="s">
        <v>25</v>
      </c>
      <c r="S846" t="s">
        <v>38</v>
      </c>
      <c r="T846">
        <f>IFERROR(MONTH(DATEVALUE("1-"&amp;LEFT(processed_links_csv2[[#This Row],[post_date_manual]],3)&amp;"-2023")),processed_links_csv2[[#This Row],[post_date_manual]])</f>
        <v>0</v>
      </c>
      <c r="U846">
        <f>IF(processed_links_csv2[[#This Row],[date_validation]]&lt;13,AA846,processed_links_csv2[[#This Row],[date_validation]])</f>
        <v>0</v>
      </c>
    </row>
    <row r="847" spans="1:21">
      <c r="A847" t="s">
        <v>3887</v>
      </c>
      <c r="B847">
        <v>836</v>
      </c>
      <c r="C847" t="s">
        <v>3888</v>
      </c>
      <c r="D847" t="s">
        <v>3889</v>
      </c>
      <c r="E847" t="s">
        <v>25</v>
      </c>
      <c r="F847" t="s">
        <v>3890</v>
      </c>
      <c r="G847" t="s">
        <v>9050</v>
      </c>
      <c r="H847" t="s">
        <v>9050</v>
      </c>
      <c r="I847" t="s">
        <v>3891</v>
      </c>
      <c r="J847" t="s">
        <v>23</v>
      </c>
      <c r="K847" t="s">
        <v>7767</v>
      </c>
      <c r="M847" t="s">
        <v>25</v>
      </c>
      <c r="N847" t="s">
        <v>26</v>
      </c>
      <c r="O847" t="s">
        <v>3892</v>
      </c>
      <c r="P847" t="s">
        <v>25</v>
      </c>
      <c r="Q847" t="s">
        <v>25</v>
      </c>
      <c r="R847" t="s">
        <v>25</v>
      </c>
      <c r="S847" t="s">
        <v>38</v>
      </c>
      <c r="T847">
        <f>IFERROR(MONTH(DATEVALUE("1-"&amp;LEFT(processed_links_csv2[[#This Row],[post_date_manual]],3)&amp;"-2023")),processed_links_csv2[[#This Row],[post_date_manual]])</f>
        <v>0</v>
      </c>
      <c r="U847">
        <f>IF(processed_links_csv2[[#This Row],[date_validation]]&lt;13,AA847,processed_links_csv2[[#This Row],[date_validation]])</f>
        <v>0</v>
      </c>
    </row>
    <row r="848" spans="1:21">
      <c r="A848" t="s">
        <v>3893</v>
      </c>
      <c r="B848">
        <v>832</v>
      </c>
      <c r="C848" t="s">
        <v>3894</v>
      </c>
      <c r="D848" t="s">
        <v>3895</v>
      </c>
      <c r="E848" t="s">
        <v>25</v>
      </c>
      <c r="F848" t="s">
        <v>3896</v>
      </c>
      <c r="G848" t="s">
        <v>9050</v>
      </c>
      <c r="H848" t="s">
        <v>9050</v>
      </c>
      <c r="I848" t="s">
        <v>3897</v>
      </c>
      <c r="J848" t="s">
        <v>23</v>
      </c>
      <c r="K848" t="s">
        <v>7768</v>
      </c>
      <c r="M848" t="s">
        <v>25</v>
      </c>
      <c r="N848" t="s">
        <v>26</v>
      </c>
      <c r="O848" t="s">
        <v>3898</v>
      </c>
      <c r="P848" t="s">
        <v>25</v>
      </c>
      <c r="Q848" t="s">
        <v>25</v>
      </c>
      <c r="R848" t="s">
        <v>25</v>
      </c>
      <c r="S848" t="s">
        <v>38</v>
      </c>
      <c r="T848">
        <f>IFERROR(MONTH(DATEVALUE("1-"&amp;LEFT(processed_links_csv2[[#This Row],[post_date_manual]],3)&amp;"-2023")),processed_links_csv2[[#This Row],[post_date_manual]])</f>
        <v>0</v>
      </c>
      <c r="U848">
        <f>IF(processed_links_csv2[[#This Row],[date_validation]]&lt;13,AA848,processed_links_csv2[[#This Row],[date_validation]])</f>
        <v>0</v>
      </c>
    </row>
    <row r="849" spans="1:21">
      <c r="A849" t="s">
        <v>3899</v>
      </c>
      <c r="B849">
        <v>830</v>
      </c>
      <c r="C849" t="s">
        <v>3900</v>
      </c>
      <c r="D849" t="s">
        <v>3901</v>
      </c>
      <c r="E849" t="s">
        <v>25</v>
      </c>
      <c r="F849" t="s">
        <v>3902</v>
      </c>
      <c r="G849" t="s">
        <v>9050</v>
      </c>
      <c r="H849" t="s">
        <v>9050</v>
      </c>
      <c r="I849" t="s">
        <v>3903</v>
      </c>
      <c r="J849" t="s">
        <v>23</v>
      </c>
      <c r="K849" t="s">
        <v>7769</v>
      </c>
      <c r="M849" t="s">
        <v>25</v>
      </c>
      <c r="N849" t="s">
        <v>26</v>
      </c>
      <c r="O849" t="s">
        <v>3904</v>
      </c>
      <c r="P849" t="s">
        <v>25</v>
      </c>
      <c r="Q849" t="s">
        <v>25</v>
      </c>
      <c r="R849" t="s">
        <v>25</v>
      </c>
      <c r="S849" t="s">
        <v>38</v>
      </c>
      <c r="T849">
        <f>IFERROR(MONTH(DATEVALUE("1-"&amp;LEFT(processed_links_csv2[[#This Row],[post_date_manual]],3)&amp;"-2023")),processed_links_csv2[[#This Row],[post_date_manual]])</f>
        <v>0</v>
      </c>
      <c r="U849">
        <f>IF(processed_links_csv2[[#This Row],[date_validation]]&lt;13,AA849,processed_links_csv2[[#This Row],[date_validation]])</f>
        <v>0</v>
      </c>
    </row>
    <row r="850" spans="1:21">
      <c r="A850" t="s">
        <v>3905</v>
      </c>
      <c r="B850">
        <v>827</v>
      </c>
      <c r="C850" t="s">
        <v>3906</v>
      </c>
      <c r="D850" t="s">
        <v>3907</v>
      </c>
      <c r="E850" t="s">
        <v>25</v>
      </c>
      <c r="F850" t="s">
        <v>3908</v>
      </c>
      <c r="G850" t="s">
        <v>9050</v>
      </c>
      <c r="H850" t="s">
        <v>9050</v>
      </c>
      <c r="I850" t="s">
        <v>3909</v>
      </c>
      <c r="J850" t="s">
        <v>23</v>
      </c>
      <c r="K850" t="s">
        <v>7770</v>
      </c>
      <c r="M850" t="s">
        <v>25</v>
      </c>
      <c r="N850" t="s">
        <v>8251</v>
      </c>
      <c r="O850" t="s">
        <v>62</v>
      </c>
      <c r="P850" t="s">
        <v>25</v>
      </c>
      <c r="Q850" t="s">
        <v>25</v>
      </c>
      <c r="R850" t="s">
        <v>25</v>
      </c>
      <c r="S850" t="s">
        <v>38</v>
      </c>
      <c r="T850">
        <f>IFERROR(MONTH(DATEVALUE("1-"&amp;LEFT(processed_links_csv2[[#This Row],[post_date_manual]],3)&amp;"-2023")),processed_links_csv2[[#This Row],[post_date_manual]])</f>
        <v>0</v>
      </c>
      <c r="U850">
        <f>IF(processed_links_csv2[[#This Row],[date_validation]]&lt;13,AA850,processed_links_csv2[[#This Row],[date_validation]])</f>
        <v>0</v>
      </c>
    </row>
    <row r="851" spans="1:21">
      <c r="A851" t="s">
        <v>3910</v>
      </c>
      <c r="B851">
        <v>826</v>
      </c>
      <c r="C851" t="s">
        <v>3911</v>
      </c>
      <c r="D851" t="s">
        <v>3912</v>
      </c>
      <c r="E851" t="s">
        <v>25</v>
      </c>
      <c r="F851" t="s">
        <v>3913</v>
      </c>
      <c r="G851" t="s">
        <v>9050</v>
      </c>
      <c r="H851" t="s">
        <v>9050</v>
      </c>
      <c r="I851" t="s">
        <v>3325</v>
      </c>
      <c r="J851" t="s">
        <v>23</v>
      </c>
      <c r="K851" t="s">
        <v>7771</v>
      </c>
      <c r="M851" t="s">
        <v>25</v>
      </c>
      <c r="N851" t="s">
        <v>8251</v>
      </c>
      <c r="O851" t="s">
        <v>62</v>
      </c>
      <c r="P851" t="s">
        <v>25</v>
      </c>
      <c r="Q851" t="s">
        <v>25</v>
      </c>
      <c r="R851" t="s">
        <v>25</v>
      </c>
      <c r="S851" t="s">
        <v>38</v>
      </c>
      <c r="T851">
        <f>IFERROR(MONTH(DATEVALUE("1-"&amp;LEFT(processed_links_csv2[[#This Row],[post_date_manual]],3)&amp;"-2023")),processed_links_csv2[[#This Row],[post_date_manual]])</f>
        <v>0</v>
      </c>
      <c r="U851">
        <f>IF(processed_links_csv2[[#This Row],[date_validation]]&lt;13,AA851,processed_links_csv2[[#This Row],[date_validation]])</f>
        <v>0</v>
      </c>
    </row>
    <row r="852" spans="1:21">
      <c r="A852" t="s">
        <v>3914</v>
      </c>
      <c r="B852">
        <v>825</v>
      </c>
      <c r="C852" t="s">
        <v>3915</v>
      </c>
      <c r="D852" t="s">
        <v>3916</v>
      </c>
      <c r="E852" t="s">
        <v>25</v>
      </c>
      <c r="F852" t="s">
        <v>3917</v>
      </c>
      <c r="G852" t="s">
        <v>9050</v>
      </c>
      <c r="H852" t="s">
        <v>9050</v>
      </c>
      <c r="I852" t="s">
        <v>3918</v>
      </c>
      <c r="J852" t="s">
        <v>23</v>
      </c>
      <c r="K852" t="s">
        <v>7772</v>
      </c>
      <c r="M852" t="s">
        <v>25</v>
      </c>
      <c r="N852" t="s">
        <v>8251</v>
      </c>
      <c r="O852" t="s">
        <v>62</v>
      </c>
      <c r="P852" t="s">
        <v>25</v>
      </c>
      <c r="Q852" t="s">
        <v>25</v>
      </c>
      <c r="R852" t="s">
        <v>25</v>
      </c>
      <c r="S852" t="s">
        <v>38</v>
      </c>
      <c r="T852">
        <f>IFERROR(MONTH(DATEVALUE("1-"&amp;LEFT(processed_links_csv2[[#This Row],[post_date_manual]],3)&amp;"-2023")),processed_links_csv2[[#This Row],[post_date_manual]])</f>
        <v>0</v>
      </c>
      <c r="U852">
        <f>IF(processed_links_csv2[[#This Row],[date_validation]]&lt;13,AA852,processed_links_csv2[[#This Row],[date_validation]])</f>
        <v>0</v>
      </c>
    </row>
    <row r="853" spans="1:21">
      <c r="A853" t="s">
        <v>3919</v>
      </c>
      <c r="B853">
        <v>824</v>
      </c>
      <c r="C853" t="s">
        <v>3920</v>
      </c>
      <c r="D853" t="s">
        <v>3921</v>
      </c>
      <c r="E853" t="s">
        <v>25</v>
      </c>
      <c r="F853" t="s">
        <v>3922</v>
      </c>
      <c r="G853" t="s">
        <v>9050</v>
      </c>
      <c r="H853" t="s">
        <v>9050</v>
      </c>
      <c r="I853" t="s">
        <v>168</v>
      </c>
      <c r="J853" t="s">
        <v>23</v>
      </c>
      <c r="K853" t="s">
        <v>7773</v>
      </c>
      <c r="M853" t="s">
        <v>25</v>
      </c>
      <c r="N853" t="s">
        <v>26</v>
      </c>
      <c r="O853" t="s">
        <v>3923</v>
      </c>
      <c r="P853" t="s">
        <v>25</v>
      </c>
      <c r="Q853" t="s">
        <v>25</v>
      </c>
      <c r="R853" t="s">
        <v>25</v>
      </c>
      <c r="S853" t="s">
        <v>38</v>
      </c>
      <c r="T853">
        <f>IFERROR(MONTH(DATEVALUE("1-"&amp;LEFT(processed_links_csv2[[#This Row],[post_date_manual]],3)&amp;"-2023")),processed_links_csv2[[#This Row],[post_date_manual]])</f>
        <v>0</v>
      </c>
      <c r="U853">
        <f>IF(processed_links_csv2[[#This Row],[date_validation]]&lt;13,AA853,processed_links_csv2[[#This Row],[date_validation]])</f>
        <v>0</v>
      </c>
    </row>
    <row r="854" spans="1:21">
      <c r="A854" t="s">
        <v>3924</v>
      </c>
      <c r="B854">
        <v>823</v>
      </c>
      <c r="C854" t="s">
        <v>3925</v>
      </c>
      <c r="D854" t="s">
        <v>3926</v>
      </c>
      <c r="E854" t="s">
        <v>25</v>
      </c>
      <c r="F854" t="s">
        <v>3926</v>
      </c>
      <c r="G854" t="s">
        <v>9050</v>
      </c>
      <c r="H854" t="s">
        <v>9050</v>
      </c>
      <c r="I854" t="s">
        <v>58</v>
      </c>
      <c r="J854" t="s">
        <v>59</v>
      </c>
      <c r="K854" t="s">
        <v>25</v>
      </c>
      <c r="M854" t="s">
        <v>61</v>
      </c>
      <c r="N854" t="s">
        <v>8251</v>
      </c>
      <c r="O854" t="s">
        <v>62</v>
      </c>
      <c r="P854" t="s">
        <v>3927</v>
      </c>
      <c r="Q854" t="s">
        <v>25</v>
      </c>
      <c r="R854" t="s">
        <v>3928</v>
      </c>
      <c r="S854" t="s">
        <v>65</v>
      </c>
      <c r="T854">
        <f>IFERROR(MONTH(DATEVALUE("1-"&amp;LEFT(processed_links_csv2[[#This Row],[post_date_manual]],3)&amp;"-2023")),processed_links_csv2[[#This Row],[post_date_manual]])</f>
        <v>0</v>
      </c>
      <c r="U854">
        <f>IF(processed_links_csv2[[#This Row],[date_validation]]&lt;13,AA854,processed_links_csv2[[#This Row],[date_validation]])</f>
        <v>0</v>
      </c>
    </row>
    <row r="855" spans="1:21">
      <c r="A855" t="s">
        <v>3929</v>
      </c>
      <c r="B855">
        <v>821</v>
      </c>
      <c r="C855" t="s">
        <v>3930</v>
      </c>
      <c r="D855" t="s">
        <v>3931</v>
      </c>
      <c r="E855" t="s">
        <v>25</v>
      </c>
      <c r="F855" t="s">
        <v>3932</v>
      </c>
      <c r="G855" t="s">
        <v>9050</v>
      </c>
      <c r="H855" t="s">
        <v>9050</v>
      </c>
      <c r="I855" t="s">
        <v>412</v>
      </c>
      <c r="J855" t="s">
        <v>23</v>
      </c>
      <c r="K855" t="s">
        <v>7774</v>
      </c>
      <c r="M855" t="s">
        <v>25</v>
      </c>
      <c r="N855" t="s">
        <v>8251</v>
      </c>
      <c r="O855" t="s">
        <v>62</v>
      </c>
      <c r="P855" t="s">
        <v>25</v>
      </c>
      <c r="Q855" t="s">
        <v>25</v>
      </c>
      <c r="R855" t="s">
        <v>25</v>
      </c>
      <c r="S855" t="s">
        <v>38</v>
      </c>
      <c r="T855">
        <f>IFERROR(MONTH(DATEVALUE("1-"&amp;LEFT(processed_links_csv2[[#This Row],[post_date_manual]],3)&amp;"-2023")),processed_links_csv2[[#This Row],[post_date_manual]])</f>
        <v>0</v>
      </c>
      <c r="U855">
        <f>IF(processed_links_csv2[[#This Row],[date_validation]]&lt;13,AA855,processed_links_csv2[[#This Row],[date_validation]])</f>
        <v>0</v>
      </c>
    </row>
    <row r="856" spans="1:21">
      <c r="A856" t="s">
        <v>3933</v>
      </c>
      <c r="B856">
        <v>818</v>
      </c>
      <c r="C856" t="s">
        <v>3934</v>
      </c>
      <c r="D856" t="s">
        <v>3935</v>
      </c>
      <c r="E856" t="s">
        <v>25</v>
      </c>
      <c r="F856" t="s">
        <v>3936</v>
      </c>
      <c r="G856" t="s">
        <v>9050</v>
      </c>
      <c r="H856" t="s">
        <v>9050</v>
      </c>
      <c r="I856" t="s">
        <v>1231</v>
      </c>
      <c r="J856" t="s">
        <v>23</v>
      </c>
      <c r="K856" t="s">
        <v>7775</v>
      </c>
      <c r="M856" t="s">
        <v>25</v>
      </c>
      <c r="N856" t="s">
        <v>8251</v>
      </c>
      <c r="O856" t="s">
        <v>62</v>
      </c>
      <c r="P856" t="s">
        <v>25</v>
      </c>
      <c r="Q856" t="s">
        <v>25</v>
      </c>
      <c r="R856" t="s">
        <v>25</v>
      </c>
      <c r="S856" t="s">
        <v>38</v>
      </c>
      <c r="T856">
        <f>IFERROR(MONTH(DATEVALUE("1-"&amp;LEFT(processed_links_csv2[[#This Row],[post_date_manual]],3)&amp;"-2023")),processed_links_csv2[[#This Row],[post_date_manual]])</f>
        <v>0</v>
      </c>
      <c r="U856">
        <f>IF(processed_links_csv2[[#This Row],[date_validation]]&lt;13,AA856,processed_links_csv2[[#This Row],[date_validation]])</f>
        <v>0</v>
      </c>
    </row>
    <row r="857" spans="1:21">
      <c r="A857" t="s">
        <v>3937</v>
      </c>
      <c r="B857">
        <v>817</v>
      </c>
      <c r="C857" t="s">
        <v>3938</v>
      </c>
      <c r="D857" t="s">
        <v>3939</v>
      </c>
      <c r="E857" t="s">
        <v>25</v>
      </c>
      <c r="F857" t="s">
        <v>3940</v>
      </c>
      <c r="G857" t="s">
        <v>9050</v>
      </c>
      <c r="H857" t="s">
        <v>9050</v>
      </c>
      <c r="I857" t="s">
        <v>3941</v>
      </c>
      <c r="J857" t="s">
        <v>23</v>
      </c>
      <c r="K857" t="s">
        <v>7776</v>
      </c>
      <c r="M857" t="s">
        <v>25</v>
      </c>
      <c r="N857" t="s">
        <v>8251</v>
      </c>
      <c r="O857" t="s">
        <v>62</v>
      </c>
      <c r="P857" t="s">
        <v>25</v>
      </c>
      <c r="Q857" t="s">
        <v>25</v>
      </c>
      <c r="R857" t="s">
        <v>25</v>
      </c>
      <c r="S857" t="s">
        <v>38</v>
      </c>
      <c r="T857">
        <f>IFERROR(MONTH(DATEVALUE("1-"&amp;LEFT(processed_links_csv2[[#This Row],[post_date_manual]],3)&amp;"-2023")),processed_links_csv2[[#This Row],[post_date_manual]])</f>
        <v>0</v>
      </c>
      <c r="U857">
        <f>IF(processed_links_csv2[[#This Row],[date_validation]]&lt;13,AA857,processed_links_csv2[[#This Row],[date_validation]])</f>
        <v>0</v>
      </c>
    </row>
    <row r="858" spans="1:21">
      <c r="A858" t="s">
        <v>3942</v>
      </c>
      <c r="B858">
        <v>816</v>
      </c>
      <c r="C858" t="s">
        <v>3943</v>
      </c>
      <c r="D858" t="s">
        <v>3944</v>
      </c>
      <c r="E858" t="s">
        <v>25</v>
      </c>
      <c r="F858" t="s">
        <v>3945</v>
      </c>
      <c r="G858" t="s">
        <v>9050</v>
      </c>
      <c r="H858" t="s">
        <v>9050</v>
      </c>
      <c r="I858" t="s">
        <v>2232</v>
      </c>
      <c r="J858" t="s">
        <v>23</v>
      </c>
      <c r="K858" t="s">
        <v>7777</v>
      </c>
      <c r="M858" t="s">
        <v>25</v>
      </c>
      <c r="N858" t="s">
        <v>8251</v>
      </c>
      <c r="O858" t="s">
        <v>62</v>
      </c>
      <c r="P858" t="s">
        <v>25</v>
      </c>
      <c r="Q858" t="s">
        <v>25</v>
      </c>
      <c r="R858" t="s">
        <v>25</v>
      </c>
      <c r="S858" t="s">
        <v>38</v>
      </c>
      <c r="T858">
        <f>IFERROR(MONTH(DATEVALUE("1-"&amp;LEFT(processed_links_csv2[[#This Row],[post_date_manual]],3)&amp;"-2023")),processed_links_csv2[[#This Row],[post_date_manual]])</f>
        <v>0</v>
      </c>
      <c r="U858">
        <f>IF(processed_links_csv2[[#This Row],[date_validation]]&lt;13,AA858,processed_links_csv2[[#This Row],[date_validation]])</f>
        <v>0</v>
      </c>
    </row>
    <row r="859" spans="1:21">
      <c r="A859" t="s">
        <v>3946</v>
      </c>
      <c r="B859">
        <v>813</v>
      </c>
      <c r="C859" t="s">
        <v>3947</v>
      </c>
      <c r="D859" t="s">
        <v>3948</v>
      </c>
      <c r="E859" t="s">
        <v>25</v>
      </c>
      <c r="F859" t="s">
        <v>3949</v>
      </c>
      <c r="G859" t="s">
        <v>9050</v>
      </c>
      <c r="H859" t="s">
        <v>9050</v>
      </c>
      <c r="I859" t="s">
        <v>3950</v>
      </c>
      <c r="J859" t="s">
        <v>23</v>
      </c>
      <c r="K859" t="s">
        <v>7778</v>
      </c>
      <c r="M859" t="s">
        <v>25</v>
      </c>
      <c r="N859" t="s">
        <v>26</v>
      </c>
      <c r="O859" t="s">
        <v>3951</v>
      </c>
      <c r="P859" t="s">
        <v>25</v>
      </c>
      <c r="Q859" t="s">
        <v>25</v>
      </c>
      <c r="R859" t="s">
        <v>25</v>
      </c>
      <c r="S859" t="s">
        <v>38</v>
      </c>
      <c r="T859">
        <f>IFERROR(MONTH(DATEVALUE("1-"&amp;LEFT(processed_links_csv2[[#This Row],[post_date_manual]],3)&amp;"-2023")),processed_links_csv2[[#This Row],[post_date_manual]])</f>
        <v>0</v>
      </c>
      <c r="U859">
        <f>IF(processed_links_csv2[[#This Row],[date_validation]]&lt;13,AA859,processed_links_csv2[[#This Row],[date_validation]])</f>
        <v>0</v>
      </c>
    </row>
    <row r="860" spans="1:21">
      <c r="A860" t="s">
        <v>3952</v>
      </c>
      <c r="B860">
        <v>812</v>
      </c>
      <c r="C860" t="s">
        <v>3953</v>
      </c>
      <c r="D860" t="s">
        <v>703</v>
      </c>
      <c r="E860" t="s">
        <v>25</v>
      </c>
      <c r="F860" t="s">
        <v>3954</v>
      </c>
      <c r="G860" t="s">
        <v>9050</v>
      </c>
      <c r="H860" t="s">
        <v>9050</v>
      </c>
      <c r="I860" t="s">
        <v>668</v>
      </c>
      <c r="J860" t="s">
        <v>23</v>
      </c>
      <c r="K860" t="s">
        <v>7779</v>
      </c>
      <c r="M860" t="s">
        <v>25</v>
      </c>
      <c r="N860" t="s">
        <v>36</v>
      </c>
      <c r="O860" t="s">
        <v>8514</v>
      </c>
      <c r="P860" t="s">
        <v>25</v>
      </c>
      <c r="Q860" t="s">
        <v>25</v>
      </c>
      <c r="R860" t="s">
        <v>25</v>
      </c>
      <c r="S860" t="s">
        <v>38</v>
      </c>
      <c r="T860">
        <f>IFERROR(MONTH(DATEVALUE("1-"&amp;LEFT(processed_links_csv2[[#This Row],[post_date_manual]],3)&amp;"-2023")),processed_links_csv2[[#This Row],[post_date_manual]])</f>
        <v>0</v>
      </c>
      <c r="U860">
        <f>IF(processed_links_csv2[[#This Row],[date_validation]]&lt;13,AA860,processed_links_csv2[[#This Row],[date_validation]])</f>
        <v>0</v>
      </c>
    </row>
    <row r="861" spans="1:21">
      <c r="A861" t="s">
        <v>3955</v>
      </c>
      <c r="B861">
        <v>811</v>
      </c>
      <c r="C861" t="s">
        <v>3956</v>
      </c>
      <c r="D861" t="s">
        <v>2437</v>
      </c>
      <c r="E861" t="s">
        <v>25</v>
      </c>
      <c r="F861" t="s">
        <v>3957</v>
      </c>
      <c r="G861" t="s">
        <v>9050</v>
      </c>
      <c r="H861" t="s">
        <v>9050</v>
      </c>
      <c r="I861" t="s">
        <v>1153</v>
      </c>
      <c r="J861" t="s">
        <v>23</v>
      </c>
      <c r="K861" t="s">
        <v>7780</v>
      </c>
      <c r="M861" t="s">
        <v>25</v>
      </c>
      <c r="N861" t="s">
        <v>26</v>
      </c>
      <c r="O861" t="s">
        <v>3958</v>
      </c>
      <c r="P861" t="s">
        <v>25</v>
      </c>
      <c r="Q861" t="s">
        <v>25</v>
      </c>
      <c r="R861" t="s">
        <v>25</v>
      </c>
      <c r="S861" t="s">
        <v>38</v>
      </c>
      <c r="T861">
        <f>IFERROR(MONTH(DATEVALUE("1-"&amp;LEFT(processed_links_csv2[[#This Row],[post_date_manual]],3)&amp;"-2023")),processed_links_csv2[[#This Row],[post_date_manual]])</f>
        <v>0</v>
      </c>
      <c r="U861">
        <f>IF(processed_links_csv2[[#This Row],[date_validation]]&lt;13,AA861,processed_links_csv2[[#This Row],[date_validation]])</f>
        <v>0</v>
      </c>
    </row>
    <row r="862" spans="1:21">
      <c r="A862" t="s">
        <v>3959</v>
      </c>
      <c r="B862">
        <v>810</v>
      </c>
      <c r="C862" t="s">
        <v>3960</v>
      </c>
      <c r="D862" t="s">
        <v>3961</v>
      </c>
      <c r="E862" t="s">
        <v>25</v>
      </c>
      <c r="F862" t="s">
        <v>3962</v>
      </c>
      <c r="G862" t="s">
        <v>9050</v>
      </c>
      <c r="H862" t="s">
        <v>9050</v>
      </c>
      <c r="I862" t="s">
        <v>3963</v>
      </c>
      <c r="J862" t="s">
        <v>23</v>
      </c>
      <c r="K862" t="s">
        <v>7781</v>
      </c>
      <c r="M862" t="s">
        <v>25</v>
      </c>
      <c r="N862" t="s">
        <v>8251</v>
      </c>
      <c r="O862" t="s">
        <v>62</v>
      </c>
      <c r="P862" t="s">
        <v>25</v>
      </c>
      <c r="Q862" t="s">
        <v>25</v>
      </c>
      <c r="R862" t="s">
        <v>25</v>
      </c>
      <c r="S862" t="s">
        <v>38</v>
      </c>
      <c r="T862">
        <f>IFERROR(MONTH(DATEVALUE("1-"&amp;LEFT(processed_links_csv2[[#This Row],[post_date_manual]],3)&amp;"-2023")),processed_links_csv2[[#This Row],[post_date_manual]])</f>
        <v>0</v>
      </c>
      <c r="U862">
        <f>IF(processed_links_csv2[[#This Row],[date_validation]]&lt;13,AA862,processed_links_csv2[[#This Row],[date_validation]])</f>
        <v>0</v>
      </c>
    </row>
    <row r="863" spans="1:21">
      <c r="A863" t="s">
        <v>3964</v>
      </c>
      <c r="B863">
        <v>808</v>
      </c>
      <c r="C863" t="s">
        <v>3965</v>
      </c>
      <c r="D863" t="s">
        <v>3966</v>
      </c>
      <c r="E863" t="s">
        <v>25</v>
      </c>
      <c r="F863" t="s">
        <v>3967</v>
      </c>
      <c r="G863" t="s">
        <v>9050</v>
      </c>
      <c r="H863" t="s">
        <v>9050</v>
      </c>
      <c r="I863" t="s">
        <v>2729</v>
      </c>
      <c r="J863" t="s">
        <v>23</v>
      </c>
      <c r="K863" t="s">
        <v>7782</v>
      </c>
      <c r="M863" t="s">
        <v>25</v>
      </c>
      <c r="N863" t="s">
        <v>26</v>
      </c>
      <c r="O863" t="s">
        <v>3968</v>
      </c>
      <c r="P863" t="s">
        <v>25</v>
      </c>
      <c r="Q863" t="s">
        <v>25</v>
      </c>
      <c r="R863" t="s">
        <v>25</v>
      </c>
      <c r="S863" t="s">
        <v>38</v>
      </c>
      <c r="T863">
        <f>IFERROR(MONTH(DATEVALUE("1-"&amp;LEFT(processed_links_csv2[[#This Row],[post_date_manual]],3)&amp;"-2023")),processed_links_csv2[[#This Row],[post_date_manual]])</f>
        <v>0</v>
      </c>
      <c r="U863">
        <f>IF(processed_links_csv2[[#This Row],[date_validation]]&lt;13,AA863,processed_links_csv2[[#This Row],[date_validation]])</f>
        <v>0</v>
      </c>
    </row>
    <row r="864" spans="1:21">
      <c r="A864" t="s">
        <v>3969</v>
      </c>
      <c r="B864">
        <v>806</v>
      </c>
      <c r="C864" t="s">
        <v>3970</v>
      </c>
      <c r="D864" t="s">
        <v>3971</v>
      </c>
      <c r="E864" t="s">
        <v>25</v>
      </c>
      <c r="F864" t="s">
        <v>3972</v>
      </c>
      <c r="G864" t="s">
        <v>9050</v>
      </c>
      <c r="H864" t="s">
        <v>9050</v>
      </c>
      <c r="I864" t="s">
        <v>3973</v>
      </c>
      <c r="J864" t="s">
        <v>23</v>
      </c>
      <c r="K864" t="s">
        <v>7783</v>
      </c>
      <c r="M864" t="s">
        <v>25</v>
      </c>
      <c r="N864" t="s">
        <v>26</v>
      </c>
      <c r="O864" t="s">
        <v>3974</v>
      </c>
      <c r="P864" t="s">
        <v>25</v>
      </c>
      <c r="Q864" t="s">
        <v>25</v>
      </c>
      <c r="R864" t="s">
        <v>25</v>
      </c>
      <c r="S864" t="s">
        <v>38</v>
      </c>
      <c r="T864">
        <f>IFERROR(MONTH(DATEVALUE("1-"&amp;LEFT(processed_links_csv2[[#This Row],[post_date_manual]],3)&amp;"-2023")),processed_links_csv2[[#This Row],[post_date_manual]])</f>
        <v>0</v>
      </c>
      <c r="U864">
        <f>IF(processed_links_csv2[[#This Row],[date_validation]]&lt;13,AA864,processed_links_csv2[[#This Row],[date_validation]])</f>
        <v>0</v>
      </c>
    </row>
    <row r="865" spans="1:21">
      <c r="A865" t="s">
        <v>3975</v>
      </c>
      <c r="B865">
        <v>805</v>
      </c>
      <c r="C865" t="s">
        <v>3976</v>
      </c>
      <c r="D865" t="s">
        <v>3977</v>
      </c>
      <c r="E865" t="s">
        <v>25</v>
      </c>
      <c r="F865" t="s">
        <v>3978</v>
      </c>
      <c r="G865" t="s">
        <v>9050</v>
      </c>
      <c r="H865" t="s">
        <v>9050</v>
      </c>
      <c r="I865" t="s">
        <v>3979</v>
      </c>
      <c r="J865" t="s">
        <v>23</v>
      </c>
      <c r="K865" t="s">
        <v>7784</v>
      </c>
      <c r="M865" t="s">
        <v>25</v>
      </c>
      <c r="N865" t="s">
        <v>26</v>
      </c>
      <c r="O865" t="s">
        <v>3980</v>
      </c>
      <c r="P865" t="s">
        <v>25</v>
      </c>
      <c r="Q865" t="s">
        <v>25</v>
      </c>
      <c r="R865" t="s">
        <v>25</v>
      </c>
      <c r="S865" t="s">
        <v>38</v>
      </c>
      <c r="T865">
        <f>IFERROR(MONTH(DATEVALUE("1-"&amp;LEFT(processed_links_csv2[[#This Row],[post_date_manual]],3)&amp;"-2023")),processed_links_csv2[[#This Row],[post_date_manual]])</f>
        <v>0</v>
      </c>
      <c r="U865">
        <f>IF(processed_links_csv2[[#This Row],[date_validation]]&lt;13,AA865,processed_links_csv2[[#This Row],[date_validation]])</f>
        <v>0</v>
      </c>
    </row>
    <row r="866" spans="1:21">
      <c r="A866" t="s">
        <v>3981</v>
      </c>
      <c r="B866">
        <v>804</v>
      </c>
      <c r="C866" t="s">
        <v>3982</v>
      </c>
      <c r="D866" t="s">
        <v>3983</v>
      </c>
      <c r="E866" t="s">
        <v>25</v>
      </c>
      <c r="F866" t="s">
        <v>3984</v>
      </c>
      <c r="G866" t="s">
        <v>9050</v>
      </c>
      <c r="H866" t="s">
        <v>9050</v>
      </c>
      <c r="I866" t="s">
        <v>3985</v>
      </c>
      <c r="J866" t="s">
        <v>23</v>
      </c>
      <c r="K866" t="s">
        <v>7785</v>
      </c>
      <c r="M866" t="s">
        <v>25</v>
      </c>
      <c r="N866" t="s">
        <v>26</v>
      </c>
      <c r="O866" t="s">
        <v>3986</v>
      </c>
      <c r="P866" t="s">
        <v>25</v>
      </c>
      <c r="Q866" t="s">
        <v>25</v>
      </c>
      <c r="R866" t="s">
        <v>25</v>
      </c>
      <c r="S866" t="s">
        <v>38</v>
      </c>
      <c r="T866">
        <f>IFERROR(MONTH(DATEVALUE("1-"&amp;LEFT(processed_links_csv2[[#This Row],[post_date_manual]],3)&amp;"-2023")),processed_links_csv2[[#This Row],[post_date_manual]])</f>
        <v>0</v>
      </c>
      <c r="U866">
        <f>IF(processed_links_csv2[[#This Row],[date_validation]]&lt;13,AA866,processed_links_csv2[[#This Row],[date_validation]])</f>
        <v>0</v>
      </c>
    </row>
    <row r="867" spans="1:21">
      <c r="A867" t="s">
        <v>3987</v>
      </c>
      <c r="B867">
        <v>803</v>
      </c>
      <c r="C867" t="s">
        <v>3988</v>
      </c>
      <c r="D867" t="s">
        <v>3989</v>
      </c>
      <c r="E867" t="s">
        <v>25</v>
      </c>
      <c r="F867" t="s">
        <v>3990</v>
      </c>
      <c r="G867" t="s">
        <v>9050</v>
      </c>
      <c r="H867" t="s">
        <v>9050</v>
      </c>
      <c r="I867" t="s">
        <v>412</v>
      </c>
      <c r="J867" t="s">
        <v>23</v>
      </c>
      <c r="K867" t="s">
        <v>7786</v>
      </c>
      <c r="M867" t="s">
        <v>25</v>
      </c>
      <c r="N867" t="s">
        <v>8251</v>
      </c>
      <c r="O867" t="s">
        <v>62</v>
      </c>
      <c r="P867" t="s">
        <v>25</v>
      </c>
      <c r="Q867" t="s">
        <v>25</v>
      </c>
      <c r="R867" t="s">
        <v>25</v>
      </c>
      <c r="S867" t="s">
        <v>38</v>
      </c>
      <c r="T867">
        <f>IFERROR(MONTH(DATEVALUE("1-"&amp;LEFT(processed_links_csv2[[#This Row],[post_date_manual]],3)&amp;"-2023")),processed_links_csv2[[#This Row],[post_date_manual]])</f>
        <v>0</v>
      </c>
      <c r="U867">
        <f>IF(processed_links_csv2[[#This Row],[date_validation]]&lt;13,AA867,processed_links_csv2[[#This Row],[date_validation]])</f>
        <v>0</v>
      </c>
    </row>
    <row r="868" spans="1:21">
      <c r="A868" t="s">
        <v>3991</v>
      </c>
      <c r="B868">
        <v>802</v>
      </c>
      <c r="C868" t="s">
        <v>3992</v>
      </c>
      <c r="D868" t="s">
        <v>3993</v>
      </c>
      <c r="E868" t="s">
        <v>25</v>
      </c>
      <c r="F868" t="s">
        <v>3994</v>
      </c>
      <c r="G868" t="s">
        <v>9050</v>
      </c>
      <c r="H868" t="s">
        <v>9050</v>
      </c>
      <c r="I868" t="s">
        <v>3995</v>
      </c>
      <c r="J868" t="s">
        <v>23</v>
      </c>
      <c r="K868" t="s">
        <v>7787</v>
      </c>
      <c r="M868" t="s">
        <v>25</v>
      </c>
      <c r="N868" t="s">
        <v>8251</v>
      </c>
      <c r="O868" t="s">
        <v>62</v>
      </c>
      <c r="P868" t="s">
        <v>25</v>
      </c>
      <c r="Q868" t="s">
        <v>25</v>
      </c>
      <c r="R868" t="s">
        <v>25</v>
      </c>
      <c r="S868" t="s">
        <v>38</v>
      </c>
      <c r="T868">
        <f>IFERROR(MONTH(DATEVALUE("1-"&amp;LEFT(processed_links_csv2[[#This Row],[post_date_manual]],3)&amp;"-2023")),processed_links_csv2[[#This Row],[post_date_manual]])</f>
        <v>0</v>
      </c>
      <c r="U868">
        <f>IF(processed_links_csv2[[#This Row],[date_validation]]&lt;13,AA868,processed_links_csv2[[#This Row],[date_validation]])</f>
        <v>0</v>
      </c>
    </row>
    <row r="869" spans="1:21">
      <c r="A869" t="s">
        <v>3996</v>
      </c>
      <c r="B869">
        <v>801</v>
      </c>
      <c r="C869" t="s">
        <v>3997</v>
      </c>
      <c r="D869" t="s">
        <v>3998</v>
      </c>
      <c r="E869" t="s">
        <v>25</v>
      </c>
      <c r="F869" t="s">
        <v>3999</v>
      </c>
      <c r="G869" t="s">
        <v>9050</v>
      </c>
      <c r="H869" t="s">
        <v>9050</v>
      </c>
      <c r="I869" t="s">
        <v>4000</v>
      </c>
      <c r="J869" t="s">
        <v>23</v>
      </c>
      <c r="K869" t="s">
        <v>7788</v>
      </c>
      <c r="M869" t="s">
        <v>25</v>
      </c>
      <c r="N869" t="s">
        <v>26</v>
      </c>
      <c r="O869" t="s">
        <v>4001</v>
      </c>
      <c r="P869" t="s">
        <v>25</v>
      </c>
      <c r="Q869" t="s">
        <v>25</v>
      </c>
      <c r="R869" t="s">
        <v>25</v>
      </c>
      <c r="S869" t="s">
        <v>38</v>
      </c>
      <c r="T869">
        <f>IFERROR(MONTH(DATEVALUE("1-"&amp;LEFT(processed_links_csv2[[#This Row],[post_date_manual]],3)&amp;"-2023")),processed_links_csv2[[#This Row],[post_date_manual]])</f>
        <v>0</v>
      </c>
      <c r="U869">
        <f>IF(processed_links_csv2[[#This Row],[date_validation]]&lt;13,AA869,processed_links_csv2[[#This Row],[date_validation]])</f>
        <v>0</v>
      </c>
    </row>
    <row r="870" spans="1:21">
      <c r="A870" t="s">
        <v>4002</v>
      </c>
      <c r="B870">
        <v>800</v>
      </c>
      <c r="C870" t="s">
        <v>4003</v>
      </c>
      <c r="D870" t="s">
        <v>4004</v>
      </c>
      <c r="E870" t="s">
        <v>25</v>
      </c>
      <c r="F870" t="s">
        <v>4005</v>
      </c>
      <c r="G870" t="s">
        <v>9050</v>
      </c>
      <c r="H870" t="s">
        <v>9050</v>
      </c>
      <c r="I870" t="s">
        <v>4006</v>
      </c>
      <c r="J870" t="s">
        <v>23</v>
      </c>
      <c r="K870" t="s">
        <v>7789</v>
      </c>
      <c r="M870" t="s">
        <v>25</v>
      </c>
      <c r="N870" t="s">
        <v>26</v>
      </c>
      <c r="O870" t="s">
        <v>4007</v>
      </c>
      <c r="P870" t="s">
        <v>25</v>
      </c>
      <c r="Q870" t="s">
        <v>25</v>
      </c>
      <c r="R870" t="s">
        <v>25</v>
      </c>
      <c r="S870" t="s">
        <v>38</v>
      </c>
      <c r="T870">
        <f>IFERROR(MONTH(DATEVALUE("1-"&amp;LEFT(processed_links_csv2[[#This Row],[post_date_manual]],3)&amp;"-2023")),processed_links_csv2[[#This Row],[post_date_manual]])</f>
        <v>0</v>
      </c>
      <c r="U870">
        <f>IF(processed_links_csv2[[#This Row],[date_validation]]&lt;13,AA870,processed_links_csv2[[#This Row],[date_validation]])</f>
        <v>0</v>
      </c>
    </row>
    <row r="871" spans="1:21">
      <c r="A871" t="s">
        <v>4008</v>
      </c>
      <c r="B871">
        <v>799</v>
      </c>
      <c r="C871" t="s">
        <v>4009</v>
      </c>
      <c r="D871" t="s">
        <v>4010</v>
      </c>
      <c r="E871" t="s">
        <v>25</v>
      </c>
      <c r="F871" t="s">
        <v>4011</v>
      </c>
      <c r="G871" t="s">
        <v>9050</v>
      </c>
      <c r="H871" t="s">
        <v>9050</v>
      </c>
      <c r="I871" t="s">
        <v>4012</v>
      </c>
      <c r="J871" t="s">
        <v>23</v>
      </c>
      <c r="K871" t="s">
        <v>7790</v>
      </c>
      <c r="M871" t="s">
        <v>25</v>
      </c>
      <c r="N871" t="s">
        <v>8251</v>
      </c>
      <c r="O871" t="s">
        <v>62</v>
      </c>
      <c r="P871" t="s">
        <v>25</v>
      </c>
      <c r="Q871" t="s">
        <v>25</v>
      </c>
      <c r="R871" t="s">
        <v>25</v>
      </c>
      <c r="S871" t="s">
        <v>38</v>
      </c>
      <c r="T871">
        <f>IFERROR(MONTH(DATEVALUE("1-"&amp;LEFT(processed_links_csv2[[#This Row],[post_date_manual]],3)&amp;"-2023")),processed_links_csv2[[#This Row],[post_date_manual]])</f>
        <v>0</v>
      </c>
      <c r="U871">
        <f>IF(processed_links_csv2[[#This Row],[date_validation]]&lt;13,AA871,processed_links_csv2[[#This Row],[date_validation]])</f>
        <v>0</v>
      </c>
    </row>
    <row r="872" spans="1:21">
      <c r="A872" t="s">
        <v>4013</v>
      </c>
      <c r="B872">
        <v>798</v>
      </c>
      <c r="C872" t="s">
        <v>4014</v>
      </c>
      <c r="D872" t="s">
        <v>4015</v>
      </c>
      <c r="E872" t="s">
        <v>25</v>
      </c>
      <c r="F872" t="s">
        <v>4016</v>
      </c>
      <c r="G872" t="s">
        <v>9050</v>
      </c>
      <c r="H872" t="s">
        <v>9050</v>
      </c>
      <c r="I872" t="s">
        <v>4017</v>
      </c>
      <c r="J872" t="s">
        <v>23</v>
      </c>
      <c r="K872" t="s">
        <v>7791</v>
      </c>
      <c r="M872" t="s">
        <v>25</v>
      </c>
      <c r="N872" t="s">
        <v>8251</v>
      </c>
      <c r="O872" t="s">
        <v>62</v>
      </c>
      <c r="P872" t="s">
        <v>25</v>
      </c>
      <c r="Q872" t="s">
        <v>25</v>
      </c>
      <c r="R872" t="s">
        <v>25</v>
      </c>
      <c r="S872" t="s">
        <v>38</v>
      </c>
      <c r="T872">
        <f>IFERROR(MONTH(DATEVALUE("1-"&amp;LEFT(processed_links_csv2[[#This Row],[post_date_manual]],3)&amp;"-2023")),processed_links_csv2[[#This Row],[post_date_manual]])</f>
        <v>0</v>
      </c>
      <c r="U872">
        <f>IF(processed_links_csv2[[#This Row],[date_validation]]&lt;13,AA872,processed_links_csv2[[#This Row],[date_validation]])</f>
        <v>0</v>
      </c>
    </row>
    <row r="873" spans="1:21">
      <c r="A873" t="s">
        <v>4018</v>
      </c>
      <c r="B873">
        <v>797</v>
      </c>
      <c r="C873" t="s">
        <v>4019</v>
      </c>
      <c r="D873" t="s">
        <v>4020</v>
      </c>
      <c r="E873" t="s">
        <v>25</v>
      </c>
      <c r="F873" t="s">
        <v>4021</v>
      </c>
      <c r="G873" t="s">
        <v>9050</v>
      </c>
      <c r="H873" t="s">
        <v>9050</v>
      </c>
      <c r="I873" t="s">
        <v>2148</v>
      </c>
      <c r="J873" t="s">
        <v>23</v>
      </c>
      <c r="K873" t="s">
        <v>7792</v>
      </c>
      <c r="M873" t="s">
        <v>25</v>
      </c>
      <c r="N873" t="s">
        <v>8251</v>
      </c>
      <c r="O873" t="s">
        <v>62</v>
      </c>
      <c r="P873" t="s">
        <v>25</v>
      </c>
      <c r="Q873" t="s">
        <v>25</v>
      </c>
      <c r="R873" t="s">
        <v>25</v>
      </c>
      <c r="S873" t="s">
        <v>38</v>
      </c>
      <c r="T873">
        <f>IFERROR(MONTH(DATEVALUE("1-"&amp;LEFT(processed_links_csv2[[#This Row],[post_date_manual]],3)&amp;"-2023")),processed_links_csv2[[#This Row],[post_date_manual]])</f>
        <v>0</v>
      </c>
      <c r="U873">
        <f>IF(processed_links_csv2[[#This Row],[date_validation]]&lt;13,AA873,processed_links_csv2[[#This Row],[date_validation]])</f>
        <v>0</v>
      </c>
    </row>
    <row r="874" spans="1:21">
      <c r="A874" t="s">
        <v>4022</v>
      </c>
      <c r="B874">
        <v>796</v>
      </c>
      <c r="C874" t="s">
        <v>4023</v>
      </c>
      <c r="D874" t="s">
        <v>4024</v>
      </c>
      <c r="E874" t="s">
        <v>25</v>
      </c>
      <c r="F874" t="s">
        <v>4025</v>
      </c>
      <c r="G874" t="s">
        <v>9050</v>
      </c>
      <c r="H874" t="s">
        <v>9050</v>
      </c>
      <c r="I874" t="s">
        <v>4026</v>
      </c>
      <c r="J874" t="s">
        <v>23</v>
      </c>
      <c r="K874" t="s">
        <v>7793</v>
      </c>
      <c r="M874" t="s">
        <v>25</v>
      </c>
      <c r="N874" t="s">
        <v>26</v>
      </c>
      <c r="O874" t="s">
        <v>4027</v>
      </c>
      <c r="P874" t="s">
        <v>25</v>
      </c>
      <c r="Q874" t="s">
        <v>25</v>
      </c>
      <c r="R874" t="s">
        <v>25</v>
      </c>
      <c r="S874" t="s">
        <v>38</v>
      </c>
      <c r="T874">
        <f>IFERROR(MONTH(DATEVALUE("1-"&amp;LEFT(processed_links_csv2[[#This Row],[post_date_manual]],3)&amp;"-2023")),processed_links_csv2[[#This Row],[post_date_manual]])</f>
        <v>0</v>
      </c>
      <c r="U874">
        <f>IF(processed_links_csv2[[#This Row],[date_validation]]&lt;13,AA874,processed_links_csv2[[#This Row],[date_validation]])</f>
        <v>0</v>
      </c>
    </row>
    <row r="875" spans="1:21">
      <c r="A875" t="s">
        <v>4028</v>
      </c>
      <c r="B875">
        <v>795</v>
      </c>
      <c r="C875" t="s">
        <v>4029</v>
      </c>
      <c r="D875" t="s">
        <v>4030</v>
      </c>
      <c r="E875" t="s">
        <v>25</v>
      </c>
      <c r="F875" t="s">
        <v>1877</v>
      </c>
      <c r="G875" t="s">
        <v>9050</v>
      </c>
      <c r="H875" t="s">
        <v>9050</v>
      </c>
      <c r="I875" t="s">
        <v>1878</v>
      </c>
      <c r="J875" t="s">
        <v>23</v>
      </c>
      <c r="K875" t="s">
        <v>7794</v>
      </c>
      <c r="M875" t="s">
        <v>25</v>
      </c>
      <c r="N875" t="s">
        <v>26</v>
      </c>
      <c r="O875" t="s">
        <v>4031</v>
      </c>
      <c r="P875" t="s">
        <v>25</v>
      </c>
      <c r="Q875" t="s">
        <v>25</v>
      </c>
      <c r="R875" t="s">
        <v>25</v>
      </c>
      <c r="S875" t="s">
        <v>38</v>
      </c>
      <c r="T875">
        <f>IFERROR(MONTH(DATEVALUE("1-"&amp;LEFT(processed_links_csv2[[#This Row],[post_date_manual]],3)&amp;"-2023")),processed_links_csv2[[#This Row],[post_date_manual]])</f>
        <v>0</v>
      </c>
      <c r="U875">
        <f>IF(processed_links_csv2[[#This Row],[date_validation]]&lt;13,AA875,processed_links_csv2[[#This Row],[date_validation]])</f>
        <v>0</v>
      </c>
    </row>
    <row r="876" spans="1:21">
      <c r="A876" t="s">
        <v>4032</v>
      </c>
      <c r="B876">
        <v>793</v>
      </c>
      <c r="C876" t="s">
        <v>4033</v>
      </c>
      <c r="D876" t="s">
        <v>4034</v>
      </c>
      <c r="E876" t="s">
        <v>25</v>
      </c>
      <c r="F876" t="s">
        <v>4035</v>
      </c>
      <c r="G876" t="s">
        <v>9050</v>
      </c>
      <c r="H876" t="s">
        <v>9050</v>
      </c>
      <c r="I876" t="s">
        <v>4036</v>
      </c>
      <c r="J876" t="s">
        <v>23</v>
      </c>
      <c r="K876" t="s">
        <v>7795</v>
      </c>
      <c r="M876" t="s">
        <v>25</v>
      </c>
      <c r="N876" t="s">
        <v>36</v>
      </c>
      <c r="O876" t="s">
        <v>4037</v>
      </c>
      <c r="P876" t="s">
        <v>25</v>
      </c>
      <c r="Q876" t="s">
        <v>25</v>
      </c>
      <c r="R876" t="s">
        <v>25</v>
      </c>
      <c r="S876" t="s">
        <v>38</v>
      </c>
      <c r="T876">
        <f>IFERROR(MONTH(DATEVALUE("1-"&amp;LEFT(processed_links_csv2[[#This Row],[post_date_manual]],3)&amp;"-2023")),processed_links_csv2[[#This Row],[post_date_manual]])</f>
        <v>0</v>
      </c>
      <c r="U876">
        <f>IF(processed_links_csv2[[#This Row],[date_validation]]&lt;13,AA876,processed_links_csv2[[#This Row],[date_validation]])</f>
        <v>0</v>
      </c>
    </row>
    <row r="877" spans="1:21">
      <c r="A877" t="s">
        <v>4038</v>
      </c>
      <c r="B877">
        <v>792</v>
      </c>
      <c r="C877" t="s">
        <v>4039</v>
      </c>
      <c r="D877" t="s">
        <v>4040</v>
      </c>
      <c r="E877" t="s">
        <v>25</v>
      </c>
      <c r="F877" t="s">
        <v>4041</v>
      </c>
      <c r="G877" t="s">
        <v>9050</v>
      </c>
      <c r="H877" t="s">
        <v>9050</v>
      </c>
      <c r="I877" t="s">
        <v>4042</v>
      </c>
      <c r="J877" t="s">
        <v>23</v>
      </c>
      <c r="K877" t="s">
        <v>7796</v>
      </c>
      <c r="M877" t="s">
        <v>25</v>
      </c>
      <c r="N877" t="s">
        <v>26</v>
      </c>
      <c r="O877" t="s">
        <v>4043</v>
      </c>
      <c r="P877" t="s">
        <v>25</v>
      </c>
      <c r="Q877" t="s">
        <v>25</v>
      </c>
      <c r="R877" t="s">
        <v>25</v>
      </c>
      <c r="S877" t="s">
        <v>38</v>
      </c>
      <c r="T877">
        <f>IFERROR(MONTH(DATEVALUE("1-"&amp;LEFT(processed_links_csv2[[#This Row],[post_date_manual]],3)&amp;"-2023")),processed_links_csv2[[#This Row],[post_date_manual]])</f>
        <v>0</v>
      </c>
      <c r="U877">
        <f>IF(processed_links_csv2[[#This Row],[date_validation]]&lt;13,AA877,processed_links_csv2[[#This Row],[date_validation]])</f>
        <v>0</v>
      </c>
    </row>
    <row r="878" spans="1:21">
      <c r="A878" t="s">
        <v>4044</v>
      </c>
      <c r="B878">
        <v>789</v>
      </c>
      <c r="C878" t="s">
        <v>4045</v>
      </c>
      <c r="D878" t="s">
        <v>4046</v>
      </c>
      <c r="E878" t="s">
        <v>25</v>
      </c>
      <c r="F878" t="s">
        <v>4047</v>
      </c>
      <c r="G878" t="s">
        <v>9050</v>
      </c>
      <c r="H878" t="s">
        <v>9050</v>
      </c>
      <c r="I878" t="s">
        <v>34</v>
      </c>
      <c r="J878" t="s">
        <v>23</v>
      </c>
      <c r="K878" t="s">
        <v>7797</v>
      </c>
      <c r="M878" t="s">
        <v>25</v>
      </c>
      <c r="N878" t="s">
        <v>8251</v>
      </c>
      <c r="O878" t="s">
        <v>62</v>
      </c>
      <c r="P878" t="s">
        <v>25</v>
      </c>
      <c r="Q878" t="s">
        <v>25</v>
      </c>
      <c r="R878" t="s">
        <v>25</v>
      </c>
      <c r="S878" t="s">
        <v>38</v>
      </c>
      <c r="T878">
        <f>IFERROR(MONTH(DATEVALUE("1-"&amp;LEFT(processed_links_csv2[[#This Row],[post_date_manual]],3)&amp;"-2023")),processed_links_csv2[[#This Row],[post_date_manual]])</f>
        <v>0</v>
      </c>
      <c r="U878">
        <f>IF(processed_links_csv2[[#This Row],[date_validation]]&lt;13,AA878,processed_links_csv2[[#This Row],[date_validation]])</f>
        <v>0</v>
      </c>
    </row>
    <row r="879" spans="1:21">
      <c r="A879" t="s">
        <v>4048</v>
      </c>
      <c r="B879">
        <v>788</v>
      </c>
      <c r="C879" t="s">
        <v>4049</v>
      </c>
      <c r="D879" t="s">
        <v>4050</v>
      </c>
      <c r="E879" t="s">
        <v>25</v>
      </c>
      <c r="F879" t="s">
        <v>4051</v>
      </c>
      <c r="G879" t="s">
        <v>9050</v>
      </c>
      <c r="H879" t="s">
        <v>9050</v>
      </c>
      <c r="I879" t="s">
        <v>4052</v>
      </c>
      <c r="J879" t="s">
        <v>23</v>
      </c>
      <c r="K879" t="s">
        <v>7798</v>
      </c>
      <c r="M879" t="s">
        <v>25</v>
      </c>
      <c r="N879" t="s">
        <v>36</v>
      </c>
      <c r="O879" t="s">
        <v>4053</v>
      </c>
      <c r="P879" t="s">
        <v>25</v>
      </c>
      <c r="Q879" t="s">
        <v>25</v>
      </c>
      <c r="R879" t="s">
        <v>25</v>
      </c>
      <c r="S879" t="s">
        <v>38</v>
      </c>
      <c r="T879">
        <f>IFERROR(MONTH(DATEVALUE("1-"&amp;LEFT(processed_links_csv2[[#This Row],[post_date_manual]],3)&amp;"-2023")),processed_links_csv2[[#This Row],[post_date_manual]])</f>
        <v>0</v>
      </c>
      <c r="U879">
        <f>IF(processed_links_csv2[[#This Row],[date_validation]]&lt;13,AA879,processed_links_csv2[[#This Row],[date_validation]])</f>
        <v>0</v>
      </c>
    </row>
    <row r="880" spans="1:21">
      <c r="A880" t="s">
        <v>4054</v>
      </c>
      <c r="B880">
        <v>783</v>
      </c>
      <c r="C880" t="s">
        <v>4055</v>
      </c>
      <c r="D880" t="s">
        <v>4056</v>
      </c>
      <c r="E880" t="s">
        <v>25</v>
      </c>
      <c r="F880" t="s">
        <v>4057</v>
      </c>
      <c r="G880" t="s">
        <v>9050</v>
      </c>
      <c r="H880" t="s">
        <v>9050</v>
      </c>
      <c r="I880" t="s">
        <v>4058</v>
      </c>
      <c r="J880" t="s">
        <v>23</v>
      </c>
      <c r="K880" t="s">
        <v>7799</v>
      </c>
      <c r="M880" t="s">
        <v>25</v>
      </c>
      <c r="N880" t="s">
        <v>26</v>
      </c>
      <c r="O880" t="s">
        <v>4059</v>
      </c>
      <c r="P880" t="s">
        <v>25</v>
      </c>
      <c r="Q880" t="s">
        <v>25</v>
      </c>
      <c r="R880" t="s">
        <v>25</v>
      </c>
      <c r="S880" t="s">
        <v>38</v>
      </c>
      <c r="T880">
        <f>IFERROR(MONTH(DATEVALUE("1-"&amp;LEFT(processed_links_csv2[[#This Row],[post_date_manual]],3)&amp;"-2023")),processed_links_csv2[[#This Row],[post_date_manual]])</f>
        <v>0</v>
      </c>
      <c r="U880">
        <f>IF(processed_links_csv2[[#This Row],[date_validation]]&lt;13,AA880,processed_links_csv2[[#This Row],[date_validation]])</f>
        <v>0</v>
      </c>
    </row>
    <row r="881" spans="1:21">
      <c r="A881" t="s">
        <v>4060</v>
      </c>
      <c r="B881">
        <v>782</v>
      </c>
      <c r="C881" t="s">
        <v>4061</v>
      </c>
      <c r="D881" t="s">
        <v>4062</v>
      </c>
      <c r="E881" t="s">
        <v>25</v>
      </c>
      <c r="F881" t="s">
        <v>4063</v>
      </c>
      <c r="G881" t="s">
        <v>9050</v>
      </c>
      <c r="H881" t="s">
        <v>9050</v>
      </c>
      <c r="I881" t="s">
        <v>2729</v>
      </c>
      <c r="J881" t="s">
        <v>23</v>
      </c>
      <c r="K881" t="s">
        <v>7800</v>
      </c>
      <c r="M881" t="s">
        <v>25</v>
      </c>
      <c r="N881" t="s">
        <v>8251</v>
      </c>
      <c r="O881" t="s">
        <v>62</v>
      </c>
      <c r="P881" t="s">
        <v>25</v>
      </c>
      <c r="Q881" t="s">
        <v>25</v>
      </c>
      <c r="R881" t="s">
        <v>25</v>
      </c>
      <c r="S881" t="s">
        <v>38</v>
      </c>
      <c r="T881">
        <f>IFERROR(MONTH(DATEVALUE("1-"&amp;LEFT(processed_links_csv2[[#This Row],[post_date_manual]],3)&amp;"-2023")),processed_links_csv2[[#This Row],[post_date_manual]])</f>
        <v>0</v>
      </c>
      <c r="U881">
        <f>IF(processed_links_csv2[[#This Row],[date_validation]]&lt;13,AA881,processed_links_csv2[[#This Row],[date_validation]])</f>
        <v>0</v>
      </c>
    </row>
    <row r="882" spans="1:21">
      <c r="A882" t="s">
        <v>4064</v>
      </c>
      <c r="B882">
        <v>780</v>
      </c>
      <c r="C882" t="s">
        <v>4065</v>
      </c>
      <c r="D882" t="s">
        <v>703</v>
      </c>
      <c r="E882" t="s">
        <v>25</v>
      </c>
      <c r="F882" t="s">
        <v>4066</v>
      </c>
      <c r="G882" t="s">
        <v>9050</v>
      </c>
      <c r="H882" t="s">
        <v>9050</v>
      </c>
      <c r="I882" t="s">
        <v>668</v>
      </c>
      <c r="J882" t="s">
        <v>23</v>
      </c>
      <c r="K882" t="s">
        <v>7801</v>
      </c>
      <c r="M882" t="s">
        <v>25</v>
      </c>
      <c r="N882" t="s">
        <v>36</v>
      </c>
      <c r="O882" t="s">
        <v>4067</v>
      </c>
      <c r="P882" t="s">
        <v>25</v>
      </c>
      <c r="Q882" t="s">
        <v>25</v>
      </c>
      <c r="R882" t="s">
        <v>25</v>
      </c>
      <c r="S882" t="s">
        <v>38</v>
      </c>
      <c r="T882">
        <f>IFERROR(MONTH(DATEVALUE("1-"&amp;LEFT(processed_links_csv2[[#This Row],[post_date_manual]],3)&amp;"-2023")),processed_links_csv2[[#This Row],[post_date_manual]])</f>
        <v>0</v>
      </c>
      <c r="U882">
        <f>IF(processed_links_csv2[[#This Row],[date_validation]]&lt;13,AA882,processed_links_csv2[[#This Row],[date_validation]])</f>
        <v>0</v>
      </c>
    </row>
    <row r="883" spans="1:21">
      <c r="A883" t="s">
        <v>4068</v>
      </c>
      <c r="B883">
        <v>779</v>
      </c>
      <c r="C883" t="s">
        <v>4069</v>
      </c>
      <c r="D883" t="s">
        <v>703</v>
      </c>
      <c r="E883" t="s">
        <v>25</v>
      </c>
      <c r="F883" t="s">
        <v>4070</v>
      </c>
      <c r="G883" t="s">
        <v>9050</v>
      </c>
      <c r="H883" t="s">
        <v>9050</v>
      </c>
      <c r="I883" t="s">
        <v>668</v>
      </c>
      <c r="J883" t="s">
        <v>23</v>
      </c>
      <c r="K883" t="s">
        <v>7802</v>
      </c>
      <c r="M883" t="s">
        <v>25</v>
      </c>
      <c r="N883" t="s">
        <v>36</v>
      </c>
      <c r="O883" t="s">
        <v>8514</v>
      </c>
      <c r="P883" t="s">
        <v>25</v>
      </c>
      <c r="Q883" t="s">
        <v>25</v>
      </c>
      <c r="R883" t="s">
        <v>25</v>
      </c>
      <c r="S883" t="s">
        <v>38</v>
      </c>
      <c r="T883">
        <f>IFERROR(MONTH(DATEVALUE("1-"&amp;LEFT(processed_links_csv2[[#This Row],[post_date_manual]],3)&amp;"-2023")),processed_links_csv2[[#This Row],[post_date_manual]])</f>
        <v>0</v>
      </c>
      <c r="U883">
        <f>IF(processed_links_csv2[[#This Row],[date_validation]]&lt;13,AA883,processed_links_csv2[[#This Row],[date_validation]])</f>
        <v>0</v>
      </c>
    </row>
    <row r="884" spans="1:21">
      <c r="A884" t="s">
        <v>4071</v>
      </c>
      <c r="B884">
        <v>778</v>
      </c>
      <c r="C884" t="s">
        <v>4072</v>
      </c>
      <c r="D884" t="s">
        <v>4073</v>
      </c>
      <c r="E884" t="s">
        <v>25</v>
      </c>
      <c r="F884" t="s">
        <v>4074</v>
      </c>
      <c r="G884" t="s">
        <v>9050</v>
      </c>
      <c r="H884" t="s">
        <v>9050</v>
      </c>
      <c r="I884" t="s">
        <v>4075</v>
      </c>
      <c r="J884" t="s">
        <v>23</v>
      </c>
      <c r="K884" t="s">
        <v>7803</v>
      </c>
      <c r="M884" t="s">
        <v>25</v>
      </c>
      <c r="N884" t="s">
        <v>26</v>
      </c>
      <c r="O884" t="s">
        <v>4076</v>
      </c>
      <c r="P884" t="s">
        <v>25</v>
      </c>
      <c r="Q884" t="s">
        <v>25</v>
      </c>
      <c r="R884" t="s">
        <v>25</v>
      </c>
      <c r="S884" t="s">
        <v>38</v>
      </c>
      <c r="T884">
        <f>IFERROR(MONTH(DATEVALUE("1-"&amp;LEFT(processed_links_csv2[[#This Row],[post_date_manual]],3)&amp;"-2023")),processed_links_csv2[[#This Row],[post_date_manual]])</f>
        <v>0</v>
      </c>
      <c r="U884">
        <f>IF(processed_links_csv2[[#This Row],[date_validation]]&lt;13,AA884,processed_links_csv2[[#This Row],[date_validation]])</f>
        <v>0</v>
      </c>
    </row>
    <row r="885" spans="1:21">
      <c r="A885" t="s">
        <v>4077</v>
      </c>
      <c r="B885">
        <v>777</v>
      </c>
      <c r="C885" t="s">
        <v>4078</v>
      </c>
      <c r="D885" t="s">
        <v>4079</v>
      </c>
      <c r="E885" t="s">
        <v>25</v>
      </c>
      <c r="F885" t="s">
        <v>4079</v>
      </c>
      <c r="G885" t="s">
        <v>9050</v>
      </c>
      <c r="H885" t="s">
        <v>9050</v>
      </c>
      <c r="I885" t="s">
        <v>58</v>
      </c>
      <c r="J885" t="s">
        <v>59</v>
      </c>
      <c r="K885" t="s">
        <v>25</v>
      </c>
      <c r="M885" t="s">
        <v>61</v>
      </c>
      <c r="N885" t="s">
        <v>8251</v>
      </c>
      <c r="O885" t="s">
        <v>62</v>
      </c>
      <c r="P885" t="s">
        <v>4080</v>
      </c>
      <c r="Q885" t="s">
        <v>4081</v>
      </c>
      <c r="R885" t="s">
        <v>4082</v>
      </c>
      <c r="S885" t="s">
        <v>65</v>
      </c>
      <c r="T885">
        <f>IFERROR(MONTH(DATEVALUE("1-"&amp;LEFT(processed_links_csv2[[#This Row],[post_date_manual]],3)&amp;"-2023")),processed_links_csv2[[#This Row],[post_date_manual]])</f>
        <v>0</v>
      </c>
      <c r="U885">
        <f>IF(processed_links_csv2[[#This Row],[date_validation]]&lt;13,AA885,processed_links_csv2[[#This Row],[date_validation]])</f>
        <v>0</v>
      </c>
    </row>
    <row r="886" spans="1:21">
      <c r="A886" t="s">
        <v>4083</v>
      </c>
      <c r="B886">
        <v>774</v>
      </c>
      <c r="C886" t="s">
        <v>4084</v>
      </c>
      <c r="D886" t="s">
        <v>4085</v>
      </c>
      <c r="E886" t="s">
        <v>25</v>
      </c>
      <c r="F886" t="s">
        <v>4086</v>
      </c>
      <c r="G886" t="s">
        <v>9050</v>
      </c>
      <c r="H886" t="s">
        <v>9050</v>
      </c>
      <c r="I886" t="s">
        <v>4087</v>
      </c>
      <c r="J886" t="s">
        <v>23</v>
      </c>
      <c r="K886" t="s">
        <v>7804</v>
      </c>
      <c r="M886" t="s">
        <v>25</v>
      </c>
      <c r="N886" t="s">
        <v>26</v>
      </c>
      <c r="O886" t="s">
        <v>4088</v>
      </c>
      <c r="P886" t="s">
        <v>25</v>
      </c>
      <c r="Q886" t="s">
        <v>25</v>
      </c>
      <c r="R886" t="s">
        <v>25</v>
      </c>
      <c r="S886" t="s">
        <v>38</v>
      </c>
      <c r="T886">
        <f>IFERROR(MONTH(DATEVALUE("1-"&amp;LEFT(processed_links_csv2[[#This Row],[post_date_manual]],3)&amp;"-2023")),processed_links_csv2[[#This Row],[post_date_manual]])</f>
        <v>0</v>
      </c>
      <c r="U886">
        <f>IF(processed_links_csv2[[#This Row],[date_validation]]&lt;13,AA886,processed_links_csv2[[#This Row],[date_validation]])</f>
        <v>0</v>
      </c>
    </row>
    <row r="887" spans="1:21">
      <c r="A887" t="s">
        <v>4089</v>
      </c>
      <c r="B887">
        <v>773</v>
      </c>
      <c r="C887" t="s">
        <v>4090</v>
      </c>
      <c r="D887" t="s">
        <v>4091</v>
      </c>
      <c r="E887" t="s">
        <v>25</v>
      </c>
      <c r="F887" t="s">
        <v>4091</v>
      </c>
      <c r="G887" t="s">
        <v>9050</v>
      </c>
      <c r="H887" t="s">
        <v>9050</v>
      </c>
      <c r="I887" t="s">
        <v>58</v>
      </c>
      <c r="J887" t="s">
        <v>59</v>
      </c>
      <c r="K887" t="s">
        <v>25</v>
      </c>
      <c r="M887" t="s">
        <v>61</v>
      </c>
      <c r="N887" t="s">
        <v>8251</v>
      </c>
      <c r="O887" t="s">
        <v>62</v>
      </c>
      <c r="P887" t="s">
        <v>4092</v>
      </c>
      <c r="Q887" t="s">
        <v>4093</v>
      </c>
      <c r="R887" t="s">
        <v>4094</v>
      </c>
      <c r="S887" t="s">
        <v>65</v>
      </c>
      <c r="T887">
        <f>IFERROR(MONTH(DATEVALUE("1-"&amp;LEFT(processed_links_csv2[[#This Row],[post_date_manual]],3)&amp;"-2023")),processed_links_csv2[[#This Row],[post_date_manual]])</f>
        <v>0</v>
      </c>
      <c r="U887">
        <f>IF(processed_links_csv2[[#This Row],[date_validation]]&lt;13,AA887,processed_links_csv2[[#This Row],[date_validation]])</f>
        <v>0</v>
      </c>
    </row>
    <row r="888" spans="1:21">
      <c r="A888" t="s">
        <v>4095</v>
      </c>
      <c r="B888">
        <v>772</v>
      </c>
      <c r="C888" t="s">
        <v>4096</v>
      </c>
      <c r="D888" t="s">
        <v>4097</v>
      </c>
      <c r="E888" t="s">
        <v>25</v>
      </c>
      <c r="F888" t="s">
        <v>4098</v>
      </c>
      <c r="G888" t="s">
        <v>9050</v>
      </c>
      <c r="H888" t="s">
        <v>9050</v>
      </c>
      <c r="I888" t="s">
        <v>1336</v>
      </c>
      <c r="J888" t="s">
        <v>23</v>
      </c>
      <c r="K888" t="s">
        <v>7805</v>
      </c>
      <c r="M888" t="s">
        <v>25</v>
      </c>
      <c r="N888" t="s">
        <v>8251</v>
      </c>
      <c r="O888" t="s">
        <v>62</v>
      </c>
      <c r="P888" t="s">
        <v>25</v>
      </c>
      <c r="Q888" t="s">
        <v>25</v>
      </c>
      <c r="R888" t="s">
        <v>25</v>
      </c>
      <c r="S888" t="s">
        <v>38</v>
      </c>
      <c r="T888">
        <f>IFERROR(MONTH(DATEVALUE("1-"&amp;LEFT(processed_links_csv2[[#This Row],[post_date_manual]],3)&amp;"-2023")),processed_links_csv2[[#This Row],[post_date_manual]])</f>
        <v>0</v>
      </c>
      <c r="U888">
        <f>IF(processed_links_csv2[[#This Row],[date_validation]]&lt;13,AA888,processed_links_csv2[[#This Row],[date_validation]])</f>
        <v>0</v>
      </c>
    </row>
    <row r="889" spans="1:21">
      <c r="A889" t="s">
        <v>4099</v>
      </c>
      <c r="B889">
        <v>771</v>
      </c>
      <c r="C889" t="s">
        <v>4100</v>
      </c>
      <c r="D889" t="s">
        <v>4101</v>
      </c>
      <c r="E889" t="s">
        <v>25</v>
      </c>
      <c r="F889" t="s">
        <v>4102</v>
      </c>
      <c r="G889" t="s">
        <v>9050</v>
      </c>
      <c r="H889" t="s">
        <v>9050</v>
      </c>
      <c r="I889" t="s">
        <v>160</v>
      </c>
      <c r="J889" t="s">
        <v>23</v>
      </c>
      <c r="K889" t="s">
        <v>7806</v>
      </c>
      <c r="M889" t="s">
        <v>25</v>
      </c>
      <c r="N889" t="s">
        <v>8251</v>
      </c>
      <c r="O889" t="s">
        <v>62</v>
      </c>
      <c r="P889" t="s">
        <v>25</v>
      </c>
      <c r="Q889" t="s">
        <v>25</v>
      </c>
      <c r="R889" t="s">
        <v>25</v>
      </c>
      <c r="S889" t="s">
        <v>38</v>
      </c>
      <c r="T889">
        <f>IFERROR(MONTH(DATEVALUE("1-"&amp;LEFT(processed_links_csv2[[#This Row],[post_date_manual]],3)&amp;"-2023")),processed_links_csv2[[#This Row],[post_date_manual]])</f>
        <v>0</v>
      </c>
      <c r="U889">
        <f>IF(processed_links_csv2[[#This Row],[date_validation]]&lt;13,AA889,processed_links_csv2[[#This Row],[date_validation]])</f>
        <v>0</v>
      </c>
    </row>
    <row r="890" spans="1:21">
      <c r="A890" t="s">
        <v>4103</v>
      </c>
      <c r="B890">
        <v>770</v>
      </c>
      <c r="C890" t="s">
        <v>4104</v>
      </c>
      <c r="D890" t="s">
        <v>4105</v>
      </c>
      <c r="E890" t="s">
        <v>25</v>
      </c>
      <c r="F890" t="s">
        <v>4106</v>
      </c>
      <c r="G890" t="s">
        <v>9050</v>
      </c>
      <c r="H890" t="s">
        <v>9050</v>
      </c>
      <c r="I890" t="s">
        <v>4107</v>
      </c>
      <c r="J890" t="s">
        <v>23</v>
      </c>
      <c r="K890" t="s">
        <v>7807</v>
      </c>
      <c r="M890" t="s">
        <v>25</v>
      </c>
      <c r="N890" t="s">
        <v>8251</v>
      </c>
      <c r="O890" t="s">
        <v>62</v>
      </c>
      <c r="P890" t="s">
        <v>25</v>
      </c>
      <c r="Q890" t="s">
        <v>25</v>
      </c>
      <c r="R890" t="s">
        <v>25</v>
      </c>
      <c r="S890" t="s">
        <v>38</v>
      </c>
      <c r="T890">
        <f>IFERROR(MONTH(DATEVALUE("1-"&amp;LEFT(processed_links_csv2[[#This Row],[post_date_manual]],3)&amp;"-2023")),processed_links_csv2[[#This Row],[post_date_manual]])</f>
        <v>0</v>
      </c>
      <c r="U890">
        <f>IF(processed_links_csv2[[#This Row],[date_validation]]&lt;13,AA890,processed_links_csv2[[#This Row],[date_validation]])</f>
        <v>0</v>
      </c>
    </row>
    <row r="891" spans="1:21">
      <c r="A891" t="s">
        <v>4108</v>
      </c>
      <c r="B891">
        <v>769</v>
      </c>
      <c r="C891" t="s">
        <v>4109</v>
      </c>
      <c r="D891" t="s">
        <v>4110</v>
      </c>
      <c r="E891" t="s">
        <v>25</v>
      </c>
      <c r="F891" t="s">
        <v>4111</v>
      </c>
      <c r="G891" t="s">
        <v>9050</v>
      </c>
      <c r="H891" t="s">
        <v>9050</v>
      </c>
      <c r="I891" t="s">
        <v>4112</v>
      </c>
      <c r="J891" t="s">
        <v>23</v>
      </c>
      <c r="K891" t="s">
        <v>7808</v>
      </c>
      <c r="M891" t="s">
        <v>25</v>
      </c>
      <c r="N891" t="s">
        <v>8251</v>
      </c>
      <c r="O891" t="s">
        <v>62</v>
      </c>
      <c r="P891" t="s">
        <v>25</v>
      </c>
      <c r="Q891" t="s">
        <v>25</v>
      </c>
      <c r="R891" t="s">
        <v>25</v>
      </c>
      <c r="S891" t="s">
        <v>38</v>
      </c>
      <c r="T891">
        <f>IFERROR(MONTH(DATEVALUE("1-"&amp;LEFT(processed_links_csv2[[#This Row],[post_date_manual]],3)&amp;"-2023")),processed_links_csv2[[#This Row],[post_date_manual]])</f>
        <v>0</v>
      </c>
      <c r="U891">
        <f>IF(processed_links_csv2[[#This Row],[date_validation]]&lt;13,AA891,processed_links_csv2[[#This Row],[date_validation]])</f>
        <v>0</v>
      </c>
    </row>
    <row r="892" spans="1:21">
      <c r="A892" t="s">
        <v>4113</v>
      </c>
      <c r="B892">
        <v>767</v>
      </c>
      <c r="C892" t="s">
        <v>4114</v>
      </c>
      <c r="D892" t="s">
        <v>703</v>
      </c>
      <c r="E892" t="s">
        <v>25</v>
      </c>
      <c r="F892" t="s">
        <v>4115</v>
      </c>
      <c r="G892" t="s">
        <v>9050</v>
      </c>
      <c r="H892" t="s">
        <v>9050</v>
      </c>
      <c r="I892" t="s">
        <v>668</v>
      </c>
      <c r="J892" t="s">
        <v>23</v>
      </c>
      <c r="K892" t="s">
        <v>7809</v>
      </c>
      <c r="M892" t="s">
        <v>25</v>
      </c>
      <c r="N892" t="s">
        <v>36</v>
      </c>
      <c r="O892" t="s">
        <v>8514</v>
      </c>
      <c r="P892" t="s">
        <v>25</v>
      </c>
      <c r="Q892" t="s">
        <v>25</v>
      </c>
      <c r="R892" t="s">
        <v>25</v>
      </c>
      <c r="S892" t="s">
        <v>38</v>
      </c>
      <c r="T892">
        <f>IFERROR(MONTH(DATEVALUE("1-"&amp;LEFT(processed_links_csv2[[#This Row],[post_date_manual]],3)&amp;"-2023")),processed_links_csv2[[#This Row],[post_date_manual]])</f>
        <v>0</v>
      </c>
      <c r="U892">
        <f>IF(processed_links_csv2[[#This Row],[date_validation]]&lt;13,AA892,processed_links_csv2[[#This Row],[date_validation]])</f>
        <v>0</v>
      </c>
    </row>
    <row r="893" spans="1:21">
      <c r="A893" t="s">
        <v>4116</v>
      </c>
      <c r="B893">
        <v>766</v>
      </c>
      <c r="C893" t="s">
        <v>4117</v>
      </c>
      <c r="D893" t="s">
        <v>4118</v>
      </c>
      <c r="E893" t="s">
        <v>25</v>
      </c>
      <c r="F893" t="s">
        <v>4119</v>
      </c>
      <c r="G893" t="s">
        <v>9050</v>
      </c>
      <c r="H893" t="s">
        <v>9050</v>
      </c>
      <c r="I893" t="s">
        <v>3430</v>
      </c>
      <c r="J893" t="s">
        <v>23</v>
      </c>
      <c r="K893" t="s">
        <v>7810</v>
      </c>
      <c r="M893" t="s">
        <v>25</v>
      </c>
      <c r="N893" t="s">
        <v>8251</v>
      </c>
      <c r="O893" t="s">
        <v>62</v>
      </c>
      <c r="P893" t="s">
        <v>25</v>
      </c>
      <c r="Q893" t="s">
        <v>25</v>
      </c>
      <c r="R893" t="s">
        <v>25</v>
      </c>
      <c r="S893" t="s">
        <v>38</v>
      </c>
      <c r="T893">
        <f>IFERROR(MONTH(DATEVALUE("1-"&amp;LEFT(processed_links_csv2[[#This Row],[post_date_manual]],3)&amp;"-2023")),processed_links_csv2[[#This Row],[post_date_manual]])</f>
        <v>0</v>
      </c>
      <c r="U893">
        <f>IF(processed_links_csv2[[#This Row],[date_validation]]&lt;13,AA893,processed_links_csv2[[#This Row],[date_validation]])</f>
        <v>0</v>
      </c>
    </row>
    <row r="894" spans="1:21">
      <c r="A894" t="s">
        <v>4120</v>
      </c>
      <c r="B894">
        <v>765</v>
      </c>
      <c r="C894" t="s">
        <v>4121</v>
      </c>
      <c r="D894" t="s">
        <v>4122</v>
      </c>
      <c r="E894" t="s">
        <v>25</v>
      </c>
      <c r="F894" t="s">
        <v>4123</v>
      </c>
      <c r="G894" t="s">
        <v>9050</v>
      </c>
      <c r="H894" t="s">
        <v>9050</v>
      </c>
      <c r="I894" t="s">
        <v>4124</v>
      </c>
      <c r="J894" t="s">
        <v>23</v>
      </c>
      <c r="K894" t="s">
        <v>7811</v>
      </c>
      <c r="M894" t="s">
        <v>25</v>
      </c>
      <c r="N894" t="s">
        <v>8251</v>
      </c>
      <c r="O894" t="s">
        <v>62</v>
      </c>
      <c r="P894" t="s">
        <v>25</v>
      </c>
      <c r="Q894" t="s">
        <v>25</v>
      </c>
      <c r="R894" t="s">
        <v>25</v>
      </c>
      <c r="S894" t="s">
        <v>38</v>
      </c>
      <c r="T894">
        <f>IFERROR(MONTH(DATEVALUE("1-"&amp;LEFT(processed_links_csv2[[#This Row],[post_date_manual]],3)&amp;"-2023")),processed_links_csv2[[#This Row],[post_date_manual]])</f>
        <v>0</v>
      </c>
      <c r="U894">
        <f>IF(processed_links_csv2[[#This Row],[date_validation]]&lt;13,AA894,processed_links_csv2[[#This Row],[date_validation]])</f>
        <v>0</v>
      </c>
    </row>
    <row r="895" spans="1:21">
      <c r="A895" t="s">
        <v>4125</v>
      </c>
      <c r="B895">
        <v>763</v>
      </c>
      <c r="C895" t="s">
        <v>4126</v>
      </c>
      <c r="D895" t="s">
        <v>4127</v>
      </c>
      <c r="E895" t="s">
        <v>25</v>
      </c>
      <c r="F895" t="s">
        <v>4128</v>
      </c>
      <c r="G895" t="s">
        <v>9050</v>
      </c>
      <c r="H895" t="s">
        <v>9050</v>
      </c>
      <c r="I895" t="s">
        <v>412</v>
      </c>
      <c r="J895" t="s">
        <v>23</v>
      </c>
      <c r="K895" t="s">
        <v>7812</v>
      </c>
      <c r="M895" t="s">
        <v>25</v>
      </c>
      <c r="N895" t="s">
        <v>8251</v>
      </c>
      <c r="O895" t="s">
        <v>62</v>
      </c>
      <c r="P895" t="s">
        <v>25</v>
      </c>
      <c r="Q895" t="s">
        <v>25</v>
      </c>
      <c r="R895" t="s">
        <v>25</v>
      </c>
      <c r="S895" t="s">
        <v>38</v>
      </c>
      <c r="T895">
        <f>IFERROR(MONTH(DATEVALUE("1-"&amp;LEFT(processed_links_csv2[[#This Row],[post_date_manual]],3)&amp;"-2023")),processed_links_csv2[[#This Row],[post_date_manual]])</f>
        <v>0</v>
      </c>
      <c r="U895">
        <f>IF(processed_links_csv2[[#This Row],[date_validation]]&lt;13,AA895,processed_links_csv2[[#This Row],[date_validation]])</f>
        <v>0</v>
      </c>
    </row>
    <row r="896" spans="1:21">
      <c r="A896" t="s">
        <v>4129</v>
      </c>
      <c r="B896">
        <v>762</v>
      </c>
      <c r="C896" t="s">
        <v>4130</v>
      </c>
      <c r="D896" t="s">
        <v>4131</v>
      </c>
      <c r="E896" t="s">
        <v>25</v>
      </c>
      <c r="F896" t="s">
        <v>4132</v>
      </c>
      <c r="G896" t="s">
        <v>9050</v>
      </c>
      <c r="H896" t="s">
        <v>9050</v>
      </c>
      <c r="I896" t="s">
        <v>2232</v>
      </c>
      <c r="J896" t="s">
        <v>23</v>
      </c>
      <c r="K896" t="s">
        <v>7813</v>
      </c>
      <c r="M896" t="s">
        <v>25</v>
      </c>
      <c r="N896" t="s">
        <v>36</v>
      </c>
      <c r="O896" t="s">
        <v>4133</v>
      </c>
      <c r="P896" t="s">
        <v>25</v>
      </c>
      <c r="Q896" t="s">
        <v>25</v>
      </c>
      <c r="R896" t="s">
        <v>25</v>
      </c>
      <c r="S896" t="s">
        <v>38</v>
      </c>
      <c r="T896">
        <f>IFERROR(MONTH(DATEVALUE("1-"&amp;LEFT(processed_links_csv2[[#This Row],[post_date_manual]],3)&amp;"-2023")),processed_links_csv2[[#This Row],[post_date_manual]])</f>
        <v>0</v>
      </c>
      <c r="U896">
        <f>IF(processed_links_csv2[[#This Row],[date_validation]]&lt;13,AA896,processed_links_csv2[[#This Row],[date_validation]])</f>
        <v>0</v>
      </c>
    </row>
    <row r="897" spans="1:21">
      <c r="A897" t="s">
        <v>4134</v>
      </c>
      <c r="B897">
        <v>761</v>
      </c>
      <c r="C897" t="s">
        <v>4135</v>
      </c>
      <c r="D897" t="s">
        <v>703</v>
      </c>
      <c r="E897" t="s">
        <v>25</v>
      </c>
      <c r="F897" t="s">
        <v>4136</v>
      </c>
      <c r="G897" t="s">
        <v>9050</v>
      </c>
      <c r="H897" t="s">
        <v>9050</v>
      </c>
      <c r="I897" t="s">
        <v>668</v>
      </c>
      <c r="J897" t="s">
        <v>23</v>
      </c>
      <c r="K897" t="s">
        <v>7814</v>
      </c>
      <c r="M897" t="s">
        <v>25</v>
      </c>
      <c r="N897" t="s">
        <v>36</v>
      </c>
      <c r="O897" t="s">
        <v>4137</v>
      </c>
      <c r="P897" t="s">
        <v>25</v>
      </c>
      <c r="Q897" t="s">
        <v>25</v>
      </c>
      <c r="R897" t="s">
        <v>25</v>
      </c>
      <c r="S897" t="s">
        <v>38</v>
      </c>
      <c r="T897">
        <f>IFERROR(MONTH(DATEVALUE("1-"&amp;LEFT(processed_links_csv2[[#This Row],[post_date_manual]],3)&amp;"-2023")),processed_links_csv2[[#This Row],[post_date_manual]])</f>
        <v>0</v>
      </c>
      <c r="U897">
        <f>IF(processed_links_csv2[[#This Row],[date_validation]]&lt;13,AA897,processed_links_csv2[[#This Row],[date_validation]])</f>
        <v>0</v>
      </c>
    </row>
    <row r="898" spans="1:21">
      <c r="A898" t="s">
        <v>4138</v>
      </c>
      <c r="B898">
        <v>760</v>
      </c>
      <c r="C898" t="s">
        <v>4139</v>
      </c>
      <c r="D898" t="s">
        <v>4140</v>
      </c>
      <c r="E898" t="s">
        <v>25</v>
      </c>
      <c r="F898" t="s">
        <v>4141</v>
      </c>
      <c r="G898" t="s">
        <v>9050</v>
      </c>
      <c r="H898" t="s">
        <v>9050</v>
      </c>
      <c r="I898" t="s">
        <v>412</v>
      </c>
      <c r="J898" t="s">
        <v>23</v>
      </c>
      <c r="K898" t="s">
        <v>7815</v>
      </c>
      <c r="M898" t="s">
        <v>25</v>
      </c>
      <c r="N898" t="s">
        <v>8251</v>
      </c>
      <c r="O898" t="s">
        <v>62</v>
      </c>
      <c r="P898" t="s">
        <v>25</v>
      </c>
      <c r="Q898" t="s">
        <v>25</v>
      </c>
      <c r="R898" t="s">
        <v>25</v>
      </c>
      <c r="S898" t="s">
        <v>38</v>
      </c>
      <c r="T898">
        <f>IFERROR(MONTH(DATEVALUE("1-"&amp;LEFT(processed_links_csv2[[#This Row],[post_date_manual]],3)&amp;"-2023")),processed_links_csv2[[#This Row],[post_date_manual]])</f>
        <v>0</v>
      </c>
      <c r="U898">
        <f>IF(processed_links_csv2[[#This Row],[date_validation]]&lt;13,AA898,processed_links_csv2[[#This Row],[date_validation]])</f>
        <v>0</v>
      </c>
    </row>
    <row r="899" spans="1:21">
      <c r="A899" t="s">
        <v>4142</v>
      </c>
      <c r="B899">
        <v>757</v>
      </c>
      <c r="C899" t="s">
        <v>4143</v>
      </c>
      <c r="D899" t="s">
        <v>3939</v>
      </c>
      <c r="E899" t="s">
        <v>25</v>
      </c>
      <c r="F899" t="s">
        <v>4144</v>
      </c>
      <c r="G899" t="s">
        <v>9050</v>
      </c>
      <c r="H899" t="s">
        <v>9050</v>
      </c>
      <c r="I899" t="s">
        <v>3941</v>
      </c>
      <c r="J899" t="s">
        <v>23</v>
      </c>
      <c r="K899" t="s">
        <v>7816</v>
      </c>
      <c r="M899" t="s">
        <v>25</v>
      </c>
      <c r="N899" t="s">
        <v>8251</v>
      </c>
      <c r="O899" t="s">
        <v>62</v>
      </c>
      <c r="P899" t="s">
        <v>25</v>
      </c>
      <c r="Q899" t="s">
        <v>25</v>
      </c>
      <c r="R899" t="s">
        <v>25</v>
      </c>
      <c r="S899" t="s">
        <v>38</v>
      </c>
      <c r="T899">
        <f>IFERROR(MONTH(DATEVALUE("1-"&amp;LEFT(processed_links_csv2[[#This Row],[post_date_manual]],3)&amp;"-2023")),processed_links_csv2[[#This Row],[post_date_manual]])</f>
        <v>0</v>
      </c>
      <c r="U899">
        <f>IF(processed_links_csv2[[#This Row],[date_validation]]&lt;13,AA899,processed_links_csv2[[#This Row],[date_validation]])</f>
        <v>0</v>
      </c>
    </row>
    <row r="900" spans="1:21">
      <c r="A900" t="s">
        <v>4145</v>
      </c>
      <c r="B900">
        <v>756</v>
      </c>
      <c r="C900" t="s">
        <v>4146</v>
      </c>
      <c r="D900" t="s">
        <v>4147</v>
      </c>
      <c r="E900" t="s">
        <v>25</v>
      </c>
      <c r="F900" t="s">
        <v>4148</v>
      </c>
      <c r="G900" t="s">
        <v>9050</v>
      </c>
      <c r="H900" t="s">
        <v>9050</v>
      </c>
      <c r="I900" t="s">
        <v>3663</v>
      </c>
      <c r="J900" t="s">
        <v>23</v>
      </c>
      <c r="K900" t="s">
        <v>7817</v>
      </c>
      <c r="M900" t="s">
        <v>25</v>
      </c>
      <c r="N900" t="s">
        <v>8251</v>
      </c>
      <c r="O900" t="s">
        <v>62</v>
      </c>
      <c r="P900" t="s">
        <v>25</v>
      </c>
      <c r="Q900" t="s">
        <v>25</v>
      </c>
      <c r="R900" t="s">
        <v>25</v>
      </c>
      <c r="S900" t="s">
        <v>38</v>
      </c>
      <c r="T900">
        <f>IFERROR(MONTH(DATEVALUE("1-"&amp;LEFT(processed_links_csv2[[#This Row],[post_date_manual]],3)&amp;"-2023")),processed_links_csv2[[#This Row],[post_date_manual]])</f>
        <v>0</v>
      </c>
      <c r="U900">
        <f>IF(processed_links_csv2[[#This Row],[date_validation]]&lt;13,AA900,processed_links_csv2[[#This Row],[date_validation]])</f>
        <v>0</v>
      </c>
    </row>
    <row r="901" spans="1:21">
      <c r="A901" t="s">
        <v>4149</v>
      </c>
      <c r="B901">
        <v>755</v>
      </c>
      <c r="C901" t="s">
        <v>4150</v>
      </c>
      <c r="D901" t="s">
        <v>4151</v>
      </c>
      <c r="E901" t="s">
        <v>25</v>
      </c>
      <c r="F901" t="s">
        <v>4152</v>
      </c>
      <c r="G901" t="s">
        <v>9050</v>
      </c>
      <c r="H901" t="s">
        <v>9050</v>
      </c>
      <c r="I901" t="s">
        <v>1217</v>
      </c>
      <c r="J901" t="s">
        <v>23</v>
      </c>
      <c r="K901" t="s">
        <v>7818</v>
      </c>
      <c r="M901" t="s">
        <v>25</v>
      </c>
      <c r="N901" t="s">
        <v>26</v>
      </c>
      <c r="O901" t="s">
        <v>1218</v>
      </c>
      <c r="P901" t="s">
        <v>25</v>
      </c>
      <c r="Q901" t="s">
        <v>25</v>
      </c>
      <c r="R901" t="s">
        <v>25</v>
      </c>
      <c r="S901" t="s">
        <v>38</v>
      </c>
      <c r="T901">
        <f>IFERROR(MONTH(DATEVALUE("1-"&amp;LEFT(processed_links_csv2[[#This Row],[post_date_manual]],3)&amp;"-2023")),processed_links_csv2[[#This Row],[post_date_manual]])</f>
        <v>0</v>
      </c>
      <c r="U901">
        <f>IF(processed_links_csv2[[#This Row],[date_validation]]&lt;13,AA901,processed_links_csv2[[#This Row],[date_validation]])</f>
        <v>0</v>
      </c>
    </row>
    <row r="902" spans="1:21">
      <c r="A902" t="s">
        <v>4153</v>
      </c>
      <c r="B902">
        <v>753</v>
      </c>
      <c r="C902" t="s">
        <v>4154</v>
      </c>
      <c r="D902" t="s">
        <v>4155</v>
      </c>
      <c r="E902" t="s">
        <v>25</v>
      </c>
      <c r="F902" t="s">
        <v>4156</v>
      </c>
      <c r="G902" t="s">
        <v>9050</v>
      </c>
      <c r="H902" t="s">
        <v>9050</v>
      </c>
      <c r="I902" t="s">
        <v>412</v>
      </c>
      <c r="J902" t="s">
        <v>23</v>
      </c>
      <c r="K902" t="s">
        <v>7819</v>
      </c>
      <c r="M902" t="s">
        <v>25</v>
      </c>
      <c r="N902" t="s">
        <v>8251</v>
      </c>
      <c r="O902" t="s">
        <v>62</v>
      </c>
      <c r="P902" t="s">
        <v>25</v>
      </c>
      <c r="Q902" t="s">
        <v>25</v>
      </c>
      <c r="R902" t="s">
        <v>25</v>
      </c>
      <c r="S902" t="s">
        <v>38</v>
      </c>
      <c r="T902">
        <f>IFERROR(MONTH(DATEVALUE("1-"&amp;LEFT(processed_links_csv2[[#This Row],[post_date_manual]],3)&amp;"-2023")),processed_links_csv2[[#This Row],[post_date_manual]])</f>
        <v>0</v>
      </c>
      <c r="U902">
        <f>IF(processed_links_csv2[[#This Row],[date_validation]]&lt;13,AA902,processed_links_csv2[[#This Row],[date_validation]])</f>
        <v>0</v>
      </c>
    </row>
    <row r="903" spans="1:21">
      <c r="A903" t="s">
        <v>4157</v>
      </c>
      <c r="B903">
        <v>752</v>
      </c>
      <c r="C903" t="s">
        <v>4158</v>
      </c>
      <c r="D903" t="s">
        <v>4159</v>
      </c>
      <c r="E903" t="s">
        <v>25</v>
      </c>
      <c r="F903" t="s">
        <v>4160</v>
      </c>
      <c r="G903" t="s">
        <v>9050</v>
      </c>
      <c r="H903" t="s">
        <v>9050</v>
      </c>
      <c r="I903" t="s">
        <v>412</v>
      </c>
      <c r="J903" t="s">
        <v>23</v>
      </c>
      <c r="K903" t="s">
        <v>7820</v>
      </c>
      <c r="M903" t="s">
        <v>25</v>
      </c>
      <c r="N903" t="s">
        <v>8251</v>
      </c>
      <c r="O903" t="s">
        <v>62</v>
      </c>
      <c r="P903" t="s">
        <v>25</v>
      </c>
      <c r="Q903" t="s">
        <v>25</v>
      </c>
      <c r="R903" t="s">
        <v>25</v>
      </c>
      <c r="S903" t="s">
        <v>38</v>
      </c>
      <c r="T903">
        <f>IFERROR(MONTH(DATEVALUE("1-"&amp;LEFT(processed_links_csv2[[#This Row],[post_date_manual]],3)&amp;"-2023")),processed_links_csv2[[#This Row],[post_date_manual]])</f>
        <v>0</v>
      </c>
      <c r="U903">
        <f>IF(processed_links_csv2[[#This Row],[date_validation]]&lt;13,AA903,processed_links_csv2[[#This Row],[date_validation]])</f>
        <v>0</v>
      </c>
    </row>
    <row r="904" spans="1:21">
      <c r="A904" t="s">
        <v>4161</v>
      </c>
      <c r="B904">
        <v>750</v>
      </c>
      <c r="C904" t="s">
        <v>4162</v>
      </c>
      <c r="D904" t="s">
        <v>3022</v>
      </c>
      <c r="E904" t="s">
        <v>25</v>
      </c>
      <c r="F904" t="s">
        <v>4163</v>
      </c>
      <c r="G904" t="s">
        <v>9050</v>
      </c>
      <c r="H904" t="s">
        <v>9050</v>
      </c>
      <c r="I904" t="s">
        <v>4164</v>
      </c>
      <c r="J904" t="s">
        <v>23</v>
      </c>
      <c r="K904" t="s">
        <v>7821</v>
      </c>
      <c r="M904" t="s">
        <v>25</v>
      </c>
      <c r="N904" t="s">
        <v>8251</v>
      </c>
      <c r="O904" t="s">
        <v>62</v>
      </c>
      <c r="P904" t="s">
        <v>25</v>
      </c>
      <c r="Q904" t="s">
        <v>25</v>
      </c>
      <c r="R904" t="s">
        <v>25</v>
      </c>
      <c r="S904" t="s">
        <v>38</v>
      </c>
      <c r="T904">
        <f>IFERROR(MONTH(DATEVALUE("1-"&amp;LEFT(processed_links_csv2[[#This Row],[post_date_manual]],3)&amp;"-2023")),processed_links_csv2[[#This Row],[post_date_manual]])</f>
        <v>0</v>
      </c>
      <c r="U904">
        <f>IF(processed_links_csv2[[#This Row],[date_validation]]&lt;13,AA904,processed_links_csv2[[#This Row],[date_validation]])</f>
        <v>0</v>
      </c>
    </row>
    <row r="905" spans="1:21">
      <c r="A905" t="s">
        <v>4165</v>
      </c>
      <c r="B905">
        <v>746</v>
      </c>
      <c r="C905" t="s">
        <v>4166</v>
      </c>
      <c r="D905" t="s">
        <v>4167</v>
      </c>
      <c r="E905" t="s">
        <v>25</v>
      </c>
      <c r="F905" t="s">
        <v>4168</v>
      </c>
      <c r="G905" t="s">
        <v>9050</v>
      </c>
      <c r="H905" t="s">
        <v>9050</v>
      </c>
      <c r="I905" t="s">
        <v>4169</v>
      </c>
      <c r="J905" t="s">
        <v>23</v>
      </c>
      <c r="K905" t="s">
        <v>7822</v>
      </c>
      <c r="M905" t="s">
        <v>25</v>
      </c>
      <c r="N905" t="s">
        <v>26</v>
      </c>
      <c r="O905" t="s">
        <v>4170</v>
      </c>
      <c r="P905" t="s">
        <v>25</v>
      </c>
      <c r="Q905" t="s">
        <v>25</v>
      </c>
      <c r="R905" t="s">
        <v>25</v>
      </c>
      <c r="S905" t="s">
        <v>38</v>
      </c>
      <c r="T905">
        <f>IFERROR(MONTH(DATEVALUE("1-"&amp;LEFT(processed_links_csv2[[#This Row],[post_date_manual]],3)&amp;"-2023")),processed_links_csv2[[#This Row],[post_date_manual]])</f>
        <v>0</v>
      </c>
      <c r="U905">
        <f>IF(processed_links_csv2[[#This Row],[date_validation]]&lt;13,AA905,processed_links_csv2[[#This Row],[date_validation]])</f>
        <v>0</v>
      </c>
    </row>
    <row r="906" spans="1:21">
      <c r="A906" t="s">
        <v>4171</v>
      </c>
      <c r="B906">
        <v>745</v>
      </c>
      <c r="C906" t="s">
        <v>4172</v>
      </c>
      <c r="D906" t="s">
        <v>4173</v>
      </c>
      <c r="E906" t="s">
        <v>25</v>
      </c>
      <c r="F906" t="s">
        <v>4174</v>
      </c>
      <c r="G906" t="s">
        <v>9050</v>
      </c>
      <c r="H906" t="s">
        <v>9050</v>
      </c>
      <c r="I906" t="s">
        <v>4175</v>
      </c>
      <c r="J906" t="s">
        <v>23</v>
      </c>
      <c r="K906" t="s">
        <v>7823</v>
      </c>
      <c r="M906" t="s">
        <v>25</v>
      </c>
      <c r="N906" t="s">
        <v>8251</v>
      </c>
      <c r="O906" t="s">
        <v>62</v>
      </c>
      <c r="P906" t="s">
        <v>25</v>
      </c>
      <c r="Q906" t="s">
        <v>25</v>
      </c>
      <c r="R906" t="s">
        <v>25</v>
      </c>
      <c r="S906" t="s">
        <v>38</v>
      </c>
      <c r="T906">
        <f>IFERROR(MONTH(DATEVALUE("1-"&amp;LEFT(processed_links_csv2[[#This Row],[post_date_manual]],3)&amp;"-2023")),processed_links_csv2[[#This Row],[post_date_manual]])</f>
        <v>0</v>
      </c>
      <c r="U906">
        <f>IF(processed_links_csv2[[#This Row],[date_validation]]&lt;13,AA906,processed_links_csv2[[#This Row],[date_validation]])</f>
        <v>0</v>
      </c>
    </row>
    <row r="907" spans="1:21">
      <c r="A907" t="s">
        <v>4176</v>
      </c>
      <c r="B907">
        <v>744</v>
      </c>
      <c r="C907" t="s">
        <v>4177</v>
      </c>
      <c r="D907" t="s">
        <v>2570</v>
      </c>
      <c r="E907" t="s">
        <v>25</v>
      </c>
      <c r="F907" t="s">
        <v>4178</v>
      </c>
      <c r="G907" t="s">
        <v>9050</v>
      </c>
      <c r="H907" t="s">
        <v>9050</v>
      </c>
      <c r="I907" t="s">
        <v>3226</v>
      </c>
      <c r="J907" t="s">
        <v>23</v>
      </c>
      <c r="K907" t="s">
        <v>7824</v>
      </c>
      <c r="M907" t="s">
        <v>25</v>
      </c>
      <c r="N907" t="s">
        <v>8251</v>
      </c>
      <c r="O907" t="s">
        <v>62</v>
      </c>
      <c r="P907" t="s">
        <v>25</v>
      </c>
      <c r="Q907" t="s">
        <v>25</v>
      </c>
      <c r="R907" t="s">
        <v>25</v>
      </c>
      <c r="S907" t="s">
        <v>38</v>
      </c>
      <c r="T907">
        <f>IFERROR(MONTH(DATEVALUE("1-"&amp;LEFT(processed_links_csv2[[#This Row],[post_date_manual]],3)&amp;"-2023")),processed_links_csv2[[#This Row],[post_date_manual]])</f>
        <v>0</v>
      </c>
      <c r="U907">
        <f>IF(processed_links_csv2[[#This Row],[date_validation]]&lt;13,AA907,processed_links_csv2[[#This Row],[date_validation]])</f>
        <v>0</v>
      </c>
    </row>
    <row r="908" spans="1:21">
      <c r="A908" t="s">
        <v>4179</v>
      </c>
      <c r="B908">
        <v>743</v>
      </c>
      <c r="C908" t="s">
        <v>4180</v>
      </c>
      <c r="D908" t="s">
        <v>4181</v>
      </c>
      <c r="E908" t="s">
        <v>25</v>
      </c>
      <c r="F908" t="s">
        <v>4182</v>
      </c>
      <c r="G908" t="s">
        <v>9050</v>
      </c>
      <c r="H908" t="s">
        <v>9050</v>
      </c>
      <c r="I908" t="s">
        <v>412</v>
      </c>
      <c r="J908" t="s">
        <v>23</v>
      </c>
      <c r="K908" t="s">
        <v>7825</v>
      </c>
      <c r="M908" t="s">
        <v>25</v>
      </c>
      <c r="N908" t="s">
        <v>8251</v>
      </c>
      <c r="O908" t="s">
        <v>62</v>
      </c>
      <c r="P908" t="s">
        <v>25</v>
      </c>
      <c r="Q908" t="s">
        <v>25</v>
      </c>
      <c r="R908" t="s">
        <v>25</v>
      </c>
      <c r="S908" t="s">
        <v>38</v>
      </c>
      <c r="T908">
        <f>IFERROR(MONTH(DATEVALUE("1-"&amp;LEFT(processed_links_csv2[[#This Row],[post_date_manual]],3)&amp;"-2023")),processed_links_csv2[[#This Row],[post_date_manual]])</f>
        <v>0</v>
      </c>
      <c r="U908">
        <f>IF(processed_links_csv2[[#This Row],[date_validation]]&lt;13,AA908,processed_links_csv2[[#This Row],[date_validation]])</f>
        <v>0</v>
      </c>
    </row>
    <row r="909" spans="1:21">
      <c r="A909" t="s">
        <v>4183</v>
      </c>
      <c r="B909">
        <v>742</v>
      </c>
      <c r="C909" t="s">
        <v>4184</v>
      </c>
      <c r="D909" t="s">
        <v>4185</v>
      </c>
      <c r="E909" t="s">
        <v>25</v>
      </c>
      <c r="F909" t="s">
        <v>4186</v>
      </c>
      <c r="G909" t="s">
        <v>9050</v>
      </c>
      <c r="H909" t="s">
        <v>9050</v>
      </c>
      <c r="I909" t="s">
        <v>412</v>
      </c>
      <c r="J909" t="s">
        <v>23</v>
      </c>
      <c r="K909" t="s">
        <v>7826</v>
      </c>
      <c r="M909" t="s">
        <v>25</v>
      </c>
      <c r="N909" t="s">
        <v>8251</v>
      </c>
      <c r="O909" t="s">
        <v>62</v>
      </c>
      <c r="P909" t="s">
        <v>25</v>
      </c>
      <c r="Q909" t="s">
        <v>25</v>
      </c>
      <c r="R909" t="s">
        <v>25</v>
      </c>
      <c r="S909" t="s">
        <v>38</v>
      </c>
      <c r="T909">
        <f>IFERROR(MONTH(DATEVALUE("1-"&amp;LEFT(processed_links_csv2[[#This Row],[post_date_manual]],3)&amp;"-2023")),processed_links_csv2[[#This Row],[post_date_manual]])</f>
        <v>0</v>
      </c>
      <c r="U909">
        <f>IF(processed_links_csv2[[#This Row],[date_validation]]&lt;13,AA909,processed_links_csv2[[#This Row],[date_validation]])</f>
        <v>0</v>
      </c>
    </row>
    <row r="910" spans="1:21">
      <c r="A910" t="s">
        <v>4187</v>
      </c>
      <c r="B910">
        <v>741</v>
      </c>
      <c r="C910" t="s">
        <v>4188</v>
      </c>
      <c r="D910" t="s">
        <v>4189</v>
      </c>
      <c r="E910" t="s">
        <v>25</v>
      </c>
      <c r="F910" t="s">
        <v>4190</v>
      </c>
      <c r="G910" t="s">
        <v>9050</v>
      </c>
      <c r="H910" t="s">
        <v>9050</v>
      </c>
      <c r="I910" t="s">
        <v>412</v>
      </c>
      <c r="J910" t="s">
        <v>23</v>
      </c>
      <c r="K910" t="s">
        <v>7827</v>
      </c>
      <c r="M910" t="s">
        <v>25</v>
      </c>
      <c r="N910" t="s">
        <v>8251</v>
      </c>
      <c r="O910" t="s">
        <v>62</v>
      </c>
      <c r="P910" t="s">
        <v>25</v>
      </c>
      <c r="Q910" t="s">
        <v>25</v>
      </c>
      <c r="R910" t="s">
        <v>25</v>
      </c>
      <c r="S910" t="s">
        <v>38</v>
      </c>
      <c r="T910">
        <f>IFERROR(MONTH(DATEVALUE("1-"&amp;LEFT(processed_links_csv2[[#This Row],[post_date_manual]],3)&amp;"-2023")),processed_links_csv2[[#This Row],[post_date_manual]])</f>
        <v>0</v>
      </c>
      <c r="U910">
        <f>IF(processed_links_csv2[[#This Row],[date_validation]]&lt;13,AA910,processed_links_csv2[[#This Row],[date_validation]])</f>
        <v>0</v>
      </c>
    </row>
    <row r="911" spans="1:21">
      <c r="A911" t="s">
        <v>4191</v>
      </c>
      <c r="B911">
        <v>740</v>
      </c>
      <c r="C911" t="s">
        <v>4192</v>
      </c>
      <c r="D911" t="s">
        <v>4193</v>
      </c>
      <c r="E911" t="s">
        <v>25</v>
      </c>
      <c r="F911" t="s">
        <v>4194</v>
      </c>
      <c r="G911" t="s">
        <v>9050</v>
      </c>
      <c r="H911" t="s">
        <v>9050</v>
      </c>
      <c r="I911" t="s">
        <v>2525</v>
      </c>
      <c r="J911" t="s">
        <v>23</v>
      </c>
      <c r="K911" t="s">
        <v>7828</v>
      </c>
      <c r="M911" t="s">
        <v>25</v>
      </c>
      <c r="N911" t="s">
        <v>8251</v>
      </c>
      <c r="O911" t="s">
        <v>62</v>
      </c>
      <c r="P911" t="s">
        <v>25</v>
      </c>
      <c r="Q911" t="s">
        <v>25</v>
      </c>
      <c r="R911" t="s">
        <v>25</v>
      </c>
      <c r="S911" t="s">
        <v>38</v>
      </c>
      <c r="T911">
        <f>IFERROR(MONTH(DATEVALUE("1-"&amp;LEFT(processed_links_csv2[[#This Row],[post_date_manual]],3)&amp;"-2023")),processed_links_csv2[[#This Row],[post_date_manual]])</f>
        <v>0</v>
      </c>
      <c r="U911">
        <f>IF(processed_links_csv2[[#This Row],[date_validation]]&lt;13,AA911,processed_links_csv2[[#This Row],[date_validation]])</f>
        <v>0</v>
      </c>
    </row>
    <row r="912" spans="1:21">
      <c r="A912" t="s">
        <v>4195</v>
      </c>
      <c r="B912">
        <v>739</v>
      </c>
      <c r="C912" t="s">
        <v>4196</v>
      </c>
      <c r="D912" t="s">
        <v>4197</v>
      </c>
      <c r="E912" t="s">
        <v>25</v>
      </c>
      <c r="F912" t="s">
        <v>4198</v>
      </c>
      <c r="G912" t="s">
        <v>9050</v>
      </c>
      <c r="H912" t="s">
        <v>9050</v>
      </c>
      <c r="I912" t="s">
        <v>412</v>
      </c>
      <c r="J912" t="s">
        <v>23</v>
      </c>
      <c r="K912" t="s">
        <v>7829</v>
      </c>
      <c r="M912" t="s">
        <v>25</v>
      </c>
      <c r="N912" t="s">
        <v>8251</v>
      </c>
      <c r="O912" t="s">
        <v>62</v>
      </c>
      <c r="P912" t="s">
        <v>25</v>
      </c>
      <c r="Q912" t="s">
        <v>25</v>
      </c>
      <c r="R912" t="s">
        <v>25</v>
      </c>
      <c r="S912" t="s">
        <v>38</v>
      </c>
      <c r="T912">
        <f>IFERROR(MONTH(DATEVALUE("1-"&amp;LEFT(processed_links_csv2[[#This Row],[post_date_manual]],3)&amp;"-2023")),processed_links_csv2[[#This Row],[post_date_manual]])</f>
        <v>0</v>
      </c>
      <c r="U912">
        <f>IF(processed_links_csv2[[#This Row],[date_validation]]&lt;13,AA912,processed_links_csv2[[#This Row],[date_validation]])</f>
        <v>0</v>
      </c>
    </row>
    <row r="913" spans="1:21">
      <c r="A913" t="s">
        <v>4199</v>
      </c>
      <c r="B913">
        <v>738</v>
      </c>
      <c r="C913" t="s">
        <v>4200</v>
      </c>
      <c r="D913" t="s">
        <v>4201</v>
      </c>
      <c r="E913" t="s">
        <v>25</v>
      </c>
      <c r="F913" t="s">
        <v>4202</v>
      </c>
      <c r="G913" t="s">
        <v>9050</v>
      </c>
      <c r="H913" t="s">
        <v>9050</v>
      </c>
      <c r="I913" t="s">
        <v>874</v>
      </c>
      <c r="J913" t="s">
        <v>23</v>
      </c>
      <c r="K913" t="s">
        <v>7830</v>
      </c>
      <c r="M913" t="s">
        <v>25</v>
      </c>
      <c r="N913" t="s">
        <v>26</v>
      </c>
      <c r="O913" t="s">
        <v>4203</v>
      </c>
      <c r="P913" t="s">
        <v>25</v>
      </c>
      <c r="Q913" t="s">
        <v>25</v>
      </c>
      <c r="R913" t="s">
        <v>25</v>
      </c>
      <c r="S913" t="s">
        <v>38</v>
      </c>
      <c r="T913">
        <f>IFERROR(MONTH(DATEVALUE("1-"&amp;LEFT(processed_links_csv2[[#This Row],[post_date_manual]],3)&amp;"-2023")),processed_links_csv2[[#This Row],[post_date_manual]])</f>
        <v>0</v>
      </c>
      <c r="U913">
        <f>IF(processed_links_csv2[[#This Row],[date_validation]]&lt;13,AA913,processed_links_csv2[[#This Row],[date_validation]])</f>
        <v>0</v>
      </c>
    </row>
    <row r="914" spans="1:21">
      <c r="A914" t="s">
        <v>4204</v>
      </c>
      <c r="B914">
        <v>736</v>
      </c>
      <c r="C914" t="s">
        <v>4205</v>
      </c>
      <c r="D914" t="s">
        <v>4206</v>
      </c>
      <c r="E914" t="s">
        <v>25</v>
      </c>
      <c r="F914" t="s">
        <v>4207</v>
      </c>
      <c r="G914" t="s">
        <v>9050</v>
      </c>
      <c r="H914" t="s">
        <v>9050</v>
      </c>
      <c r="I914" t="s">
        <v>4208</v>
      </c>
      <c r="J914" t="s">
        <v>23</v>
      </c>
      <c r="K914" t="s">
        <v>7831</v>
      </c>
      <c r="M914" t="s">
        <v>25</v>
      </c>
      <c r="N914" t="s">
        <v>26</v>
      </c>
      <c r="O914" t="s">
        <v>4209</v>
      </c>
      <c r="P914" t="s">
        <v>25</v>
      </c>
      <c r="Q914" t="s">
        <v>25</v>
      </c>
      <c r="R914" t="s">
        <v>25</v>
      </c>
      <c r="S914" t="s">
        <v>38</v>
      </c>
      <c r="T914">
        <f>IFERROR(MONTH(DATEVALUE("1-"&amp;LEFT(processed_links_csv2[[#This Row],[post_date_manual]],3)&amp;"-2023")),processed_links_csv2[[#This Row],[post_date_manual]])</f>
        <v>0</v>
      </c>
      <c r="U914">
        <f>IF(processed_links_csv2[[#This Row],[date_validation]]&lt;13,AA914,processed_links_csv2[[#This Row],[date_validation]])</f>
        <v>0</v>
      </c>
    </row>
    <row r="915" spans="1:21">
      <c r="A915" t="s">
        <v>4210</v>
      </c>
      <c r="B915">
        <v>735</v>
      </c>
      <c r="C915" t="s">
        <v>4211</v>
      </c>
      <c r="D915" t="s">
        <v>4212</v>
      </c>
      <c r="E915" t="s">
        <v>25</v>
      </c>
      <c r="F915" t="s">
        <v>4213</v>
      </c>
      <c r="G915" t="s">
        <v>9050</v>
      </c>
      <c r="H915" t="s">
        <v>9050</v>
      </c>
      <c r="I915" t="s">
        <v>412</v>
      </c>
      <c r="J915" t="s">
        <v>23</v>
      </c>
      <c r="K915" t="s">
        <v>7832</v>
      </c>
      <c r="M915" t="s">
        <v>25</v>
      </c>
      <c r="N915" t="s">
        <v>26</v>
      </c>
      <c r="O915" t="s">
        <v>4214</v>
      </c>
      <c r="P915" t="s">
        <v>25</v>
      </c>
      <c r="Q915" t="s">
        <v>25</v>
      </c>
      <c r="R915" t="s">
        <v>25</v>
      </c>
      <c r="S915" t="s">
        <v>38</v>
      </c>
      <c r="T915">
        <f>IFERROR(MONTH(DATEVALUE("1-"&amp;LEFT(processed_links_csv2[[#This Row],[post_date_manual]],3)&amp;"-2023")),processed_links_csv2[[#This Row],[post_date_manual]])</f>
        <v>0</v>
      </c>
      <c r="U915">
        <f>IF(processed_links_csv2[[#This Row],[date_validation]]&lt;13,AA915,processed_links_csv2[[#This Row],[date_validation]])</f>
        <v>0</v>
      </c>
    </row>
    <row r="916" spans="1:21">
      <c r="A916" t="s">
        <v>4215</v>
      </c>
      <c r="B916">
        <v>732</v>
      </c>
      <c r="C916" t="s">
        <v>4216</v>
      </c>
      <c r="D916" t="s">
        <v>4217</v>
      </c>
      <c r="E916" t="s">
        <v>25</v>
      </c>
      <c r="F916" t="s">
        <v>4218</v>
      </c>
      <c r="G916" t="s">
        <v>9050</v>
      </c>
      <c r="H916" t="s">
        <v>9050</v>
      </c>
      <c r="I916" t="s">
        <v>412</v>
      </c>
      <c r="J916" t="s">
        <v>23</v>
      </c>
      <c r="K916" t="s">
        <v>7833</v>
      </c>
      <c r="M916" t="s">
        <v>25</v>
      </c>
      <c r="N916" t="s">
        <v>8251</v>
      </c>
      <c r="O916" t="s">
        <v>62</v>
      </c>
      <c r="P916" t="s">
        <v>25</v>
      </c>
      <c r="Q916" t="s">
        <v>25</v>
      </c>
      <c r="R916" t="s">
        <v>25</v>
      </c>
      <c r="S916" t="s">
        <v>38</v>
      </c>
      <c r="T916">
        <f>IFERROR(MONTH(DATEVALUE("1-"&amp;LEFT(processed_links_csv2[[#This Row],[post_date_manual]],3)&amp;"-2023")),processed_links_csv2[[#This Row],[post_date_manual]])</f>
        <v>0</v>
      </c>
      <c r="U916">
        <f>IF(processed_links_csv2[[#This Row],[date_validation]]&lt;13,AA916,processed_links_csv2[[#This Row],[date_validation]])</f>
        <v>0</v>
      </c>
    </row>
    <row r="917" spans="1:21">
      <c r="A917" t="s">
        <v>4219</v>
      </c>
      <c r="B917">
        <v>731</v>
      </c>
      <c r="C917" t="s">
        <v>4220</v>
      </c>
      <c r="D917" t="s">
        <v>4221</v>
      </c>
      <c r="E917" t="s">
        <v>25</v>
      </c>
      <c r="F917" t="s">
        <v>4222</v>
      </c>
      <c r="G917" t="s">
        <v>9050</v>
      </c>
      <c r="H917" t="s">
        <v>9050</v>
      </c>
      <c r="I917" t="s">
        <v>3663</v>
      </c>
      <c r="J917" t="s">
        <v>23</v>
      </c>
      <c r="K917" t="s">
        <v>7834</v>
      </c>
      <c r="M917" t="s">
        <v>25</v>
      </c>
      <c r="N917" t="s">
        <v>8251</v>
      </c>
      <c r="O917" t="s">
        <v>62</v>
      </c>
      <c r="P917" t="s">
        <v>25</v>
      </c>
      <c r="Q917" t="s">
        <v>25</v>
      </c>
      <c r="R917" t="s">
        <v>25</v>
      </c>
      <c r="S917" t="s">
        <v>38</v>
      </c>
      <c r="T917">
        <f>IFERROR(MONTH(DATEVALUE("1-"&amp;LEFT(processed_links_csv2[[#This Row],[post_date_manual]],3)&amp;"-2023")),processed_links_csv2[[#This Row],[post_date_manual]])</f>
        <v>0</v>
      </c>
      <c r="U917">
        <f>IF(processed_links_csv2[[#This Row],[date_validation]]&lt;13,AA917,processed_links_csv2[[#This Row],[date_validation]])</f>
        <v>0</v>
      </c>
    </row>
    <row r="918" spans="1:21">
      <c r="A918" t="s">
        <v>4223</v>
      </c>
      <c r="B918">
        <v>730</v>
      </c>
      <c r="C918" t="s">
        <v>4224</v>
      </c>
      <c r="D918" t="s">
        <v>4225</v>
      </c>
      <c r="E918" t="s">
        <v>25</v>
      </c>
      <c r="F918" t="s">
        <v>4226</v>
      </c>
      <c r="G918" t="s">
        <v>9050</v>
      </c>
      <c r="H918" t="s">
        <v>9050</v>
      </c>
      <c r="I918" t="s">
        <v>412</v>
      </c>
      <c r="J918" t="s">
        <v>23</v>
      </c>
      <c r="K918" t="s">
        <v>7835</v>
      </c>
      <c r="M918" t="s">
        <v>25</v>
      </c>
      <c r="N918" t="s">
        <v>26</v>
      </c>
      <c r="O918" t="s">
        <v>4227</v>
      </c>
      <c r="P918" t="s">
        <v>25</v>
      </c>
      <c r="Q918" t="s">
        <v>25</v>
      </c>
      <c r="R918" t="s">
        <v>25</v>
      </c>
      <c r="S918" t="s">
        <v>38</v>
      </c>
      <c r="T918">
        <f>IFERROR(MONTH(DATEVALUE("1-"&amp;LEFT(processed_links_csv2[[#This Row],[post_date_manual]],3)&amp;"-2023")),processed_links_csv2[[#This Row],[post_date_manual]])</f>
        <v>0</v>
      </c>
      <c r="U918">
        <f>IF(processed_links_csv2[[#This Row],[date_validation]]&lt;13,AA918,processed_links_csv2[[#This Row],[date_validation]])</f>
        <v>0</v>
      </c>
    </row>
    <row r="919" spans="1:21">
      <c r="A919" t="s">
        <v>4228</v>
      </c>
      <c r="B919">
        <v>729</v>
      </c>
      <c r="C919" t="s">
        <v>4229</v>
      </c>
      <c r="D919" t="s">
        <v>703</v>
      </c>
      <c r="E919" t="s">
        <v>25</v>
      </c>
      <c r="F919" t="s">
        <v>4230</v>
      </c>
      <c r="G919" t="s">
        <v>9050</v>
      </c>
      <c r="H919" t="s">
        <v>9050</v>
      </c>
      <c r="I919" t="s">
        <v>668</v>
      </c>
      <c r="J919" t="s">
        <v>23</v>
      </c>
      <c r="K919" t="s">
        <v>7836</v>
      </c>
      <c r="M919" t="s">
        <v>25</v>
      </c>
      <c r="N919" t="s">
        <v>36</v>
      </c>
      <c r="O919" t="s">
        <v>8514</v>
      </c>
      <c r="P919" t="s">
        <v>25</v>
      </c>
      <c r="Q919" t="s">
        <v>25</v>
      </c>
      <c r="R919" t="s">
        <v>25</v>
      </c>
      <c r="S919" t="s">
        <v>38</v>
      </c>
      <c r="T919">
        <f>IFERROR(MONTH(DATEVALUE("1-"&amp;LEFT(processed_links_csv2[[#This Row],[post_date_manual]],3)&amp;"-2023")),processed_links_csv2[[#This Row],[post_date_manual]])</f>
        <v>0</v>
      </c>
      <c r="U919">
        <f>IF(processed_links_csv2[[#This Row],[date_validation]]&lt;13,AA919,processed_links_csv2[[#This Row],[date_validation]])</f>
        <v>0</v>
      </c>
    </row>
    <row r="920" spans="1:21">
      <c r="A920" t="s">
        <v>4231</v>
      </c>
      <c r="B920">
        <v>728</v>
      </c>
      <c r="C920" t="s">
        <v>4232</v>
      </c>
      <c r="D920" t="s">
        <v>4233</v>
      </c>
      <c r="E920" t="s">
        <v>25</v>
      </c>
      <c r="F920" t="s">
        <v>4234</v>
      </c>
      <c r="G920" t="s">
        <v>9050</v>
      </c>
      <c r="H920" t="s">
        <v>9050</v>
      </c>
      <c r="I920" t="s">
        <v>3520</v>
      </c>
      <c r="J920" t="s">
        <v>23</v>
      </c>
      <c r="K920" t="s">
        <v>7837</v>
      </c>
      <c r="M920" t="s">
        <v>25</v>
      </c>
      <c r="N920" t="s">
        <v>26</v>
      </c>
      <c r="O920" t="s">
        <v>4235</v>
      </c>
      <c r="P920" t="s">
        <v>25</v>
      </c>
      <c r="Q920" t="s">
        <v>25</v>
      </c>
      <c r="R920" t="s">
        <v>25</v>
      </c>
      <c r="S920" t="s">
        <v>38</v>
      </c>
      <c r="T920">
        <f>IFERROR(MONTH(DATEVALUE("1-"&amp;LEFT(processed_links_csv2[[#This Row],[post_date_manual]],3)&amp;"-2023")),processed_links_csv2[[#This Row],[post_date_manual]])</f>
        <v>0</v>
      </c>
      <c r="U920">
        <f>IF(processed_links_csv2[[#This Row],[date_validation]]&lt;13,AA920,processed_links_csv2[[#This Row],[date_validation]])</f>
        <v>0</v>
      </c>
    </row>
    <row r="921" spans="1:21">
      <c r="A921" t="s">
        <v>4236</v>
      </c>
      <c r="B921">
        <v>726</v>
      </c>
      <c r="C921" t="s">
        <v>4237</v>
      </c>
      <c r="D921" t="s">
        <v>4238</v>
      </c>
      <c r="E921" t="s">
        <v>25</v>
      </c>
      <c r="F921" t="s">
        <v>4239</v>
      </c>
      <c r="G921" t="s">
        <v>9050</v>
      </c>
      <c r="H921" t="s">
        <v>9050</v>
      </c>
      <c r="I921" t="s">
        <v>3663</v>
      </c>
      <c r="J921" t="s">
        <v>23</v>
      </c>
      <c r="K921" t="s">
        <v>7838</v>
      </c>
      <c r="M921" t="s">
        <v>25</v>
      </c>
      <c r="N921" t="s">
        <v>8251</v>
      </c>
      <c r="O921" t="s">
        <v>62</v>
      </c>
      <c r="P921" t="s">
        <v>25</v>
      </c>
      <c r="Q921" t="s">
        <v>25</v>
      </c>
      <c r="R921" t="s">
        <v>25</v>
      </c>
      <c r="S921" t="s">
        <v>38</v>
      </c>
      <c r="T921">
        <f>IFERROR(MONTH(DATEVALUE("1-"&amp;LEFT(processed_links_csv2[[#This Row],[post_date_manual]],3)&amp;"-2023")),processed_links_csv2[[#This Row],[post_date_manual]])</f>
        <v>0</v>
      </c>
      <c r="U921">
        <f>IF(processed_links_csv2[[#This Row],[date_validation]]&lt;13,AA921,processed_links_csv2[[#This Row],[date_validation]])</f>
        <v>0</v>
      </c>
    </row>
    <row r="922" spans="1:21">
      <c r="A922" t="s">
        <v>4240</v>
      </c>
      <c r="B922">
        <v>723</v>
      </c>
      <c r="C922" t="s">
        <v>4241</v>
      </c>
      <c r="D922" t="s">
        <v>4242</v>
      </c>
      <c r="E922" t="s">
        <v>25</v>
      </c>
      <c r="F922" t="s">
        <v>4243</v>
      </c>
      <c r="G922" t="s">
        <v>9050</v>
      </c>
      <c r="H922" t="s">
        <v>9050</v>
      </c>
      <c r="I922" t="s">
        <v>412</v>
      </c>
      <c r="J922" t="s">
        <v>23</v>
      </c>
      <c r="K922" t="s">
        <v>7839</v>
      </c>
      <c r="M922" t="s">
        <v>25</v>
      </c>
      <c r="N922" t="s">
        <v>8251</v>
      </c>
      <c r="O922" t="s">
        <v>62</v>
      </c>
      <c r="P922" t="s">
        <v>25</v>
      </c>
      <c r="Q922" t="s">
        <v>25</v>
      </c>
      <c r="R922" t="s">
        <v>25</v>
      </c>
      <c r="S922" t="s">
        <v>38</v>
      </c>
      <c r="T922">
        <f>IFERROR(MONTH(DATEVALUE("1-"&amp;LEFT(processed_links_csv2[[#This Row],[post_date_manual]],3)&amp;"-2023")),processed_links_csv2[[#This Row],[post_date_manual]])</f>
        <v>0</v>
      </c>
      <c r="U922">
        <f>IF(processed_links_csv2[[#This Row],[date_validation]]&lt;13,AA922,processed_links_csv2[[#This Row],[date_validation]])</f>
        <v>0</v>
      </c>
    </row>
    <row r="923" spans="1:21">
      <c r="A923" t="s">
        <v>4244</v>
      </c>
      <c r="B923">
        <v>722</v>
      </c>
      <c r="C923" t="s">
        <v>4245</v>
      </c>
      <c r="D923" t="s">
        <v>4246</v>
      </c>
      <c r="E923" t="s">
        <v>25</v>
      </c>
      <c r="F923" t="s">
        <v>4247</v>
      </c>
      <c r="G923" t="s">
        <v>9050</v>
      </c>
      <c r="H923" t="s">
        <v>9050</v>
      </c>
      <c r="I923" t="s">
        <v>1957</v>
      </c>
      <c r="J923" t="s">
        <v>23</v>
      </c>
      <c r="K923" t="s">
        <v>7840</v>
      </c>
      <c r="M923" t="s">
        <v>25</v>
      </c>
      <c r="N923" t="s">
        <v>26</v>
      </c>
      <c r="O923" t="s">
        <v>1958</v>
      </c>
      <c r="P923" t="s">
        <v>25</v>
      </c>
      <c r="Q923" t="s">
        <v>25</v>
      </c>
      <c r="R923" t="s">
        <v>25</v>
      </c>
      <c r="S923" t="s">
        <v>38</v>
      </c>
      <c r="T923">
        <f>IFERROR(MONTH(DATEVALUE("1-"&amp;LEFT(processed_links_csv2[[#This Row],[post_date_manual]],3)&amp;"-2023")),processed_links_csv2[[#This Row],[post_date_manual]])</f>
        <v>0</v>
      </c>
      <c r="U923">
        <f>IF(processed_links_csv2[[#This Row],[date_validation]]&lt;13,AA923,processed_links_csv2[[#This Row],[date_validation]])</f>
        <v>0</v>
      </c>
    </row>
    <row r="924" spans="1:21">
      <c r="A924" t="s">
        <v>4248</v>
      </c>
      <c r="B924">
        <v>721</v>
      </c>
      <c r="C924" t="s">
        <v>4249</v>
      </c>
      <c r="D924" t="s">
        <v>4250</v>
      </c>
      <c r="E924" t="s">
        <v>25</v>
      </c>
      <c r="F924" t="s">
        <v>4251</v>
      </c>
      <c r="G924" t="s">
        <v>9050</v>
      </c>
      <c r="H924" t="s">
        <v>9050</v>
      </c>
      <c r="I924" t="s">
        <v>412</v>
      </c>
      <c r="J924" t="s">
        <v>23</v>
      </c>
      <c r="K924" t="s">
        <v>7841</v>
      </c>
      <c r="M924" t="s">
        <v>25</v>
      </c>
      <c r="N924" t="s">
        <v>8251</v>
      </c>
      <c r="O924" t="s">
        <v>62</v>
      </c>
      <c r="P924" t="s">
        <v>25</v>
      </c>
      <c r="Q924" t="s">
        <v>25</v>
      </c>
      <c r="R924" t="s">
        <v>25</v>
      </c>
      <c r="S924" t="s">
        <v>38</v>
      </c>
      <c r="T924">
        <f>IFERROR(MONTH(DATEVALUE("1-"&amp;LEFT(processed_links_csv2[[#This Row],[post_date_manual]],3)&amp;"-2023")),processed_links_csv2[[#This Row],[post_date_manual]])</f>
        <v>0</v>
      </c>
      <c r="U924">
        <f>IF(processed_links_csv2[[#This Row],[date_validation]]&lt;13,AA924,processed_links_csv2[[#This Row],[date_validation]])</f>
        <v>0</v>
      </c>
    </row>
    <row r="925" spans="1:21">
      <c r="A925" t="s">
        <v>4252</v>
      </c>
      <c r="B925">
        <v>720</v>
      </c>
      <c r="C925" t="s">
        <v>4253</v>
      </c>
      <c r="D925" t="s">
        <v>4254</v>
      </c>
      <c r="E925" t="s">
        <v>25</v>
      </c>
      <c r="F925" t="s">
        <v>4255</v>
      </c>
      <c r="G925" t="s">
        <v>9050</v>
      </c>
      <c r="H925" t="s">
        <v>9050</v>
      </c>
      <c r="I925" t="s">
        <v>1957</v>
      </c>
      <c r="J925" t="s">
        <v>23</v>
      </c>
      <c r="K925" t="s">
        <v>7842</v>
      </c>
      <c r="M925" t="s">
        <v>25</v>
      </c>
      <c r="N925" t="s">
        <v>26</v>
      </c>
      <c r="O925" t="s">
        <v>4256</v>
      </c>
      <c r="P925" t="s">
        <v>25</v>
      </c>
      <c r="Q925" t="s">
        <v>25</v>
      </c>
      <c r="R925" t="s">
        <v>25</v>
      </c>
      <c r="S925" t="s">
        <v>38</v>
      </c>
      <c r="T925">
        <f>IFERROR(MONTH(DATEVALUE("1-"&amp;LEFT(processed_links_csv2[[#This Row],[post_date_manual]],3)&amp;"-2023")),processed_links_csv2[[#This Row],[post_date_manual]])</f>
        <v>0</v>
      </c>
      <c r="U925">
        <f>IF(processed_links_csv2[[#This Row],[date_validation]]&lt;13,AA925,processed_links_csv2[[#This Row],[date_validation]])</f>
        <v>0</v>
      </c>
    </row>
    <row r="926" spans="1:21">
      <c r="A926" t="s">
        <v>4257</v>
      </c>
      <c r="B926">
        <v>719</v>
      </c>
      <c r="C926" t="s">
        <v>4258</v>
      </c>
      <c r="D926" t="s">
        <v>703</v>
      </c>
      <c r="E926" t="s">
        <v>25</v>
      </c>
      <c r="F926" t="s">
        <v>4259</v>
      </c>
      <c r="G926" t="s">
        <v>9050</v>
      </c>
      <c r="H926" t="s">
        <v>9050</v>
      </c>
      <c r="I926" t="s">
        <v>668</v>
      </c>
      <c r="J926" t="s">
        <v>23</v>
      </c>
      <c r="K926" t="s">
        <v>7843</v>
      </c>
      <c r="M926" t="s">
        <v>25</v>
      </c>
      <c r="N926" t="s">
        <v>36</v>
      </c>
      <c r="O926" t="s">
        <v>8514</v>
      </c>
      <c r="P926" t="s">
        <v>25</v>
      </c>
      <c r="Q926" t="s">
        <v>25</v>
      </c>
      <c r="R926" t="s">
        <v>25</v>
      </c>
      <c r="S926" t="s">
        <v>38</v>
      </c>
      <c r="T926">
        <f>IFERROR(MONTH(DATEVALUE("1-"&amp;LEFT(processed_links_csv2[[#This Row],[post_date_manual]],3)&amp;"-2023")),processed_links_csv2[[#This Row],[post_date_manual]])</f>
        <v>0</v>
      </c>
      <c r="U926">
        <f>IF(processed_links_csv2[[#This Row],[date_validation]]&lt;13,AA926,processed_links_csv2[[#This Row],[date_validation]])</f>
        <v>0</v>
      </c>
    </row>
    <row r="927" spans="1:21">
      <c r="A927" t="s">
        <v>4260</v>
      </c>
      <c r="B927">
        <v>717</v>
      </c>
      <c r="C927" t="s">
        <v>4261</v>
      </c>
      <c r="D927" t="s">
        <v>4262</v>
      </c>
      <c r="E927" t="s">
        <v>25</v>
      </c>
      <c r="F927" t="s">
        <v>4263</v>
      </c>
      <c r="G927" t="s">
        <v>9050</v>
      </c>
      <c r="H927" t="s">
        <v>9050</v>
      </c>
      <c r="I927" t="s">
        <v>412</v>
      </c>
      <c r="J927" t="s">
        <v>23</v>
      </c>
      <c r="K927" t="s">
        <v>7844</v>
      </c>
      <c r="M927" t="s">
        <v>25</v>
      </c>
      <c r="N927" t="s">
        <v>8251</v>
      </c>
      <c r="O927" t="s">
        <v>62</v>
      </c>
      <c r="P927" t="s">
        <v>25</v>
      </c>
      <c r="Q927" t="s">
        <v>25</v>
      </c>
      <c r="R927" t="s">
        <v>25</v>
      </c>
      <c r="S927" t="s">
        <v>38</v>
      </c>
      <c r="T927">
        <f>IFERROR(MONTH(DATEVALUE("1-"&amp;LEFT(processed_links_csv2[[#This Row],[post_date_manual]],3)&amp;"-2023")),processed_links_csv2[[#This Row],[post_date_manual]])</f>
        <v>0</v>
      </c>
      <c r="U927">
        <f>IF(processed_links_csv2[[#This Row],[date_validation]]&lt;13,AA927,processed_links_csv2[[#This Row],[date_validation]])</f>
        <v>0</v>
      </c>
    </row>
    <row r="928" spans="1:21">
      <c r="A928" t="s">
        <v>4264</v>
      </c>
      <c r="B928">
        <v>716</v>
      </c>
      <c r="C928" t="s">
        <v>4265</v>
      </c>
      <c r="D928" t="s">
        <v>4266</v>
      </c>
      <c r="E928" t="s">
        <v>25</v>
      </c>
      <c r="F928" t="s">
        <v>4267</v>
      </c>
      <c r="G928" t="s">
        <v>9050</v>
      </c>
      <c r="H928" t="s">
        <v>9050</v>
      </c>
      <c r="I928" t="s">
        <v>1093</v>
      </c>
      <c r="J928" t="s">
        <v>23</v>
      </c>
      <c r="K928" t="s">
        <v>7845</v>
      </c>
      <c r="M928" t="s">
        <v>25</v>
      </c>
      <c r="N928" t="s">
        <v>26</v>
      </c>
      <c r="O928" t="s">
        <v>4268</v>
      </c>
      <c r="P928" t="s">
        <v>25</v>
      </c>
      <c r="Q928" t="s">
        <v>25</v>
      </c>
      <c r="R928" t="s">
        <v>25</v>
      </c>
      <c r="S928" t="s">
        <v>38</v>
      </c>
      <c r="T928">
        <f>IFERROR(MONTH(DATEVALUE("1-"&amp;LEFT(processed_links_csv2[[#This Row],[post_date_manual]],3)&amp;"-2023")),processed_links_csv2[[#This Row],[post_date_manual]])</f>
        <v>0</v>
      </c>
      <c r="U928">
        <f>IF(processed_links_csv2[[#This Row],[date_validation]]&lt;13,AA928,processed_links_csv2[[#This Row],[date_validation]])</f>
        <v>0</v>
      </c>
    </row>
    <row r="929" spans="1:21">
      <c r="A929" t="s">
        <v>4269</v>
      </c>
      <c r="B929">
        <v>715</v>
      </c>
      <c r="C929" t="s">
        <v>4270</v>
      </c>
      <c r="D929" t="s">
        <v>703</v>
      </c>
      <c r="E929" t="s">
        <v>25</v>
      </c>
      <c r="F929" t="s">
        <v>4271</v>
      </c>
      <c r="G929" t="s">
        <v>9050</v>
      </c>
      <c r="H929" t="s">
        <v>9050</v>
      </c>
      <c r="I929" t="s">
        <v>668</v>
      </c>
      <c r="J929" t="s">
        <v>23</v>
      </c>
      <c r="K929" t="s">
        <v>7846</v>
      </c>
      <c r="M929" t="s">
        <v>25</v>
      </c>
      <c r="N929" t="s">
        <v>36</v>
      </c>
      <c r="O929" t="s">
        <v>8514</v>
      </c>
      <c r="P929" t="s">
        <v>25</v>
      </c>
      <c r="Q929" t="s">
        <v>25</v>
      </c>
      <c r="R929" t="s">
        <v>25</v>
      </c>
      <c r="S929" t="s">
        <v>38</v>
      </c>
      <c r="T929">
        <f>IFERROR(MONTH(DATEVALUE("1-"&amp;LEFT(processed_links_csv2[[#This Row],[post_date_manual]],3)&amp;"-2023")),processed_links_csv2[[#This Row],[post_date_manual]])</f>
        <v>0</v>
      </c>
      <c r="U929">
        <f>IF(processed_links_csv2[[#This Row],[date_validation]]&lt;13,AA929,processed_links_csv2[[#This Row],[date_validation]])</f>
        <v>0</v>
      </c>
    </row>
    <row r="930" spans="1:21">
      <c r="A930" t="s">
        <v>4272</v>
      </c>
      <c r="B930">
        <v>714</v>
      </c>
      <c r="C930" t="s">
        <v>4273</v>
      </c>
      <c r="D930" t="s">
        <v>4274</v>
      </c>
      <c r="E930" t="s">
        <v>25</v>
      </c>
      <c r="F930" t="s">
        <v>4275</v>
      </c>
      <c r="G930" t="s">
        <v>9050</v>
      </c>
      <c r="H930" t="s">
        <v>9050</v>
      </c>
      <c r="I930" t="s">
        <v>4276</v>
      </c>
      <c r="J930" t="s">
        <v>23</v>
      </c>
      <c r="K930" t="s">
        <v>7847</v>
      </c>
      <c r="M930" t="s">
        <v>25</v>
      </c>
      <c r="N930" t="s">
        <v>8251</v>
      </c>
      <c r="O930" t="s">
        <v>62</v>
      </c>
      <c r="P930" t="s">
        <v>25</v>
      </c>
      <c r="Q930" t="s">
        <v>25</v>
      </c>
      <c r="R930" t="s">
        <v>25</v>
      </c>
      <c r="S930" t="s">
        <v>38</v>
      </c>
      <c r="T930">
        <f>IFERROR(MONTH(DATEVALUE("1-"&amp;LEFT(processed_links_csv2[[#This Row],[post_date_manual]],3)&amp;"-2023")),processed_links_csv2[[#This Row],[post_date_manual]])</f>
        <v>0</v>
      </c>
      <c r="U930">
        <f>IF(processed_links_csv2[[#This Row],[date_validation]]&lt;13,AA930,processed_links_csv2[[#This Row],[date_validation]])</f>
        <v>0</v>
      </c>
    </row>
    <row r="931" spans="1:21">
      <c r="A931" t="s">
        <v>4277</v>
      </c>
      <c r="B931">
        <v>713</v>
      </c>
      <c r="C931" t="s">
        <v>4278</v>
      </c>
      <c r="D931" t="s">
        <v>4279</v>
      </c>
      <c r="E931" t="s">
        <v>25</v>
      </c>
      <c r="F931" t="s">
        <v>4280</v>
      </c>
      <c r="G931" t="s">
        <v>9050</v>
      </c>
      <c r="H931" t="s">
        <v>9050</v>
      </c>
      <c r="I931" t="s">
        <v>4281</v>
      </c>
      <c r="J931" t="s">
        <v>23</v>
      </c>
      <c r="K931" t="s">
        <v>7848</v>
      </c>
      <c r="M931" t="s">
        <v>25</v>
      </c>
      <c r="N931" t="s">
        <v>8251</v>
      </c>
      <c r="O931" t="s">
        <v>62</v>
      </c>
      <c r="P931" t="s">
        <v>25</v>
      </c>
      <c r="Q931" t="s">
        <v>25</v>
      </c>
      <c r="R931" t="s">
        <v>25</v>
      </c>
      <c r="S931" t="s">
        <v>38</v>
      </c>
      <c r="T931">
        <f>IFERROR(MONTH(DATEVALUE("1-"&amp;LEFT(processed_links_csv2[[#This Row],[post_date_manual]],3)&amp;"-2023")),processed_links_csv2[[#This Row],[post_date_manual]])</f>
        <v>0</v>
      </c>
      <c r="U931">
        <f>IF(processed_links_csv2[[#This Row],[date_validation]]&lt;13,AA931,processed_links_csv2[[#This Row],[date_validation]])</f>
        <v>0</v>
      </c>
    </row>
    <row r="932" spans="1:21">
      <c r="A932" t="s">
        <v>4282</v>
      </c>
      <c r="B932">
        <v>712</v>
      </c>
      <c r="C932" t="s">
        <v>4283</v>
      </c>
      <c r="D932" t="s">
        <v>4284</v>
      </c>
      <c r="E932" t="s">
        <v>25</v>
      </c>
      <c r="F932" t="s">
        <v>4285</v>
      </c>
      <c r="G932" t="s">
        <v>9050</v>
      </c>
      <c r="H932" t="s">
        <v>9050</v>
      </c>
      <c r="I932" t="s">
        <v>4286</v>
      </c>
      <c r="J932" t="s">
        <v>23</v>
      </c>
      <c r="K932" t="s">
        <v>7849</v>
      </c>
      <c r="M932" t="s">
        <v>25</v>
      </c>
      <c r="N932" t="s">
        <v>8251</v>
      </c>
      <c r="O932" t="s">
        <v>62</v>
      </c>
      <c r="P932" t="s">
        <v>25</v>
      </c>
      <c r="Q932" t="s">
        <v>25</v>
      </c>
      <c r="R932" t="s">
        <v>25</v>
      </c>
      <c r="S932" t="s">
        <v>38</v>
      </c>
      <c r="T932">
        <f>IFERROR(MONTH(DATEVALUE("1-"&amp;LEFT(processed_links_csv2[[#This Row],[post_date_manual]],3)&amp;"-2023")),processed_links_csv2[[#This Row],[post_date_manual]])</f>
        <v>0</v>
      </c>
      <c r="U932">
        <f>IF(processed_links_csv2[[#This Row],[date_validation]]&lt;13,AA932,processed_links_csv2[[#This Row],[date_validation]])</f>
        <v>0</v>
      </c>
    </row>
    <row r="933" spans="1:21">
      <c r="A933" t="s">
        <v>4287</v>
      </c>
      <c r="B933">
        <v>711</v>
      </c>
      <c r="C933" t="s">
        <v>4288</v>
      </c>
      <c r="D933" t="s">
        <v>4289</v>
      </c>
      <c r="E933" t="s">
        <v>25</v>
      </c>
      <c r="F933" t="s">
        <v>4290</v>
      </c>
      <c r="G933" t="s">
        <v>9050</v>
      </c>
      <c r="H933" t="s">
        <v>9050</v>
      </c>
      <c r="I933" t="s">
        <v>206</v>
      </c>
      <c r="J933" t="s">
        <v>23</v>
      </c>
      <c r="K933" t="s">
        <v>7850</v>
      </c>
      <c r="M933" t="s">
        <v>25</v>
      </c>
      <c r="N933" t="s">
        <v>8251</v>
      </c>
      <c r="O933" t="s">
        <v>62</v>
      </c>
      <c r="P933" t="s">
        <v>25</v>
      </c>
      <c r="Q933" t="s">
        <v>25</v>
      </c>
      <c r="R933" t="s">
        <v>25</v>
      </c>
      <c r="S933" t="s">
        <v>38</v>
      </c>
      <c r="T933">
        <f>IFERROR(MONTH(DATEVALUE("1-"&amp;LEFT(processed_links_csv2[[#This Row],[post_date_manual]],3)&amp;"-2023")),processed_links_csv2[[#This Row],[post_date_manual]])</f>
        <v>0</v>
      </c>
      <c r="U933">
        <f>IF(processed_links_csv2[[#This Row],[date_validation]]&lt;13,AA933,processed_links_csv2[[#This Row],[date_validation]])</f>
        <v>0</v>
      </c>
    </row>
    <row r="934" spans="1:21">
      <c r="A934" t="s">
        <v>4291</v>
      </c>
      <c r="B934">
        <v>710</v>
      </c>
      <c r="C934" t="s">
        <v>4292</v>
      </c>
      <c r="D934" t="s">
        <v>4293</v>
      </c>
      <c r="E934" t="s">
        <v>25</v>
      </c>
      <c r="F934" t="s">
        <v>4294</v>
      </c>
      <c r="G934" t="s">
        <v>9050</v>
      </c>
      <c r="H934" t="s">
        <v>9050</v>
      </c>
      <c r="I934" t="s">
        <v>160</v>
      </c>
      <c r="J934" t="s">
        <v>23</v>
      </c>
      <c r="K934" t="s">
        <v>7851</v>
      </c>
      <c r="M934" t="s">
        <v>25</v>
      </c>
      <c r="N934" t="s">
        <v>26</v>
      </c>
      <c r="O934" t="s">
        <v>4295</v>
      </c>
      <c r="P934" t="s">
        <v>25</v>
      </c>
      <c r="Q934" t="s">
        <v>25</v>
      </c>
      <c r="R934" t="s">
        <v>25</v>
      </c>
      <c r="S934" t="s">
        <v>38</v>
      </c>
      <c r="T934">
        <f>IFERROR(MONTH(DATEVALUE("1-"&amp;LEFT(processed_links_csv2[[#This Row],[post_date_manual]],3)&amp;"-2023")),processed_links_csv2[[#This Row],[post_date_manual]])</f>
        <v>0</v>
      </c>
      <c r="U934">
        <f>IF(processed_links_csv2[[#This Row],[date_validation]]&lt;13,AA934,processed_links_csv2[[#This Row],[date_validation]])</f>
        <v>0</v>
      </c>
    </row>
    <row r="935" spans="1:21">
      <c r="A935" t="s">
        <v>4296</v>
      </c>
      <c r="B935">
        <v>709</v>
      </c>
      <c r="C935" t="s">
        <v>4297</v>
      </c>
      <c r="D935" t="s">
        <v>4298</v>
      </c>
      <c r="E935" t="s">
        <v>25</v>
      </c>
      <c r="F935" t="s">
        <v>4298</v>
      </c>
      <c r="G935" t="s">
        <v>9050</v>
      </c>
      <c r="H935" t="s">
        <v>9050</v>
      </c>
      <c r="I935" t="s">
        <v>58</v>
      </c>
      <c r="J935" t="s">
        <v>59</v>
      </c>
      <c r="K935" t="s">
        <v>25</v>
      </c>
      <c r="M935" t="s">
        <v>61</v>
      </c>
      <c r="N935" t="s">
        <v>8251</v>
      </c>
      <c r="O935" t="s">
        <v>62</v>
      </c>
      <c r="P935" t="s">
        <v>4299</v>
      </c>
      <c r="Q935" t="s">
        <v>25</v>
      </c>
      <c r="R935" t="s">
        <v>4300</v>
      </c>
      <c r="S935" t="s">
        <v>65</v>
      </c>
      <c r="T935">
        <f>IFERROR(MONTH(DATEVALUE("1-"&amp;LEFT(processed_links_csv2[[#This Row],[post_date_manual]],3)&amp;"-2023")),processed_links_csv2[[#This Row],[post_date_manual]])</f>
        <v>0</v>
      </c>
      <c r="U935">
        <f>IF(processed_links_csv2[[#This Row],[date_validation]]&lt;13,AA935,processed_links_csv2[[#This Row],[date_validation]])</f>
        <v>0</v>
      </c>
    </row>
    <row r="936" spans="1:21">
      <c r="A936" t="s">
        <v>4301</v>
      </c>
      <c r="B936">
        <v>707</v>
      </c>
      <c r="C936" t="s">
        <v>4302</v>
      </c>
      <c r="D936" t="s">
        <v>4303</v>
      </c>
      <c r="E936" t="s">
        <v>25</v>
      </c>
      <c r="F936" t="s">
        <v>4304</v>
      </c>
      <c r="G936" t="s">
        <v>9050</v>
      </c>
      <c r="H936" t="s">
        <v>9050</v>
      </c>
      <c r="I936" t="s">
        <v>4305</v>
      </c>
      <c r="J936" t="s">
        <v>23</v>
      </c>
      <c r="K936" t="s">
        <v>7852</v>
      </c>
      <c r="M936" t="s">
        <v>25</v>
      </c>
      <c r="N936" t="s">
        <v>8251</v>
      </c>
      <c r="O936" t="s">
        <v>62</v>
      </c>
      <c r="P936" t="s">
        <v>25</v>
      </c>
      <c r="Q936" t="s">
        <v>25</v>
      </c>
      <c r="R936" t="s">
        <v>25</v>
      </c>
      <c r="S936" t="s">
        <v>38</v>
      </c>
      <c r="T936">
        <f>IFERROR(MONTH(DATEVALUE("1-"&amp;LEFT(processed_links_csv2[[#This Row],[post_date_manual]],3)&amp;"-2023")),processed_links_csv2[[#This Row],[post_date_manual]])</f>
        <v>0</v>
      </c>
      <c r="U936">
        <f>IF(processed_links_csv2[[#This Row],[date_validation]]&lt;13,AA936,processed_links_csv2[[#This Row],[date_validation]])</f>
        <v>0</v>
      </c>
    </row>
    <row r="937" spans="1:21">
      <c r="A937" t="s">
        <v>4306</v>
      </c>
      <c r="B937">
        <v>706</v>
      </c>
      <c r="C937" t="s">
        <v>4307</v>
      </c>
      <c r="D937" t="s">
        <v>703</v>
      </c>
      <c r="E937" t="s">
        <v>25</v>
      </c>
      <c r="F937" t="s">
        <v>4308</v>
      </c>
      <c r="G937" t="s">
        <v>9050</v>
      </c>
      <c r="H937" t="s">
        <v>9050</v>
      </c>
      <c r="I937" t="s">
        <v>668</v>
      </c>
      <c r="J937" t="s">
        <v>23</v>
      </c>
      <c r="K937" t="s">
        <v>7853</v>
      </c>
      <c r="M937" t="s">
        <v>25</v>
      </c>
      <c r="N937" t="s">
        <v>36</v>
      </c>
      <c r="O937" t="s">
        <v>4309</v>
      </c>
      <c r="P937" t="s">
        <v>25</v>
      </c>
      <c r="Q937" t="s">
        <v>25</v>
      </c>
      <c r="R937" t="s">
        <v>25</v>
      </c>
      <c r="S937" t="s">
        <v>38</v>
      </c>
      <c r="T937">
        <f>IFERROR(MONTH(DATEVALUE("1-"&amp;LEFT(processed_links_csv2[[#This Row],[post_date_manual]],3)&amp;"-2023")),processed_links_csv2[[#This Row],[post_date_manual]])</f>
        <v>0</v>
      </c>
      <c r="U937">
        <f>IF(processed_links_csv2[[#This Row],[date_validation]]&lt;13,AA937,processed_links_csv2[[#This Row],[date_validation]])</f>
        <v>0</v>
      </c>
    </row>
    <row r="938" spans="1:21">
      <c r="A938" t="s">
        <v>4310</v>
      </c>
      <c r="B938">
        <v>705</v>
      </c>
      <c r="C938" t="s">
        <v>4311</v>
      </c>
      <c r="D938" t="s">
        <v>4312</v>
      </c>
      <c r="E938" t="s">
        <v>25</v>
      </c>
      <c r="F938" t="s">
        <v>4313</v>
      </c>
      <c r="G938" t="s">
        <v>9050</v>
      </c>
      <c r="H938" t="s">
        <v>9050</v>
      </c>
      <c r="I938" t="s">
        <v>4314</v>
      </c>
      <c r="J938" t="s">
        <v>23</v>
      </c>
      <c r="K938" t="s">
        <v>7854</v>
      </c>
      <c r="M938" t="s">
        <v>25</v>
      </c>
      <c r="N938" t="s">
        <v>8251</v>
      </c>
      <c r="O938" t="s">
        <v>62</v>
      </c>
      <c r="P938" t="s">
        <v>25</v>
      </c>
      <c r="Q938" t="s">
        <v>25</v>
      </c>
      <c r="R938" t="s">
        <v>25</v>
      </c>
      <c r="S938" t="s">
        <v>38</v>
      </c>
      <c r="T938">
        <f>IFERROR(MONTH(DATEVALUE("1-"&amp;LEFT(processed_links_csv2[[#This Row],[post_date_manual]],3)&amp;"-2023")),processed_links_csv2[[#This Row],[post_date_manual]])</f>
        <v>0</v>
      </c>
      <c r="U938">
        <f>IF(processed_links_csv2[[#This Row],[date_validation]]&lt;13,AA938,processed_links_csv2[[#This Row],[date_validation]])</f>
        <v>0</v>
      </c>
    </row>
    <row r="939" spans="1:21">
      <c r="A939" t="s">
        <v>4315</v>
      </c>
      <c r="B939">
        <v>704</v>
      </c>
      <c r="C939" t="s">
        <v>4316</v>
      </c>
      <c r="D939" t="s">
        <v>4317</v>
      </c>
      <c r="E939" t="s">
        <v>25</v>
      </c>
      <c r="F939" t="s">
        <v>4318</v>
      </c>
      <c r="G939" t="s">
        <v>9050</v>
      </c>
      <c r="H939" t="s">
        <v>9050</v>
      </c>
      <c r="I939" t="s">
        <v>4319</v>
      </c>
      <c r="J939" t="s">
        <v>23</v>
      </c>
      <c r="K939" t="s">
        <v>7855</v>
      </c>
      <c r="M939" t="s">
        <v>25</v>
      </c>
      <c r="N939" t="s">
        <v>8251</v>
      </c>
      <c r="O939" t="s">
        <v>62</v>
      </c>
      <c r="P939" t="s">
        <v>25</v>
      </c>
      <c r="Q939" t="s">
        <v>25</v>
      </c>
      <c r="R939" t="s">
        <v>25</v>
      </c>
      <c r="S939" t="s">
        <v>38</v>
      </c>
      <c r="T939">
        <f>IFERROR(MONTH(DATEVALUE("1-"&amp;LEFT(processed_links_csv2[[#This Row],[post_date_manual]],3)&amp;"-2023")),processed_links_csv2[[#This Row],[post_date_manual]])</f>
        <v>0</v>
      </c>
      <c r="U939">
        <f>IF(processed_links_csv2[[#This Row],[date_validation]]&lt;13,AA939,processed_links_csv2[[#This Row],[date_validation]])</f>
        <v>0</v>
      </c>
    </row>
    <row r="940" spans="1:21">
      <c r="A940" t="s">
        <v>4320</v>
      </c>
      <c r="B940">
        <v>703</v>
      </c>
      <c r="C940" t="s">
        <v>4321</v>
      </c>
      <c r="D940" t="s">
        <v>4322</v>
      </c>
      <c r="E940" t="s">
        <v>25</v>
      </c>
      <c r="F940" t="s">
        <v>4323</v>
      </c>
      <c r="G940" t="s">
        <v>9050</v>
      </c>
      <c r="H940" t="s">
        <v>9050</v>
      </c>
      <c r="I940" t="s">
        <v>3663</v>
      </c>
      <c r="J940" t="s">
        <v>23</v>
      </c>
      <c r="K940" t="s">
        <v>7856</v>
      </c>
      <c r="M940" t="s">
        <v>25</v>
      </c>
      <c r="N940" t="s">
        <v>8251</v>
      </c>
      <c r="O940" t="s">
        <v>62</v>
      </c>
      <c r="P940" t="s">
        <v>25</v>
      </c>
      <c r="Q940" t="s">
        <v>25</v>
      </c>
      <c r="R940" t="s">
        <v>25</v>
      </c>
      <c r="S940" t="s">
        <v>38</v>
      </c>
      <c r="T940">
        <f>IFERROR(MONTH(DATEVALUE("1-"&amp;LEFT(processed_links_csv2[[#This Row],[post_date_manual]],3)&amp;"-2023")),processed_links_csv2[[#This Row],[post_date_manual]])</f>
        <v>0</v>
      </c>
      <c r="U940">
        <f>IF(processed_links_csv2[[#This Row],[date_validation]]&lt;13,AA940,processed_links_csv2[[#This Row],[date_validation]])</f>
        <v>0</v>
      </c>
    </row>
    <row r="941" spans="1:21">
      <c r="A941" t="s">
        <v>4324</v>
      </c>
      <c r="B941">
        <v>702</v>
      </c>
      <c r="C941" t="s">
        <v>4325</v>
      </c>
      <c r="D941" t="s">
        <v>4326</v>
      </c>
      <c r="E941" t="s">
        <v>25</v>
      </c>
      <c r="F941" t="s">
        <v>4327</v>
      </c>
      <c r="G941" t="s">
        <v>9050</v>
      </c>
      <c r="H941" t="s">
        <v>9050</v>
      </c>
      <c r="I941" t="s">
        <v>3663</v>
      </c>
      <c r="J941" t="s">
        <v>23</v>
      </c>
      <c r="K941" t="s">
        <v>7857</v>
      </c>
      <c r="M941" t="s">
        <v>25</v>
      </c>
      <c r="N941" t="s">
        <v>8251</v>
      </c>
      <c r="O941" t="s">
        <v>62</v>
      </c>
      <c r="P941" t="s">
        <v>25</v>
      </c>
      <c r="Q941" t="s">
        <v>25</v>
      </c>
      <c r="R941" t="s">
        <v>25</v>
      </c>
      <c r="S941" t="s">
        <v>38</v>
      </c>
      <c r="T941">
        <f>IFERROR(MONTH(DATEVALUE("1-"&amp;LEFT(processed_links_csv2[[#This Row],[post_date_manual]],3)&amp;"-2023")),processed_links_csv2[[#This Row],[post_date_manual]])</f>
        <v>0</v>
      </c>
      <c r="U941">
        <f>IF(processed_links_csv2[[#This Row],[date_validation]]&lt;13,AA941,processed_links_csv2[[#This Row],[date_validation]])</f>
        <v>0</v>
      </c>
    </row>
    <row r="942" spans="1:21">
      <c r="A942" t="s">
        <v>4328</v>
      </c>
      <c r="B942">
        <v>701</v>
      </c>
      <c r="C942" t="s">
        <v>4329</v>
      </c>
      <c r="D942" t="s">
        <v>4330</v>
      </c>
      <c r="E942" t="s">
        <v>25</v>
      </c>
      <c r="F942" t="s">
        <v>4331</v>
      </c>
      <c r="G942" t="s">
        <v>9050</v>
      </c>
      <c r="H942" t="s">
        <v>9050</v>
      </c>
      <c r="I942" t="s">
        <v>160</v>
      </c>
      <c r="J942" t="s">
        <v>23</v>
      </c>
      <c r="K942" t="s">
        <v>7858</v>
      </c>
      <c r="M942" t="s">
        <v>25</v>
      </c>
      <c r="N942" t="s">
        <v>8251</v>
      </c>
      <c r="O942" t="s">
        <v>62</v>
      </c>
      <c r="P942" t="s">
        <v>25</v>
      </c>
      <c r="Q942" t="s">
        <v>25</v>
      </c>
      <c r="R942" t="s">
        <v>25</v>
      </c>
      <c r="S942" t="s">
        <v>38</v>
      </c>
      <c r="T942">
        <f>IFERROR(MONTH(DATEVALUE("1-"&amp;LEFT(processed_links_csv2[[#This Row],[post_date_manual]],3)&amp;"-2023")),processed_links_csv2[[#This Row],[post_date_manual]])</f>
        <v>0</v>
      </c>
      <c r="U942">
        <f>IF(processed_links_csv2[[#This Row],[date_validation]]&lt;13,AA942,processed_links_csv2[[#This Row],[date_validation]])</f>
        <v>0</v>
      </c>
    </row>
    <row r="943" spans="1:21">
      <c r="A943" t="s">
        <v>4332</v>
      </c>
      <c r="B943">
        <v>699</v>
      </c>
      <c r="C943" t="s">
        <v>4333</v>
      </c>
      <c r="D943" t="s">
        <v>4334</v>
      </c>
      <c r="E943" t="s">
        <v>25</v>
      </c>
      <c r="F943" t="s">
        <v>4335</v>
      </c>
      <c r="G943" t="s">
        <v>9050</v>
      </c>
      <c r="H943" t="s">
        <v>9050</v>
      </c>
      <c r="I943" t="s">
        <v>4336</v>
      </c>
      <c r="J943" t="s">
        <v>23</v>
      </c>
      <c r="K943" t="s">
        <v>7859</v>
      </c>
      <c r="M943" t="s">
        <v>25</v>
      </c>
      <c r="N943" t="s">
        <v>8251</v>
      </c>
      <c r="O943" t="s">
        <v>62</v>
      </c>
      <c r="P943" t="s">
        <v>25</v>
      </c>
      <c r="Q943" t="s">
        <v>25</v>
      </c>
      <c r="R943" t="s">
        <v>25</v>
      </c>
      <c r="S943" t="s">
        <v>38</v>
      </c>
      <c r="T943">
        <f>IFERROR(MONTH(DATEVALUE("1-"&amp;LEFT(processed_links_csv2[[#This Row],[post_date_manual]],3)&amp;"-2023")),processed_links_csv2[[#This Row],[post_date_manual]])</f>
        <v>0</v>
      </c>
      <c r="U943">
        <f>IF(processed_links_csv2[[#This Row],[date_validation]]&lt;13,AA943,processed_links_csv2[[#This Row],[date_validation]])</f>
        <v>0</v>
      </c>
    </row>
    <row r="944" spans="1:21">
      <c r="A944" t="s">
        <v>4337</v>
      </c>
      <c r="B944">
        <v>698</v>
      </c>
      <c r="C944" t="s">
        <v>4338</v>
      </c>
      <c r="D944" t="s">
        <v>4339</v>
      </c>
      <c r="E944" t="s">
        <v>25</v>
      </c>
      <c r="F944" t="s">
        <v>4340</v>
      </c>
      <c r="G944" t="s">
        <v>9050</v>
      </c>
      <c r="H944" t="s">
        <v>9050</v>
      </c>
      <c r="I944" t="s">
        <v>412</v>
      </c>
      <c r="J944" t="s">
        <v>23</v>
      </c>
      <c r="K944" t="s">
        <v>7860</v>
      </c>
      <c r="M944" t="s">
        <v>25</v>
      </c>
      <c r="N944" t="s">
        <v>8251</v>
      </c>
      <c r="O944" t="s">
        <v>62</v>
      </c>
      <c r="P944" t="s">
        <v>25</v>
      </c>
      <c r="Q944" t="s">
        <v>25</v>
      </c>
      <c r="R944" t="s">
        <v>25</v>
      </c>
      <c r="S944" t="s">
        <v>38</v>
      </c>
      <c r="T944">
        <f>IFERROR(MONTH(DATEVALUE("1-"&amp;LEFT(processed_links_csv2[[#This Row],[post_date_manual]],3)&amp;"-2023")),processed_links_csv2[[#This Row],[post_date_manual]])</f>
        <v>0</v>
      </c>
      <c r="U944">
        <f>IF(processed_links_csv2[[#This Row],[date_validation]]&lt;13,AA944,processed_links_csv2[[#This Row],[date_validation]])</f>
        <v>0</v>
      </c>
    </row>
    <row r="945" spans="1:21">
      <c r="A945" t="s">
        <v>4341</v>
      </c>
      <c r="B945">
        <v>697</v>
      </c>
      <c r="C945" t="s">
        <v>4342</v>
      </c>
      <c r="D945" t="s">
        <v>703</v>
      </c>
      <c r="E945" t="s">
        <v>25</v>
      </c>
      <c r="F945" t="s">
        <v>4343</v>
      </c>
      <c r="G945" t="s">
        <v>9050</v>
      </c>
      <c r="H945" t="s">
        <v>9050</v>
      </c>
      <c r="I945" t="s">
        <v>668</v>
      </c>
      <c r="J945" t="s">
        <v>23</v>
      </c>
      <c r="K945" t="s">
        <v>7861</v>
      </c>
      <c r="M945" t="s">
        <v>25</v>
      </c>
      <c r="N945" t="s">
        <v>36</v>
      </c>
      <c r="O945" t="s">
        <v>8514</v>
      </c>
      <c r="P945" t="s">
        <v>25</v>
      </c>
      <c r="Q945" t="s">
        <v>25</v>
      </c>
      <c r="R945" t="s">
        <v>25</v>
      </c>
      <c r="S945" t="s">
        <v>38</v>
      </c>
      <c r="T945">
        <f>IFERROR(MONTH(DATEVALUE("1-"&amp;LEFT(processed_links_csv2[[#This Row],[post_date_manual]],3)&amp;"-2023")),processed_links_csv2[[#This Row],[post_date_manual]])</f>
        <v>0</v>
      </c>
      <c r="U945">
        <f>IF(processed_links_csv2[[#This Row],[date_validation]]&lt;13,AA945,processed_links_csv2[[#This Row],[date_validation]])</f>
        <v>0</v>
      </c>
    </row>
    <row r="946" spans="1:21">
      <c r="A946" t="s">
        <v>4344</v>
      </c>
      <c r="B946">
        <v>696</v>
      </c>
      <c r="C946" t="s">
        <v>4345</v>
      </c>
      <c r="D946" t="s">
        <v>703</v>
      </c>
      <c r="E946" t="s">
        <v>25</v>
      </c>
      <c r="F946" t="s">
        <v>4346</v>
      </c>
      <c r="G946" t="s">
        <v>9050</v>
      </c>
      <c r="H946" t="s">
        <v>9050</v>
      </c>
      <c r="I946" t="s">
        <v>668</v>
      </c>
      <c r="J946" t="s">
        <v>23</v>
      </c>
      <c r="K946" t="s">
        <v>7862</v>
      </c>
      <c r="M946" t="s">
        <v>25</v>
      </c>
      <c r="N946" t="s">
        <v>36</v>
      </c>
      <c r="O946" t="s">
        <v>8514</v>
      </c>
      <c r="P946" t="s">
        <v>25</v>
      </c>
      <c r="Q946" t="s">
        <v>25</v>
      </c>
      <c r="R946" t="s">
        <v>25</v>
      </c>
      <c r="S946" t="s">
        <v>38</v>
      </c>
      <c r="T946">
        <f>IFERROR(MONTH(DATEVALUE("1-"&amp;LEFT(processed_links_csv2[[#This Row],[post_date_manual]],3)&amp;"-2023")),processed_links_csv2[[#This Row],[post_date_manual]])</f>
        <v>0</v>
      </c>
      <c r="U946">
        <f>IF(processed_links_csv2[[#This Row],[date_validation]]&lt;13,AA946,processed_links_csv2[[#This Row],[date_validation]])</f>
        <v>0</v>
      </c>
    </row>
    <row r="947" spans="1:21">
      <c r="A947" t="s">
        <v>4347</v>
      </c>
      <c r="B947">
        <v>695</v>
      </c>
      <c r="C947" t="s">
        <v>4348</v>
      </c>
      <c r="D947" t="s">
        <v>4349</v>
      </c>
      <c r="E947" t="s">
        <v>25</v>
      </c>
      <c r="F947" t="s">
        <v>4350</v>
      </c>
      <c r="G947" t="s">
        <v>9050</v>
      </c>
      <c r="H947" t="s">
        <v>9050</v>
      </c>
      <c r="I947" t="s">
        <v>412</v>
      </c>
      <c r="J947" t="s">
        <v>23</v>
      </c>
      <c r="K947" t="s">
        <v>7863</v>
      </c>
      <c r="M947" t="s">
        <v>25</v>
      </c>
      <c r="N947" t="s">
        <v>8251</v>
      </c>
      <c r="O947" t="s">
        <v>62</v>
      </c>
      <c r="P947" t="s">
        <v>25</v>
      </c>
      <c r="Q947" t="s">
        <v>25</v>
      </c>
      <c r="R947" t="s">
        <v>25</v>
      </c>
      <c r="S947" t="s">
        <v>38</v>
      </c>
      <c r="T947">
        <f>IFERROR(MONTH(DATEVALUE("1-"&amp;LEFT(processed_links_csv2[[#This Row],[post_date_manual]],3)&amp;"-2023")),processed_links_csv2[[#This Row],[post_date_manual]])</f>
        <v>0</v>
      </c>
      <c r="U947">
        <f>IF(processed_links_csv2[[#This Row],[date_validation]]&lt;13,AA947,processed_links_csv2[[#This Row],[date_validation]])</f>
        <v>0</v>
      </c>
    </row>
    <row r="948" spans="1:21">
      <c r="A948" t="s">
        <v>4351</v>
      </c>
      <c r="B948">
        <v>694</v>
      </c>
      <c r="C948" t="s">
        <v>4352</v>
      </c>
      <c r="D948" t="s">
        <v>703</v>
      </c>
      <c r="E948" t="s">
        <v>25</v>
      </c>
      <c r="F948" t="s">
        <v>4353</v>
      </c>
      <c r="G948" t="s">
        <v>9050</v>
      </c>
      <c r="H948" t="s">
        <v>9050</v>
      </c>
      <c r="I948" t="s">
        <v>668</v>
      </c>
      <c r="J948" t="s">
        <v>23</v>
      </c>
      <c r="K948" t="s">
        <v>7864</v>
      </c>
      <c r="M948" t="s">
        <v>25</v>
      </c>
      <c r="N948" t="s">
        <v>36</v>
      </c>
      <c r="O948" t="s">
        <v>8514</v>
      </c>
      <c r="P948" t="s">
        <v>25</v>
      </c>
      <c r="Q948" t="s">
        <v>25</v>
      </c>
      <c r="R948" t="s">
        <v>25</v>
      </c>
      <c r="S948" t="s">
        <v>38</v>
      </c>
      <c r="T948">
        <f>IFERROR(MONTH(DATEVALUE("1-"&amp;LEFT(processed_links_csv2[[#This Row],[post_date_manual]],3)&amp;"-2023")),processed_links_csv2[[#This Row],[post_date_manual]])</f>
        <v>0</v>
      </c>
      <c r="U948">
        <f>IF(processed_links_csv2[[#This Row],[date_validation]]&lt;13,AA948,processed_links_csv2[[#This Row],[date_validation]])</f>
        <v>0</v>
      </c>
    </row>
    <row r="949" spans="1:21">
      <c r="A949" t="s">
        <v>4354</v>
      </c>
      <c r="B949">
        <v>693</v>
      </c>
      <c r="C949" t="s">
        <v>4355</v>
      </c>
      <c r="D949" t="s">
        <v>4356</v>
      </c>
      <c r="E949" t="s">
        <v>25</v>
      </c>
      <c r="F949" t="s">
        <v>4357</v>
      </c>
      <c r="G949" t="s">
        <v>9050</v>
      </c>
      <c r="H949" t="s">
        <v>9050</v>
      </c>
      <c r="I949" t="s">
        <v>1812</v>
      </c>
      <c r="J949" t="s">
        <v>23</v>
      </c>
      <c r="K949" t="s">
        <v>7865</v>
      </c>
      <c r="M949" t="s">
        <v>25</v>
      </c>
      <c r="N949" t="s">
        <v>36</v>
      </c>
      <c r="O949" t="s">
        <v>4358</v>
      </c>
      <c r="P949" t="s">
        <v>25</v>
      </c>
      <c r="Q949" t="s">
        <v>25</v>
      </c>
      <c r="R949" t="s">
        <v>25</v>
      </c>
      <c r="S949" t="s">
        <v>38</v>
      </c>
      <c r="T949">
        <f>IFERROR(MONTH(DATEVALUE("1-"&amp;LEFT(processed_links_csv2[[#This Row],[post_date_manual]],3)&amp;"-2023")),processed_links_csv2[[#This Row],[post_date_manual]])</f>
        <v>0</v>
      </c>
      <c r="U949">
        <f>IF(processed_links_csv2[[#This Row],[date_validation]]&lt;13,AA949,processed_links_csv2[[#This Row],[date_validation]])</f>
        <v>0</v>
      </c>
    </row>
    <row r="950" spans="1:21">
      <c r="A950" t="s">
        <v>4359</v>
      </c>
      <c r="B950">
        <v>692</v>
      </c>
      <c r="C950" t="s">
        <v>4360</v>
      </c>
      <c r="D950" t="s">
        <v>4361</v>
      </c>
      <c r="E950" t="s">
        <v>25</v>
      </c>
      <c r="F950" t="s">
        <v>4362</v>
      </c>
      <c r="G950" t="s">
        <v>9050</v>
      </c>
      <c r="H950" t="s">
        <v>9050</v>
      </c>
      <c r="I950" t="s">
        <v>412</v>
      </c>
      <c r="J950" t="s">
        <v>23</v>
      </c>
      <c r="K950" t="s">
        <v>7866</v>
      </c>
      <c r="M950" t="s">
        <v>25</v>
      </c>
      <c r="N950" t="s">
        <v>26</v>
      </c>
      <c r="O950" t="s">
        <v>4363</v>
      </c>
      <c r="P950" t="s">
        <v>25</v>
      </c>
      <c r="Q950" t="s">
        <v>25</v>
      </c>
      <c r="R950" t="s">
        <v>25</v>
      </c>
      <c r="S950" t="s">
        <v>38</v>
      </c>
      <c r="T950">
        <f>IFERROR(MONTH(DATEVALUE("1-"&amp;LEFT(processed_links_csv2[[#This Row],[post_date_manual]],3)&amp;"-2023")),processed_links_csv2[[#This Row],[post_date_manual]])</f>
        <v>0</v>
      </c>
      <c r="U950">
        <f>IF(processed_links_csv2[[#This Row],[date_validation]]&lt;13,AA950,processed_links_csv2[[#This Row],[date_validation]])</f>
        <v>0</v>
      </c>
    </row>
    <row r="951" spans="1:21">
      <c r="A951" t="s">
        <v>4364</v>
      </c>
      <c r="B951">
        <v>691</v>
      </c>
      <c r="C951" t="s">
        <v>4365</v>
      </c>
      <c r="D951" t="s">
        <v>4366</v>
      </c>
      <c r="E951" t="s">
        <v>25</v>
      </c>
      <c r="F951" t="s">
        <v>4367</v>
      </c>
      <c r="G951" t="s">
        <v>9050</v>
      </c>
      <c r="H951" t="s">
        <v>9050</v>
      </c>
      <c r="I951" t="s">
        <v>4368</v>
      </c>
      <c r="J951" t="s">
        <v>23</v>
      </c>
      <c r="K951" t="s">
        <v>7867</v>
      </c>
      <c r="M951" t="s">
        <v>25</v>
      </c>
      <c r="N951" t="s">
        <v>8251</v>
      </c>
      <c r="O951" t="s">
        <v>62</v>
      </c>
      <c r="P951" t="s">
        <v>25</v>
      </c>
      <c r="Q951" t="s">
        <v>25</v>
      </c>
      <c r="R951" t="s">
        <v>25</v>
      </c>
      <c r="S951" t="s">
        <v>38</v>
      </c>
      <c r="T951">
        <f>IFERROR(MONTH(DATEVALUE("1-"&amp;LEFT(processed_links_csv2[[#This Row],[post_date_manual]],3)&amp;"-2023")),processed_links_csv2[[#This Row],[post_date_manual]])</f>
        <v>0</v>
      </c>
      <c r="U951">
        <f>IF(processed_links_csv2[[#This Row],[date_validation]]&lt;13,AA951,processed_links_csv2[[#This Row],[date_validation]])</f>
        <v>0</v>
      </c>
    </row>
    <row r="952" spans="1:21">
      <c r="A952" t="s">
        <v>4369</v>
      </c>
      <c r="B952">
        <v>689</v>
      </c>
      <c r="C952" t="s">
        <v>4370</v>
      </c>
      <c r="D952" t="s">
        <v>4371</v>
      </c>
      <c r="E952" t="s">
        <v>25</v>
      </c>
      <c r="F952" t="s">
        <v>4372</v>
      </c>
      <c r="G952" t="s">
        <v>9050</v>
      </c>
      <c r="H952" t="s">
        <v>9050</v>
      </c>
      <c r="I952" t="s">
        <v>4373</v>
      </c>
      <c r="J952" t="s">
        <v>23</v>
      </c>
      <c r="K952" t="s">
        <v>7868</v>
      </c>
      <c r="M952" t="s">
        <v>25</v>
      </c>
      <c r="N952" t="s">
        <v>8251</v>
      </c>
      <c r="O952" t="s">
        <v>62</v>
      </c>
      <c r="P952" t="s">
        <v>25</v>
      </c>
      <c r="Q952" t="s">
        <v>25</v>
      </c>
      <c r="R952" t="s">
        <v>25</v>
      </c>
      <c r="S952" t="s">
        <v>38</v>
      </c>
      <c r="T952">
        <f>IFERROR(MONTH(DATEVALUE("1-"&amp;LEFT(processed_links_csv2[[#This Row],[post_date_manual]],3)&amp;"-2023")),processed_links_csv2[[#This Row],[post_date_manual]])</f>
        <v>0</v>
      </c>
      <c r="U952">
        <f>IF(processed_links_csv2[[#This Row],[date_validation]]&lt;13,AA952,processed_links_csv2[[#This Row],[date_validation]])</f>
        <v>0</v>
      </c>
    </row>
    <row r="953" spans="1:21">
      <c r="A953" t="s">
        <v>4374</v>
      </c>
      <c r="B953">
        <v>688</v>
      </c>
      <c r="C953" t="s">
        <v>4375</v>
      </c>
      <c r="D953" t="s">
        <v>4376</v>
      </c>
      <c r="E953" t="s">
        <v>25</v>
      </c>
      <c r="F953" t="s">
        <v>4377</v>
      </c>
      <c r="G953" t="s">
        <v>9050</v>
      </c>
      <c r="H953" t="s">
        <v>9050</v>
      </c>
      <c r="I953" t="s">
        <v>2355</v>
      </c>
      <c r="J953" t="s">
        <v>23</v>
      </c>
      <c r="K953" t="s">
        <v>7869</v>
      </c>
      <c r="M953" t="s">
        <v>25</v>
      </c>
      <c r="N953" t="s">
        <v>8251</v>
      </c>
      <c r="O953" t="s">
        <v>62</v>
      </c>
      <c r="P953" t="s">
        <v>25</v>
      </c>
      <c r="Q953" t="s">
        <v>25</v>
      </c>
      <c r="R953" t="s">
        <v>25</v>
      </c>
      <c r="S953" t="s">
        <v>38</v>
      </c>
      <c r="T953">
        <f>IFERROR(MONTH(DATEVALUE("1-"&amp;LEFT(processed_links_csv2[[#This Row],[post_date_manual]],3)&amp;"-2023")),processed_links_csv2[[#This Row],[post_date_manual]])</f>
        <v>0</v>
      </c>
      <c r="U953">
        <f>IF(processed_links_csv2[[#This Row],[date_validation]]&lt;13,AA953,processed_links_csv2[[#This Row],[date_validation]])</f>
        <v>0</v>
      </c>
    </row>
    <row r="954" spans="1:21">
      <c r="A954" t="s">
        <v>4378</v>
      </c>
      <c r="B954">
        <v>687</v>
      </c>
      <c r="C954" t="s">
        <v>4379</v>
      </c>
      <c r="D954" t="s">
        <v>703</v>
      </c>
      <c r="E954" t="s">
        <v>25</v>
      </c>
      <c r="F954" t="s">
        <v>4380</v>
      </c>
      <c r="G954" t="s">
        <v>9050</v>
      </c>
      <c r="H954" t="s">
        <v>9050</v>
      </c>
      <c r="I954" t="s">
        <v>668</v>
      </c>
      <c r="J954" t="s">
        <v>23</v>
      </c>
      <c r="K954" t="s">
        <v>7870</v>
      </c>
      <c r="M954" t="s">
        <v>25</v>
      </c>
      <c r="N954" t="s">
        <v>36</v>
      </c>
      <c r="O954" t="s">
        <v>8514</v>
      </c>
      <c r="P954" t="s">
        <v>25</v>
      </c>
      <c r="Q954" t="s">
        <v>25</v>
      </c>
      <c r="R954" t="s">
        <v>25</v>
      </c>
      <c r="S954" t="s">
        <v>38</v>
      </c>
      <c r="T954">
        <f>IFERROR(MONTH(DATEVALUE("1-"&amp;LEFT(processed_links_csv2[[#This Row],[post_date_manual]],3)&amp;"-2023")),processed_links_csv2[[#This Row],[post_date_manual]])</f>
        <v>0</v>
      </c>
      <c r="U954">
        <f>IF(processed_links_csv2[[#This Row],[date_validation]]&lt;13,AA954,processed_links_csv2[[#This Row],[date_validation]])</f>
        <v>0</v>
      </c>
    </row>
    <row r="955" spans="1:21">
      <c r="A955" t="s">
        <v>4381</v>
      </c>
      <c r="B955">
        <v>686</v>
      </c>
      <c r="C955" t="s">
        <v>4382</v>
      </c>
      <c r="D955" t="s">
        <v>4383</v>
      </c>
      <c r="E955" t="s">
        <v>25</v>
      </c>
      <c r="F955" t="s">
        <v>4384</v>
      </c>
      <c r="G955" t="s">
        <v>9050</v>
      </c>
      <c r="H955" t="s">
        <v>9050</v>
      </c>
      <c r="I955" t="s">
        <v>4385</v>
      </c>
      <c r="J955" t="s">
        <v>23</v>
      </c>
      <c r="K955" t="s">
        <v>7871</v>
      </c>
      <c r="M955" t="s">
        <v>25</v>
      </c>
      <c r="N955" t="s">
        <v>8251</v>
      </c>
      <c r="O955" t="s">
        <v>62</v>
      </c>
      <c r="P955" t="s">
        <v>25</v>
      </c>
      <c r="Q955" t="s">
        <v>25</v>
      </c>
      <c r="R955" t="s">
        <v>25</v>
      </c>
      <c r="S955" t="s">
        <v>38</v>
      </c>
      <c r="T955">
        <f>IFERROR(MONTH(DATEVALUE("1-"&amp;LEFT(processed_links_csv2[[#This Row],[post_date_manual]],3)&amp;"-2023")),processed_links_csv2[[#This Row],[post_date_manual]])</f>
        <v>0</v>
      </c>
      <c r="U955">
        <f>IF(processed_links_csv2[[#This Row],[date_validation]]&lt;13,AA955,processed_links_csv2[[#This Row],[date_validation]])</f>
        <v>0</v>
      </c>
    </row>
    <row r="956" spans="1:21">
      <c r="A956" t="s">
        <v>4386</v>
      </c>
      <c r="B956">
        <v>685</v>
      </c>
      <c r="C956" t="s">
        <v>4387</v>
      </c>
      <c r="D956" t="s">
        <v>4388</v>
      </c>
      <c r="E956" t="s">
        <v>25</v>
      </c>
      <c r="F956" t="s">
        <v>4389</v>
      </c>
      <c r="G956" t="s">
        <v>9050</v>
      </c>
      <c r="H956" t="s">
        <v>9050</v>
      </c>
      <c r="I956" t="s">
        <v>2729</v>
      </c>
      <c r="J956" t="s">
        <v>23</v>
      </c>
      <c r="K956" t="s">
        <v>7872</v>
      </c>
      <c r="M956" t="s">
        <v>25</v>
      </c>
      <c r="N956" t="s">
        <v>26</v>
      </c>
      <c r="O956" t="s">
        <v>4390</v>
      </c>
      <c r="P956" t="s">
        <v>25</v>
      </c>
      <c r="Q956" t="s">
        <v>25</v>
      </c>
      <c r="R956" t="s">
        <v>25</v>
      </c>
      <c r="S956" t="s">
        <v>38</v>
      </c>
      <c r="T956">
        <f>IFERROR(MONTH(DATEVALUE("1-"&amp;LEFT(processed_links_csv2[[#This Row],[post_date_manual]],3)&amp;"-2023")),processed_links_csv2[[#This Row],[post_date_manual]])</f>
        <v>0</v>
      </c>
      <c r="U956">
        <f>IF(processed_links_csv2[[#This Row],[date_validation]]&lt;13,AA956,processed_links_csv2[[#This Row],[date_validation]])</f>
        <v>0</v>
      </c>
    </row>
    <row r="957" spans="1:21">
      <c r="A957" t="s">
        <v>4391</v>
      </c>
      <c r="B957">
        <v>684</v>
      </c>
      <c r="C957" t="s">
        <v>4392</v>
      </c>
      <c r="D957" t="s">
        <v>4393</v>
      </c>
      <c r="E957" t="s">
        <v>25</v>
      </c>
      <c r="F957" t="s">
        <v>4393</v>
      </c>
      <c r="G957" t="s">
        <v>9050</v>
      </c>
      <c r="H957" t="s">
        <v>9050</v>
      </c>
      <c r="I957" t="s">
        <v>58</v>
      </c>
      <c r="J957" t="s">
        <v>59</v>
      </c>
      <c r="K957" t="s">
        <v>25</v>
      </c>
      <c r="M957" t="s">
        <v>61</v>
      </c>
      <c r="N957" t="s">
        <v>8251</v>
      </c>
      <c r="O957" t="s">
        <v>62</v>
      </c>
      <c r="P957" t="s">
        <v>2752</v>
      </c>
      <c r="Q957" t="s">
        <v>2753</v>
      </c>
      <c r="R957" t="s">
        <v>4394</v>
      </c>
      <c r="S957" t="s">
        <v>65</v>
      </c>
      <c r="T957">
        <f>IFERROR(MONTH(DATEVALUE("1-"&amp;LEFT(processed_links_csv2[[#This Row],[post_date_manual]],3)&amp;"-2023")),processed_links_csv2[[#This Row],[post_date_manual]])</f>
        <v>0</v>
      </c>
      <c r="U957">
        <f>IF(processed_links_csv2[[#This Row],[date_validation]]&lt;13,AA957,processed_links_csv2[[#This Row],[date_validation]])</f>
        <v>0</v>
      </c>
    </row>
    <row r="958" spans="1:21">
      <c r="A958" t="s">
        <v>4395</v>
      </c>
      <c r="B958">
        <v>681</v>
      </c>
      <c r="C958" t="s">
        <v>4396</v>
      </c>
      <c r="D958" t="s">
        <v>4397</v>
      </c>
      <c r="E958" t="s">
        <v>25</v>
      </c>
      <c r="F958" t="s">
        <v>4398</v>
      </c>
      <c r="G958" t="s">
        <v>9050</v>
      </c>
      <c r="H958" t="s">
        <v>9050</v>
      </c>
      <c r="I958" t="s">
        <v>4399</v>
      </c>
      <c r="J958" t="s">
        <v>23</v>
      </c>
      <c r="K958" t="s">
        <v>7873</v>
      </c>
      <c r="M958" t="s">
        <v>25</v>
      </c>
      <c r="N958" t="s">
        <v>26</v>
      </c>
      <c r="O958" t="s">
        <v>4400</v>
      </c>
      <c r="P958" t="s">
        <v>25</v>
      </c>
      <c r="Q958" t="s">
        <v>25</v>
      </c>
      <c r="R958" t="s">
        <v>25</v>
      </c>
      <c r="S958" t="s">
        <v>38</v>
      </c>
      <c r="T958">
        <f>IFERROR(MONTH(DATEVALUE("1-"&amp;LEFT(processed_links_csv2[[#This Row],[post_date_manual]],3)&amp;"-2023")),processed_links_csv2[[#This Row],[post_date_manual]])</f>
        <v>0</v>
      </c>
      <c r="U958">
        <f>IF(processed_links_csv2[[#This Row],[date_validation]]&lt;13,AA958,processed_links_csv2[[#This Row],[date_validation]])</f>
        <v>0</v>
      </c>
    </row>
    <row r="959" spans="1:21">
      <c r="A959" t="s">
        <v>4401</v>
      </c>
      <c r="B959">
        <v>678</v>
      </c>
      <c r="C959" t="s">
        <v>4402</v>
      </c>
      <c r="D959" t="s">
        <v>4403</v>
      </c>
      <c r="E959" t="s">
        <v>25</v>
      </c>
      <c r="F959" t="s">
        <v>4404</v>
      </c>
      <c r="G959" t="s">
        <v>9050</v>
      </c>
      <c r="H959" t="s">
        <v>9050</v>
      </c>
      <c r="I959" t="s">
        <v>1153</v>
      </c>
      <c r="J959" t="s">
        <v>23</v>
      </c>
      <c r="K959" t="s">
        <v>7874</v>
      </c>
      <c r="M959" t="s">
        <v>25</v>
      </c>
      <c r="N959" t="s">
        <v>26</v>
      </c>
      <c r="O959" t="s">
        <v>4405</v>
      </c>
      <c r="P959" t="s">
        <v>25</v>
      </c>
      <c r="Q959" t="s">
        <v>25</v>
      </c>
      <c r="R959" t="s">
        <v>25</v>
      </c>
      <c r="S959" t="s">
        <v>38</v>
      </c>
      <c r="T959">
        <f>IFERROR(MONTH(DATEVALUE("1-"&amp;LEFT(processed_links_csv2[[#This Row],[post_date_manual]],3)&amp;"-2023")),processed_links_csv2[[#This Row],[post_date_manual]])</f>
        <v>0</v>
      </c>
      <c r="U959">
        <f>IF(processed_links_csv2[[#This Row],[date_validation]]&lt;13,AA959,processed_links_csv2[[#This Row],[date_validation]])</f>
        <v>0</v>
      </c>
    </row>
    <row r="960" spans="1:21">
      <c r="A960" t="s">
        <v>4406</v>
      </c>
      <c r="B960">
        <v>676</v>
      </c>
      <c r="C960" t="s">
        <v>4407</v>
      </c>
      <c r="D960" t="s">
        <v>703</v>
      </c>
      <c r="E960" t="s">
        <v>25</v>
      </c>
      <c r="F960" t="s">
        <v>4408</v>
      </c>
      <c r="G960" t="s">
        <v>9050</v>
      </c>
      <c r="H960" t="s">
        <v>9050</v>
      </c>
      <c r="I960" t="s">
        <v>668</v>
      </c>
      <c r="J960" t="s">
        <v>23</v>
      </c>
      <c r="K960" t="s">
        <v>7875</v>
      </c>
      <c r="M960" t="s">
        <v>25</v>
      </c>
      <c r="N960" t="s">
        <v>36</v>
      </c>
      <c r="O960" t="s">
        <v>8514</v>
      </c>
      <c r="P960" t="s">
        <v>25</v>
      </c>
      <c r="Q960" t="s">
        <v>25</v>
      </c>
      <c r="R960" t="s">
        <v>25</v>
      </c>
      <c r="S960" t="s">
        <v>38</v>
      </c>
      <c r="T960">
        <f>IFERROR(MONTH(DATEVALUE("1-"&amp;LEFT(processed_links_csv2[[#This Row],[post_date_manual]],3)&amp;"-2023")),processed_links_csv2[[#This Row],[post_date_manual]])</f>
        <v>0</v>
      </c>
      <c r="U960">
        <f>IF(processed_links_csv2[[#This Row],[date_validation]]&lt;13,AA960,processed_links_csv2[[#This Row],[date_validation]])</f>
        <v>0</v>
      </c>
    </row>
    <row r="961" spans="1:21">
      <c r="A961" t="s">
        <v>4409</v>
      </c>
      <c r="B961">
        <v>675</v>
      </c>
      <c r="C961" t="s">
        <v>4410</v>
      </c>
      <c r="D961" t="s">
        <v>703</v>
      </c>
      <c r="E961" t="s">
        <v>25</v>
      </c>
      <c r="F961" t="s">
        <v>4411</v>
      </c>
      <c r="G961" t="s">
        <v>9050</v>
      </c>
      <c r="H961" t="s">
        <v>9050</v>
      </c>
      <c r="I961" t="s">
        <v>668</v>
      </c>
      <c r="J961" t="s">
        <v>23</v>
      </c>
      <c r="K961" t="s">
        <v>7876</v>
      </c>
      <c r="M961" t="s">
        <v>25</v>
      </c>
      <c r="N961" t="s">
        <v>36</v>
      </c>
      <c r="O961" t="s">
        <v>4412</v>
      </c>
      <c r="P961" t="s">
        <v>25</v>
      </c>
      <c r="Q961" t="s">
        <v>25</v>
      </c>
      <c r="R961" t="s">
        <v>25</v>
      </c>
      <c r="S961" t="s">
        <v>38</v>
      </c>
      <c r="T961">
        <f>IFERROR(MONTH(DATEVALUE("1-"&amp;LEFT(processed_links_csv2[[#This Row],[post_date_manual]],3)&amp;"-2023")),processed_links_csv2[[#This Row],[post_date_manual]])</f>
        <v>0</v>
      </c>
      <c r="U961">
        <f>IF(processed_links_csv2[[#This Row],[date_validation]]&lt;13,AA961,processed_links_csv2[[#This Row],[date_validation]])</f>
        <v>0</v>
      </c>
    </row>
    <row r="962" spans="1:21">
      <c r="A962" t="s">
        <v>4413</v>
      </c>
      <c r="B962">
        <v>674</v>
      </c>
      <c r="C962" t="s">
        <v>4414</v>
      </c>
      <c r="D962" t="s">
        <v>4415</v>
      </c>
      <c r="E962" t="s">
        <v>25</v>
      </c>
      <c r="F962" t="s">
        <v>4416</v>
      </c>
      <c r="G962" t="s">
        <v>9050</v>
      </c>
      <c r="H962" t="s">
        <v>9050</v>
      </c>
      <c r="I962" t="s">
        <v>4417</v>
      </c>
      <c r="J962" t="s">
        <v>23</v>
      </c>
      <c r="K962" t="s">
        <v>7877</v>
      </c>
      <c r="M962" t="s">
        <v>25</v>
      </c>
      <c r="N962" t="s">
        <v>26</v>
      </c>
      <c r="O962" t="s">
        <v>4418</v>
      </c>
      <c r="P962" t="s">
        <v>25</v>
      </c>
      <c r="Q962" t="s">
        <v>25</v>
      </c>
      <c r="R962" t="s">
        <v>25</v>
      </c>
      <c r="S962" t="s">
        <v>38</v>
      </c>
      <c r="T962">
        <f>IFERROR(MONTH(DATEVALUE("1-"&amp;LEFT(processed_links_csv2[[#This Row],[post_date_manual]],3)&amp;"-2023")),processed_links_csv2[[#This Row],[post_date_manual]])</f>
        <v>0</v>
      </c>
      <c r="U962">
        <f>IF(processed_links_csv2[[#This Row],[date_validation]]&lt;13,AA962,processed_links_csv2[[#This Row],[date_validation]])</f>
        <v>0</v>
      </c>
    </row>
    <row r="963" spans="1:21">
      <c r="A963" t="s">
        <v>4419</v>
      </c>
      <c r="B963">
        <v>673</v>
      </c>
      <c r="C963" t="s">
        <v>4420</v>
      </c>
      <c r="D963" t="s">
        <v>2050</v>
      </c>
      <c r="E963" t="s">
        <v>25</v>
      </c>
      <c r="F963" t="s">
        <v>2051</v>
      </c>
      <c r="G963" t="s">
        <v>9050</v>
      </c>
      <c r="H963" t="s">
        <v>9050</v>
      </c>
      <c r="I963" t="s">
        <v>3250</v>
      </c>
      <c r="J963" t="s">
        <v>23</v>
      </c>
      <c r="K963" t="s">
        <v>7878</v>
      </c>
      <c r="M963" t="s">
        <v>25</v>
      </c>
      <c r="N963" t="s">
        <v>26</v>
      </c>
      <c r="O963" t="s">
        <v>4421</v>
      </c>
      <c r="P963" t="s">
        <v>25</v>
      </c>
      <c r="Q963" t="s">
        <v>25</v>
      </c>
      <c r="R963" t="s">
        <v>25</v>
      </c>
      <c r="S963" t="s">
        <v>38</v>
      </c>
      <c r="T963">
        <f>IFERROR(MONTH(DATEVALUE("1-"&amp;LEFT(processed_links_csv2[[#This Row],[post_date_manual]],3)&amp;"-2023")),processed_links_csv2[[#This Row],[post_date_manual]])</f>
        <v>0</v>
      </c>
      <c r="U963">
        <f>IF(processed_links_csv2[[#This Row],[date_validation]]&lt;13,AA963,processed_links_csv2[[#This Row],[date_validation]])</f>
        <v>0</v>
      </c>
    </row>
    <row r="964" spans="1:21">
      <c r="A964" t="s">
        <v>4422</v>
      </c>
      <c r="B964">
        <v>670</v>
      </c>
      <c r="C964" t="s">
        <v>4423</v>
      </c>
      <c r="D964" t="s">
        <v>4424</v>
      </c>
      <c r="E964" t="s">
        <v>25</v>
      </c>
      <c r="F964" t="s">
        <v>4425</v>
      </c>
      <c r="G964" t="s">
        <v>9050</v>
      </c>
      <c r="H964" t="s">
        <v>9050</v>
      </c>
      <c r="I964" t="s">
        <v>4368</v>
      </c>
      <c r="J964" t="s">
        <v>23</v>
      </c>
      <c r="K964" t="s">
        <v>7879</v>
      </c>
      <c r="M964" t="s">
        <v>25</v>
      </c>
      <c r="N964" t="s">
        <v>8251</v>
      </c>
      <c r="O964" t="s">
        <v>62</v>
      </c>
      <c r="P964" t="s">
        <v>25</v>
      </c>
      <c r="Q964" t="s">
        <v>25</v>
      </c>
      <c r="R964" t="s">
        <v>25</v>
      </c>
      <c r="S964" t="s">
        <v>38</v>
      </c>
      <c r="T964">
        <f>IFERROR(MONTH(DATEVALUE("1-"&amp;LEFT(processed_links_csv2[[#This Row],[post_date_manual]],3)&amp;"-2023")),processed_links_csv2[[#This Row],[post_date_manual]])</f>
        <v>0</v>
      </c>
      <c r="U964">
        <f>IF(processed_links_csv2[[#This Row],[date_validation]]&lt;13,AA964,processed_links_csv2[[#This Row],[date_validation]])</f>
        <v>0</v>
      </c>
    </row>
    <row r="965" spans="1:21">
      <c r="A965" t="s">
        <v>4426</v>
      </c>
      <c r="B965">
        <v>669</v>
      </c>
      <c r="C965" t="s">
        <v>4427</v>
      </c>
      <c r="D965" t="s">
        <v>4428</v>
      </c>
      <c r="E965" t="s">
        <v>25</v>
      </c>
      <c r="F965" t="s">
        <v>4429</v>
      </c>
      <c r="G965" t="s">
        <v>9050</v>
      </c>
      <c r="H965" t="s">
        <v>9050</v>
      </c>
      <c r="I965" t="s">
        <v>4430</v>
      </c>
      <c r="J965" t="s">
        <v>23</v>
      </c>
      <c r="K965" t="s">
        <v>7880</v>
      </c>
      <c r="M965" t="s">
        <v>25</v>
      </c>
      <c r="N965" t="s">
        <v>8251</v>
      </c>
      <c r="O965" t="s">
        <v>62</v>
      </c>
      <c r="P965" t="s">
        <v>25</v>
      </c>
      <c r="Q965" t="s">
        <v>25</v>
      </c>
      <c r="R965" t="s">
        <v>25</v>
      </c>
      <c r="S965" t="s">
        <v>38</v>
      </c>
      <c r="T965">
        <f>IFERROR(MONTH(DATEVALUE("1-"&amp;LEFT(processed_links_csv2[[#This Row],[post_date_manual]],3)&amp;"-2023")),processed_links_csv2[[#This Row],[post_date_manual]])</f>
        <v>0</v>
      </c>
      <c r="U965">
        <f>IF(processed_links_csv2[[#This Row],[date_validation]]&lt;13,AA965,processed_links_csv2[[#This Row],[date_validation]])</f>
        <v>0</v>
      </c>
    </row>
    <row r="966" spans="1:21">
      <c r="A966" t="s">
        <v>4431</v>
      </c>
      <c r="B966">
        <v>668</v>
      </c>
      <c r="C966" t="s">
        <v>4432</v>
      </c>
      <c r="D966" t="s">
        <v>4433</v>
      </c>
      <c r="E966" t="s">
        <v>25</v>
      </c>
      <c r="F966" t="s">
        <v>4434</v>
      </c>
      <c r="G966" t="s">
        <v>9050</v>
      </c>
      <c r="H966" t="s">
        <v>9050</v>
      </c>
      <c r="I966" t="s">
        <v>4435</v>
      </c>
      <c r="J966" t="s">
        <v>23</v>
      </c>
      <c r="K966" t="s">
        <v>7881</v>
      </c>
      <c r="M966" t="s">
        <v>25</v>
      </c>
      <c r="N966" t="s">
        <v>26</v>
      </c>
      <c r="O966" t="s">
        <v>4436</v>
      </c>
      <c r="P966" t="s">
        <v>25</v>
      </c>
      <c r="Q966" t="s">
        <v>25</v>
      </c>
      <c r="R966" t="s">
        <v>25</v>
      </c>
      <c r="S966" t="s">
        <v>38</v>
      </c>
      <c r="T966">
        <f>IFERROR(MONTH(DATEVALUE("1-"&amp;LEFT(processed_links_csv2[[#This Row],[post_date_manual]],3)&amp;"-2023")),processed_links_csv2[[#This Row],[post_date_manual]])</f>
        <v>0</v>
      </c>
      <c r="U966">
        <f>IF(processed_links_csv2[[#This Row],[date_validation]]&lt;13,AA966,processed_links_csv2[[#This Row],[date_validation]])</f>
        <v>0</v>
      </c>
    </row>
    <row r="967" spans="1:21">
      <c r="A967" t="s">
        <v>4437</v>
      </c>
      <c r="B967">
        <v>666</v>
      </c>
      <c r="C967" t="s">
        <v>4438</v>
      </c>
      <c r="D967" t="s">
        <v>4439</v>
      </c>
      <c r="E967" t="s">
        <v>25</v>
      </c>
      <c r="F967" t="s">
        <v>4440</v>
      </c>
      <c r="G967" t="s">
        <v>9050</v>
      </c>
      <c r="H967" t="s">
        <v>9050</v>
      </c>
      <c r="I967" t="s">
        <v>4441</v>
      </c>
      <c r="J967" t="s">
        <v>23</v>
      </c>
      <c r="K967" t="s">
        <v>7882</v>
      </c>
      <c r="M967" t="s">
        <v>25</v>
      </c>
      <c r="N967" t="s">
        <v>26</v>
      </c>
      <c r="O967" t="s">
        <v>4442</v>
      </c>
      <c r="P967" t="s">
        <v>25</v>
      </c>
      <c r="Q967" t="s">
        <v>25</v>
      </c>
      <c r="R967" t="s">
        <v>25</v>
      </c>
      <c r="S967" t="s">
        <v>38</v>
      </c>
      <c r="T967">
        <f>IFERROR(MONTH(DATEVALUE("1-"&amp;LEFT(processed_links_csv2[[#This Row],[post_date_manual]],3)&amp;"-2023")),processed_links_csv2[[#This Row],[post_date_manual]])</f>
        <v>0</v>
      </c>
      <c r="U967">
        <f>IF(processed_links_csv2[[#This Row],[date_validation]]&lt;13,AA967,processed_links_csv2[[#This Row],[date_validation]])</f>
        <v>0</v>
      </c>
    </row>
    <row r="968" spans="1:21">
      <c r="A968" t="s">
        <v>4443</v>
      </c>
      <c r="B968">
        <v>665</v>
      </c>
      <c r="C968" t="s">
        <v>4444</v>
      </c>
      <c r="D968" t="s">
        <v>703</v>
      </c>
      <c r="E968" t="s">
        <v>25</v>
      </c>
      <c r="F968" t="s">
        <v>4445</v>
      </c>
      <c r="G968" t="s">
        <v>9050</v>
      </c>
      <c r="H968" t="s">
        <v>9050</v>
      </c>
      <c r="I968" t="s">
        <v>668</v>
      </c>
      <c r="J968" t="s">
        <v>23</v>
      </c>
      <c r="K968" t="s">
        <v>7883</v>
      </c>
      <c r="M968" t="s">
        <v>25</v>
      </c>
      <c r="N968" t="s">
        <v>36</v>
      </c>
      <c r="O968" t="s">
        <v>8514</v>
      </c>
      <c r="P968" t="s">
        <v>25</v>
      </c>
      <c r="Q968" t="s">
        <v>25</v>
      </c>
      <c r="R968" t="s">
        <v>25</v>
      </c>
      <c r="S968" t="s">
        <v>38</v>
      </c>
      <c r="T968">
        <f>IFERROR(MONTH(DATEVALUE("1-"&amp;LEFT(processed_links_csv2[[#This Row],[post_date_manual]],3)&amp;"-2023")),processed_links_csv2[[#This Row],[post_date_manual]])</f>
        <v>0</v>
      </c>
      <c r="U968">
        <f>IF(processed_links_csv2[[#This Row],[date_validation]]&lt;13,AA968,processed_links_csv2[[#This Row],[date_validation]])</f>
        <v>0</v>
      </c>
    </row>
    <row r="969" spans="1:21">
      <c r="A969" t="s">
        <v>4446</v>
      </c>
      <c r="B969">
        <v>664</v>
      </c>
      <c r="C969" t="s">
        <v>4447</v>
      </c>
      <c r="D969" t="s">
        <v>703</v>
      </c>
      <c r="E969" t="s">
        <v>25</v>
      </c>
      <c r="F969" t="s">
        <v>4448</v>
      </c>
      <c r="G969" t="s">
        <v>9050</v>
      </c>
      <c r="H969" t="s">
        <v>9050</v>
      </c>
      <c r="I969" t="s">
        <v>668</v>
      </c>
      <c r="J969" t="s">
        <v>23</v>
      </c>
      <c r="K969" t="s">
        <v>7884</v>
      </c>
      <c r="M969" t="s">
        <v>25</v>
      </c>
      <c r="N969" t="s">
        <v>36</v>
      </c>
      <c r="O969" t="s">
        <v>8514</v>
      </c>
      <c r="P969" t="s">
        <v>25</v>
      </c>
      <c r="Q969" t="s">
        <v>25</v>
      </c>
      <c r="R969" t="s">
        <v>25</v>
      </c>
      <c r="S969" t="s">
        <v>38</v>
      </c>
      <c r="T969">
        <f>IFERROR(MONTH(DATEVALUE("1-"&amp;LEFT(processed_links_csv2[[#This Row],[post_date_manual]],3)&amp;"-2023")),processed_links_csv2[[#This Row],[post_date_manual]])</f>
        <v>0</v>
      </c>
      <c r="U969">
        <f>IF(processed_links_csv2[[#This Row],[date_validation]]&lt;13,AA969,processed_links_csv2[[#This Row],[date_validation]])</f>
        <v>0</v>
      </c>
    </row>
    <row r="970" spans="1:21">
      <c r="A970" t="s">
        <v>4449</v>
      </c>
      <c r="B970">
        <v>663</v>
      </c>
      <c r="C970" t="s">
        <v>4450</v>
      </c>
      <c r="D970" t="s">
        <v>4451</v>
      </c>
      <c r="E970" t="s">
        <v>25</v>
      </c>
      <c r="F970" t="s">
        <v>4452</v>
      </c>
      <c r="G970" t="s">
        <v>9050</v>
      </c>
      <c r="H970" t="s">
        <v>9050</v>
      </c>
      <c r="I970" t="s">
        <v>3663</v>
      </c>
      <c r="J970" t="s">
        <v>23</v>
      </c>
      <c r="K970" t="s">
        <v>7885</v>
      </c>
      <c r="M970" t="s">
        <v>25</v>
      </c>
      <c r="N970" t="s">
        <v>8251</v>
      </c>
      <c r="O970" t="s">
        <v>62</v>
      </c>
      <c r="P970" t="s">
        <v>25</v>
      </c>
      <c r="Q970" t="s">
        <v>25</v>
      </c>
      <c r="R970" t="s">
        <v>25</v>
      </c>
      <c r="S970" t="s">
        <v>38</v>
      </c>
      <c r="T970">
        <f>IFERROR(MONTH(DATEVALUE("1-"&amp;LEFT(processed_links_csv2[[#This Row],[post_date_manual]],3)&amp;"-2023")),processed_links_csv2[[#This Row],[post_date_manual]])</f>
        <v>0</v>
      </c>
      <c r="U970">
        <f>IF(processed_links_csv2[[#This Row],[date_validation]]&lt;13,AA970,processed_links_csv2[[#This Row],[date_validation]])</f>
        <v>0</v>
      </c>
    </row>
    <row r="971" spans="1:21">
      <c r="A971" t="s">
        <v>4453</v>
      </c>
      <c r="B971">
        <v>662</v>
      </c>
      <c r="C971" t="s">
        <v>4454</v>
      </c>
      <c r="D971" t="s">
        <v>4455</v>
      </c>
      <c r="E971" t="s">
        <v>25</v>
      </c>
      <c r="F971" t="s">
        <v>4456</v>
      </c>
      <c r="G971" t="s">
        <v>9050</v>
      </c>
      <c r="H971" t="s">
        <v>9050</v>
      </c>
      <c r="I971" t="s">
        <v>4457</v>
      </c>
      <c r="J971" t="s">
        <v>23</v>
      </c>
      <c r="K971" t="s">
        <v>7886</v>
      </c>
      <c r="M971" t="s">
        <v>25</v>
      </c>
      <c r="N971" t="s">
        <v>8251</v>
      </c>
      <c r="O971" t="s">
        <v>62</v>
      </c>
      <c r="P971" t="s">
        <v>25</v>
      </c>
      <c r="Q971" t="s">
        <v>25</v>
      </c>
      <c r="R971" t="s">
        <v>25</v>
      </c>
      <c r="S971" t="s">
        <v>38</v>
      </c>
      <c r="T971">
        <f>IFERROR(MONTH(DATEVALUE("1-"&amp;LEFT(processed_links_csv2[[#This Row],[post_date_manual]],3)&amp;"-2023")),processed_links_csv2[[#This Row],[post_date_manual]])</f>
        <v>0</v>
      </c>
      <c r="U971">
        <f>IF(processed_links_csv2[[#This Row],[date_validation]]&lt;13,AA971,processed_links_csv2[[#This Row],[date_validation]])</f>
        <v>0</v>
      </c>
    </row>
    <row r="972" spans="1:21">
      <c r="A972" t="s">
        <v>4458</v>
      </c>
      <c r="B972">
        <v>658</v>
      </c>
      <c r="C972" t="s">
        <v>4459</v>
      </c>
      <c r="D972" t="s">
        <v>4460</v>
      </c>
      <c r="E972" t="s">
        <v>25</v>
      </c>
      <c r="F972" t="s">
        <v>4460</v>
      </c>
      <c r="G972" t="s">
        <v>9050</v>
      </c>
      <c r="H972" t="s">
        <v>9050</v>
      </c>
      <c r="I972" t="s">
        <v>58</v>
      </c>
      <c r="J972" t="s">
        <v>59</v>
      </c>
      <c r="K972" t="s">
        <v>25</v>
      </c>
      <c r="M972" t="s">
        <v>61</v>
      </c>
      <c r="N972" t="s">
        <v>8251</v>
      </c>
      <c r="O972" t="s">
        <v>62</v>
      </c>
      <c r="P972" t="s">
        <v>4461</v>
      </c>
      <c r="Q972" t="s">
        <v>4462</v>
      </c>
      <c r="R972" t="s">
        <v>4463</v>
      </c>
      <c r="S972" t="s">
        <v>65</v>
      </c>
      <c r="T972">
        <f>IFERROR(MONTH(DATEVALUE("1-"&amp;LEFT(processed_links_csv2[[#This Row],[post_date_manual]],3)&amp;"-2023")),processed_links_csv2[[#This Row],[post_date_manual]])</f>
        <v>0</v>
      </c>
      <c r="U972">
        <f>IF(processed_links_csv2[[#This Row],[date_validation]]&lt;13,AA972,processed_links_csv2[[#This Row],[date_validation]])</f>
        <v>0</v>
      </c>
    </row>
    <row r="973" spans="1:21">
      <c r="A973" t="s">
        <v>4464</v>
      </c>
      <c r="B973">
        <v>656</v>
      </c>
      <c r="C973" t="s">
        <v>4465</v>
      </c>
      <c r="D973" t="s">
        <v>4466</v>
      </c>
      <c r="E973" t="s">
        <v>25</v>
      </c>
      <c r="F973" t="s">
        <v>4466</v>
      </c>
      <c r="G973" t="s">
        <v>9050</v>
      </c>
      <c r="H973" t="s">
        <v>9050</v>
      </c>
      <c r="I973" t="s">
        <v>58</v>
      </c>
      <c r="J973" t="s">
        <v>59</v>
      </c>
      <c r="K973" t="s">
        <v>25</v>
      </c>
      <c r="M973" t="s">
        <v>61</v>
      </c>
      <c r="N973" t="s">
        <v>8251</v>
      </c>
      <c r="O973" t="s">
        <v>62</v>
      </c>
      <c r="P973" t="s">
        <v>4467</v>
      </c>
      <c r="Q973" t="s">
        <v>4468</v>
      </c>
      <c r="R973" t="s">
        <v>4469</v>
      </c>
      <c r="S973" t="s">
        <v>65</v>
      </c>
      <c r="T973">
        <f>IFERROR(MONTH(DATEVALUE("1-"&amp;LEFT(processed_links_csv2[[#This Row],[post_date_manual]],3)&amp;"-2023")),processed_links_csv2[[#This Row],[post_date_manual]])</f>
        <v>0</v>
      </c>
      <c r="U973">
        <f>IF(processed_links_csv2[[#This Row],[date_validation]]&lt;13,AA973,processed_links_csv2[[#This Row],[date_validation]])</f>
        <v>0</v>
      </c>
    </row>
    <row r="974" spans="1:21">
      <c r="A974" t="s">
        <v>4470</v>
      </c>
      <c r="B974">
        <v>655</v>
      </c>
      <c r="C974" t="s">
        <v>4471</v>
      </c>
      <c r="D974" t="s">
        <v>4472</v>
      </c>
      <c r="E974" t="s">
        <v>25</v>
      </c>
      <c r="F974" t="s">
        <v>4473</v>
      </c>
      <c r="G974" t="s">
        <v>9050</v>
      </c>
      <c r="H974" t="s">
        <v>9050</v>
      </c>
      <c r="I974" t="s">
        <v>3476</v>
      </c>
      <c r="J974" t="s">
        <v>23</v>
      </c>
      <c r="K974" t="s">
        <v>7887</v>
      </c>
      <c r="M974" t="s">
        <v>25</v>
      </c>
      <c r="N974" t="s">
        <v>8251</v>
      </c>
      <c r="O974" t="s">
        <v>62</v>
      </c>
      <c r="P974" t="s">
        <v>25</v>
      </c>
      <c r="Q974" t="s">
        <v>25</v>
      </c>
      <c r="R974" t="s">
        <v>25</v>
      </c>
      <c r="S974" t="s">
        <v>38</v>
      </c>
      <c r="T974">
        <f>IFERROR(MONTH(DATEVALUE("1-"&amp;LEFT(processed_links_csv2[[#This Row],[post_date_manual]],3)&amp;"-2023")),processed_links_csv2[[#This Row],[post_date_manual]])</f>
        <v>0</v>
      </c>
      <c r="U974">
        <f>IF(processed_links_csv2[[#This Row],[date_validation]]&lt;13,AA974,processed_links_csv2[[#This Row],[date_validation]])</f>
        <v>0</v>
      </c>
    </row>
    <row r="975" spans="1:21">
      <c r="A975" t="s">
        <v>4474</v>
      </c>
      <c r="B975">
        <v>654</v>
      </c>
      <c r="C975" t="s">
        <v>4475</v>
      </c>
      <c r="D975" t="s">
        <v>4476</v>
      </c>
      <c r="E975" t="s">
        <v>25</v>
      </c>
      <c r="F975" t="s">
        <v>4477</v>
      </c>
      <c r="G975" t="s">
        <v>9050</v>
      </c>
      <c r="H975" t="s">
        <v>9050</v>
      </c>
      <c r="I975" t="s">
        <v>4478</v>
      </c>
      <c r="J975" t="s">
        <v>23</v>
      </c>
      <c r="K975" t="s">
        <v>7888</v>
      </c>
      <c r="M975" t="s">
        <v>25</v>
      </c>
      <c r="N975" t="s">
        <v>8251</v>
      </c>
      <c r="O975" t="s">
        <v>62</v>
      </c>
      <c r="P975" t="s">
        <v>25</v>
      </c>
      <c r="Q975" t="s">
        <v>25</v>
      </c>
      <c r="R975" t="s">
        <v>25</v>
      </c>
      <c r="S975" t="s">
        <v>38</v>
      </c>
      <c r="T975">
        <f>IFERROR(MONTH(DATEVALUE("1-"&amp;LEFT(processed_links_csv2[[#This Row],[post_date_manual]],3)&amp;"-2023")),processed_links_csv2[[#This Row],[post_date_manual]])</f>
        <v>0</v>
      </c>
      <c r="U975">
        <f>IF(processed_links_csv2[[#This Row],[date_validation]]&lt;13,AA975,processed_links_csv2[[#This Row],[date_validation]])</f>
        <v>0</v>
      </c>
    </row>
    <row r="976" spans="1:21">
      <c r="A976" t="s">
        <v>4479</v>
      </c>
      <c r="B976">
        <v>653</v>
      </c>
      <c r="C976" t="s">
        <v>4480</v>
      </c>
      <c r="D976" t="s">
        <v>4481</v>
      </c>
      <c r="E976" t="s">
        <v>25</v>
      </c>
      <c r="F976" t="s">
        <v>4482</v>
      </c>
      <c r="G976" t="s">
        <v>9050</v>
      </c>
      <c r="H976" t="s">
        <v>9050</v>
      </c>
      <c r="I976" t="s">
        <v>3767</v>
      </c>
      <c r="J976" t="s">
        <v>23</v>
      </c>
      <c r="K976" t="s">
        <v>7889</v>
      </c>
      <c r="M976" t="s">
        <v>25</v>
      </c>
      <c r="N976" t="s">
        <v>26</v>
      </c>
      <c r="O976" t="s">
        <v>3768</v>
      </c>
      <c r="P976" t="s">
        <v>25</v>
      </c>
      <c r="Q976" t="s">
        <v>25</v>
      </c>
      <c r="R976" t="s">
        <v>25</v>
      </c>
      <c r="S976" t="s">
        <v>38</v>
      </c>
      <c r="T976">
        <f>IFERROR(MONTH(DATEVALUE("1-"&amp;LEFT(processed_links_csv2[[#This Row],[post_date_manual]],3)&amp;"-2023")),processed_links_csv2[[#This Row],[post_date_manual]])</f>
        <v>0</v>
      </c>
      <c r="U976">
        <f>IF(processed_links_csv2[[#This Row],[date_validation]]&lt;13,AA976,processed_links_csv2[[#This Row],[date_validation]])</f>
        <v>0</v>
      </c>
    </row>
    <row r="977" spans="1:21">
      <c r="A977" t="s">
        <v>4483</v>
      </c>
      <c r="B977">
        <v>652</v>
      </c>
      <c r="C977" t="s">
        <v>4484</v>
      </c>
      <c r="D977" t="s">
        <v>703</v>
      </c>
      <c r="E977" t="s">
        <v>25</v>
      </c>
      <c r="F977" t="s">
        <v>4485</v>
      </c>
      <c r="G977" t="s">
        <v>9050</v>
      </c>
      <c r="H977" t="s">
        <v>9050</v>
      </c>
      <c r="I977" t="s">
        <v>668</v>
      </c>
      <c r="J977" t="s">
        <v>23</v>
      </c>
      <c r="K977" t="s">
        <v>7890</v>
      </c>
      <c r="M977" t="s">
        <v>25</v>
      </c>
      <c r="N977" t="s">
        <v>36</v>
      </c>
      <c r="O977" t="s">
        <v>8514</v>
      </c>
      <c r="P977" t="s">
        <v>25</v>
      </c>
      <c r="Q977" t="s">
        <v>25</v>
      </c>
      <c r="R977" t="s">
        <v>25</v>
      </c>
      <c r="S977" t="s">
        <v>38</v>
      </c>
      <c r="T977">
        <f>IFERROR(MONTH(DATEVALUE("1-"&amp;LEFT(processed_links_csv2[[#This Row],[post_date_manual]],3)&amp;"-2023")),processed_links_csv2[[#This Row],[post_date_manual]])</f>
        <v>0</v>
      </c>
      <c r="U977">
        <f>IF(processed_links_csv2[[#This Row],[date_validation]]&lt;13,AA977,processed_links_csv2[[#This Row],[date_validation]])</f>
        <v>0</v>
      </c>
    </row>
    <row r="978" spans="1:21">
      <c r="A978" t="s">
        <v>4486</v>
      </c>
      <c r="B978">
        <v>651</v>
      </c>
      <c r="C978" t="s">
        <v>4487</v>
      </c>
      <c r="D978" t="s">
        <v>4488</v>
      </c>
      <c r="E978" t="s">
        <v>25</v>
      </c>
      <c r="F978" t="s">
        <v>4489</v>
      </c>
      <c r="G978" t="s">
        <v>9050</v>
      </c>
      <c r="H978" t="s">
        <v>9050</v>
      </c>
      <c r="I978" t="s">
        <v>4490</v>
      </c>
      <c r="J978" t="s">
        <v>23</v>
      </c>
      <c r="K978" t="s">
        <v>7891</v>
      </c>
      <c r="M978" t="s">
        <v>25</v>
      </c>
      <c r="N978" t="s">
        <v>26</v>
      </c>
      <c r="O978" t="s">
        <v>4491</v>
      </c>
      <c r="P978" t="s">
        <v>25</v>
      </c>
      <c r="Q978" t="s">
        <v>25</v>
      </c>
      <c r="R978" t="s">
        <v>25</v>
      </c>
      <c r="S978" t="s">
        <v>38</v>
      </c>
      <c r="T978">
        <f>IFERROR(MONTH(DATEVALUE("1-"&amp;LEFT(processed_links_csv2[[#This Row],[post_date_manual]],3)&amp;"-2023")),processed_links_csv2[[#This Row],[post_date_manual]])</f>
        <v>0</v>
      </c>
      <c r="U978">
        <f>IF(processed_links_csv2[[#This Row],[date_validation]]&lt;13,AA978,processed_links_csv2[[#This Row],[date_validation]])</f>
        <v>0</v>
      </c>
    </row>
    <row r="979" spans="1:21">
      <c r="A979" t="s">
        <v>4492</v>
      </c>
      <c r="B979">
        <v>650</v>
      </c>
      <c r="C979" t="s">
        <v>4493</v>
      </c>
      <c r="D979" t="s">
        <v>703</v>
      </c>
      <c r="E979" t="s">
        <v>25</v>
      </c>
      <c r="F979" t="s">
        <v>4494</v>
      </c>
      <c r="G979" t="s">
        <v>9050</v>
      </c>
      <c r="H979" t="s">
        <v>9050</v>
      </c>
      <c r="I979" t="s">
        <v>668</v>
      </c>
      <c r="J979" t="s">
        <v>23</v>
      </c>
      <c r="K979" t="s">
        <v>7892</v>
      </c>
      <c r="M979" t="s">
        <v>25</v>
      </c>
      <c r="N979" t="s">
        <v>36</v>
      </c>
      <c r="O979" t="s">
        <v>8514</v>
      </c>
      <c r="P979" t="s">
        <v>25</v>
      </c>
      <c r="Q979" t="s">
        <v>25</v>
      </c>
      <c r="R979" t="s">
        <v>25</v>
      </c>
      <c r="S979" t="s">
        <v>38</v>
      </c>
      <c r="T979">
        <f>IFERROR(MONTH(DATEVALUE("1-"&amp;LEFT(processed_links_csv2[[#This Row],[post_date_manual]],3)&amp;"-2023")),processed_links_csv2[[#This Row],[post_date_manual]])</f>
        <v>0</v>
      </c>
      <c r="U979">
        <f>IF(processed_links_csv2[[#This Row],[date_validation]]&lt;13,AA979,processed_links_csv2[[#This Row],[date_validation]])</f>
        <v>0</v>
      </c>
    </row>
    <row r="980" spans="1:21">
      <c r="A980" t="s">
        <v>4495</v>
      </c>
      <c r="B980">
        <v>648</v>
      </c>
      <c r="C980" t="s">
        <v>4496</v>
      </c>
      <c r="D980" t="s">
        <v>703</v>
      </c>
      <c r="E980" t="s">
        <v>25</v>
      </c>
      <c r="F980" t="s">
        <v>4497</v>
      </c>
      <c r="G980" t="s">
        <v>9050</v>
      </c>
      <c r="H980" t="s">
        <v>9050</v>
      </c>
      <c r="I980" t="s">
        <v>668</v>
      </c>
      <c r="J980" t="s">
        <v>23</v>
      </c>
      <c r="K980" t="s">
        <v>7893</v>
      </c>
      <c r="M980" t="s">
        <v>25</v>
      </c>
      <c r="N980" t="s">
        <v>36</v>
      </c>
      <c r="O980" t="s">
        <v>8514</v>
      </c>
      <c r="P980" t="s">
        <v>25</v>
      </c>
      <c r="Q980" t="s">
        <v>25</v>
      </c>
      <c r="R980" t="s">
        <v>25</v>
      </c>
      <c r="S980" t="s">
        <v>38</v>
      </c>
      <c r="T980">
        <f>IFERROR(MONTH(DATEVALUE("1-"&amp;LEFT(processed_links_csv2[[#This Row],[post_date_manual]],3)&amp;"-2023")),processed_links_csv2[[#This Row],[post_date_manual]])</f>
        <v>0</v>
      </c>
      <c r="U980">
        <f>IF(processed_links_csv2[[#This Row],[date_validation]]&lt;13,AA980,processed_links_csv2[[#This Row],[date_validation]])</f>
        <v>0</v>
      </c>
    </row>
    <row r="981" spans="1:21">
      <c r="A981" t="s">
        <v>4498</v>
      </c>
      <c r="B981">
        <v>647</v>
      </c>
      <c r="C981" t="s">
        <v>4499</v>
      </c>
      <c r="D981" t="s">
        <v>703</v>
      </c>
      <c r="E981" t="s">
        <v>25</v>
      </c>
      <c r="F981" t="s">
        <v>4500</v>
      </c>
      <c r="G981" t="s">
        <v>9050</v>
      </c>
      <c r="H981" t="s">
        <v>9050</v>
      </c>
      <c r="I981" t="s">
        <v>668</v>
      </c>
      <c r="J981" t="s">
        <v>23</v>
      </c>
      <c r="K981" t="s">
        <v>7894</v>
      </c>
      <c r="M981" t="s">
        <v>25</v>
      </c>
      <c r="N981" t="s">
        <v>36</v>
      </c>
      <c r="O981" t="s">
        <v>8514</v>
      </c>
      <c r="P981" t="s">
        <v>25</v>
      </c>
      <c r="Q981" t="s">
        <v>25</v>
      </c>
      <c r="R981" t="s">
        <v>25</v>
      </c>
      <c r="S981" t="s">
        <v>38</v>
      </c>
      <c r="T981">
        <f>IFERROR(MONTH(DATEVALUE("1-"&amp;LEFT(processed_links_csv2[[#This Row],[post_date_manual]],3)&amp;"-2023")),processed_links_csv2[[#This Row],[post_date_manual]])</f>
        <v>0</v>
      </c>
      <c r="U981">
        <f>IF(processed_links_csv2[[#This Row],[date_validation]]&lt;13,AA981,processed_links_csv2[[#This Row],[date_validation]])</f>
        <v>0</v>
      </c>
    </row>
    <row r="982" spans="1:21">
      <c r="A982" t="s">
        <v>4501</v>
      </c>
      <c r="B982">
        <v>646</v>
      </c>
      <c r="C982" t="s">
        <v>4502</v>
      </c>
      <c r="D982" t="s">
        <v>703</v>
      </c>
      <c r="E982" t="s">
        <v>25</v>
      </c>
      <c r="F982" t="s">
        <v>4503</v>
      </c>
      <c r="G982" t="s">
        <v>9050</v>
      </c>
      <c r="H982" t="s">
        <v>9050</v>
      </c>
      <c r="I982" t="s">
        <v>668</v>
      </c>
      <c r="J982" t="s">
        <v>23</v>
      </c>
      <c r="K982" t="s">
        <v>7895</v>
      </c>
      <c r="M982" t="s">
        <v>25</v>
      </c>
      <c r="N982" t="s">
        <v>36</v>
      </c>
      <c r="O982" t="s">
        <v>8514</v>
      </c>
      <c r="P982" t="s">
        <v>25</v>
      </c>
      <c r="Q982" t="s">
        <v>25</v>
      </c>
      <c r="R982" t="s">
        <v>25</v>
      </c>
      <c r="S982" t="s">
        <v>38</v>
      </c>
      <c r="T982">
        <f>IFERROR(MONTH(DATEVALUE("1-"&amp;LEFT(processed_links_csv2[[#This Row],[post_date_manual]],3)&amp;"-2023")),processed_links_csv2[[#This Row],[post_date_manual]])</f>
        <v>0</v>
      </c>
      <c r="U982">
        <f>IF(processed_links_csv2[[#This Row],[date_validation]]&lt;13,AA982,processed_links_csv2[[#This Row],[date_validation]])</f>
        <v>0</v>
      </c>
    </row>
    <row r="983" spans="1:21">
      <c r="A983" t="s">
        <v>4504</v>
      </c>
      <c r="B983">
        <v>644</v>
      </c>
      <c r="C983" t="s">
        <v>4505</v>
      </c>
      <c r="D983" t="s">
        <v>1157</v>
      </c>
      <c r="E983" t="s">
        <v>25</v>
      </c>
      <c r="F983" t="s">
        <v>4506</v>
      </c>
      <c r="G983" t="s">
        <v>9050</v>
      </c>
      <c r="H983" t="s">
        <v>9050</v>
      </c>
      <c r="I983" t="s">
        <v>4507</v>
      </c>
      <c r="J983" t="s">
        <v>23</v>
      </c>
      <c r="K983" t="s">
        <v>7896</v>
      </c>
      <c r="M983" t="s">
        <v>25</v>
      </c>
      <c r="N983" t="s">
        <v>8251</v>
      </c>
      <c r="O983" t="s">
        <v>62</v>
      </c>
      <c r="P983" t="s">
        <v>25</v>
      </c>
      <c r="Q983" t="s">
        <v>25</v>
      </c>
      <c r="R983" t="s">
        <v>25</v>
      </c>
      <c r="S983" t="s">
        <v>38</v>
      </c>
      <c r="T983">
        <f>IFERROR(MONTH(DATEVALUE("1-"&amp;LEFT(processed_links_csv2[[#This Row],[post_date_manual]],3)&amp;"-2023")),processed_links_csv2[[#This Row],[post_date_manual]])</f>
        <v>0</v>
      </c>
      <c r="U983">
        <f>IF(processed_links_csv2[[#This Row],[date_validation]]&lt;13,AA983,processed_links_csv2[[#This Row],[date_validation]])</f>
        <v>0</v>
      </c>
    </row>
    <row r="984" spans="1:21">
      <c r="A984" t="s">
        <v>4508</v>
      </c>
      <c r="B984">
        <v>643</v>
      </c>
      <c r="C984" t="s">
        <v>4509</v>
      </c>
      <c r="D984" t="s">
        <v>4510</v>
      </c>
      <c r="E984" t="s">
        <v>25</v>
      </c>
      <c r="F984" t="s">
        <v>4511</v>
      </c>
      <c r="G984" t="s">
        <v>9050</v>
      </c>
      <c r="H984" t="s">
        <v>9050</v>
      </c>
      <c r="I984" t="s">
        <v>3663</v>
      </c>
      <c r="J984" t="s">
        <v>23</v>
      </c>
      <c r="K984" t="s">
        <v>7897</v>
      </c>
      <c r="M984" t="s">
        <v>25</v>
      </c>
      <c r="N984" t="s">
        <v>26</v>
      </c>
      <c r="O984" t="s">
        <v>4512</v>
      </c>
      <c r="P984" t="s">
        <v>25</v>
      </c>
      <c r="Q984" t="s">
        <v>25</v>
      </c>
      <c r="R984" t="s">
        <v>25</v>
      </c>
      <c r="S984" t="s">
        <v>38</v>
      </c>
      <c r="T984">
        <f>IFERROR(MONTH(DATEVALUE("1-"&amp;LEFT(processed_links_csv2[[#This Row],[post_date_manual]],3)&amp;"-2023")),processed_links_csv2[[#This Row],[post_date_manual]])</f>
        <v>0</v>
      </c>
      <c r="U984">
        <f>IF(processed_links_csv2[[#This Row],[date_validation]]&lt;13,AA984,processed_links_csv2[[#This Row],[date_validation]])</f>
        <v>0</v>
      </c>
    </row>
    <row r="985" spans="1:21">
      <c r="A985" t="s">
        <v>4513</v>
      </c>
      <c r="B985">
        <v>642</v>
      </c>
      <c r="C985" t="s">
        <v>4514</v>
      </c>
      <c r="D985" t="s">
        <v>4515</v>
      </c>
      <c r="E985" t="s">
        <v>25</v>
      </c>
      <c r="F985" t="s">
        <v>4516</v>
      </c>
      <c r="G985" t="s">
        <v>9050</v>
      </c>
      <c r="H985" t="s">
        <v>9050</v>
      </c>
      <c r="I985" t="s">
        <v>4517</v>
      </c>
      <c r="J985" t="s">
        <v>23</v>
      </c>
      <c r="K985" t="s">
        <v>7898</v>
      </c>
      <c r="M985" t="s">
        <v>25</v>
      </c>
      <c r="N985" t="s">
        <v>36</v>
      </c>
      <c r="O985" t="s">
        <v>4518</v>
      </c>
      <c r="P985" t="s">
        <v>25</v>
      </c>
      <c r="Q985" t="s">
        <v>25</v>
      </c>
      <c r="R985" t="s">
        <v>25</v>
      </c>
      <c r="S985" t="s">
        <v>38</v>
      </c>
      <c r="T985">
        <f>IFERROR(MONTH(DATEVALUE("1-"&amp;LEFT(processed_links_csv2[[#This Row],[post_date_manual]],3)&amp;"-2023")),processed_links_csv2[[#This Row],[post_date_manual]])</f>
        <v>0</v>
      </c>
      <c r="U985">
        <f>IF(processed_links_csv2[[#This Row],[date_validation]]&lt;13,AA985,processed_links_csv2[[#This Row],[date_validation]])</f>
        <v>0</v>
      </c>
    </row>
    <row r="986" spans="1:21">
      <c r="A986" t="s">
        <v>4519</v>
      </c>
      <c r="B986">
        <v>641</v>
      </c>
      <c r="C986" t="s">
        <v>4520</v>
      </c>
      <c r="D986" t="s">
        <v>4521</v>
      </c>
      <c r="E986" t="s">
        <v>25</v>
      </c>
      <c r="F986" t="s">
        <v>4522</v>
      </c>
      <c r="G986" t="s">
        <v>9050</v>
      </c>
      <c r="H986" t="s">
        <v>9050</v>
      </c>
      <c r="I986" t="s">
        <v>3663</v>
      </c>
      <c r="J986" t="s">
        <v>23</v>
      </c>
      <c r="K986" t="s">
        <v>7899</v>
      </c>
      <c r="M986" t="s">
        <v>25</v>
      </c>
      <c r="N986" t="s">
        <v>8251</v>
      </c>
      <c r="O986" t="s">
        <v>62</v>
      </c>
      <c r="P986" t="s">
        <v>25</v>
      </c>
      <c r="Q986" t="s">
        <v>25</v>
      </c>
      <c r="R986" t="s">
        <v>25</v>
      </c>
      <c r="S986" t="s">
        <v>38</v>
      </c>
      <c r="T986">
        <f>IFERROR(MONTH(DATEVALUE("1-"&amp;LEFT(processed_links_csv2[[#This Row],[post_date_manual]],3)&amp;"-2023")),processed_links_csv2[[#This Row],[post_date_manual]])</f>
        <v>0</v>
      </c>
      <c r="U986">
        <f>IF(processed_links_csv2[[#This Row],[date_validation]]&lt;13,AA986,processed_links_csv2[[#This Row],[date_validation]])</f>
        <v>0</v>
      </c>
    </row>
    <row r="987" spans="1:21">
      <c r="A987" t="s">
        <v>4523</v>
      </c>
      <c r="B987">
        <v>640</v>
      </c>
      <c r="C987" t="s">
        <v>4524</v>
      </c>
      <c r="D987" t="s">
        <v>703</v>
      </c>
      <c r="E987" t="s">
        <v>25</v>
      </c>
      <c r="F987" t="s">
        <v>4525</v>
      </c>
      <c r="G987" t="s">
        <v>9050</v>
      </c>
      <c r="H987" t="s">
        <v>9050</v>
      </c>
      <c r="I987" t="s">
        <v>668</v>
      </c>
      <c r="J987" t="s">
        <v>23</v>
      </c>
      <c r="K987" t="s">
        <v>7900</v>
      </c>
      <c r="M987" t="s">
        <v>25</v>
      </c>
      <c r="N987" t="s">
        <v>36</v>
      </c>
      <c r="O987" t="s">
        <v>8514</v>
      </c>
      <c r="P987" t="s">
        <v>25</v>
      </c>
      <c r="Q987" t="s">
        <v>25</v>
      </c>
      <c r="R987" t="s">
        <v>25</v>
      </c>
      <c r="S987" t="s">
        <v>38</v>
      </c>
      <c r="T987">
        <f>IFERROR(MONTH(DATEVALUE("1-"&amp;LEFT(processed_links_csv2[[#This Row],[post_date_manual]],3)&amp;"-2023")),processed_links_csv2[[#This Row],[post_date_manual]])</f>
        <v>0</v>
      </c>
      <c r="U987">
        <f>IF(processed_links_csv2[[#This Row],[date_validation]]&lt;13,AA987,processed_links_csv2[[#This Row],[date_validation]])</f>
        <v>0</v>
      </c>
    </row>
    <row r="988" spans="1:21">
      <c r="A988" t="s">
        <v>4526</v>
      </c>
      <c r="B988">
        <v>639</v>
      </c>
      <c r="C988" t="s">
        <v>4527</v>
      </c>
      <c r="D988" t="s">
        <v>703</v>
      </c>
      <c r="E988" t="s">
        <v>25</v>
      </c>
      <c r="F988" t="s">
        <v>4528</v>
      </c>
      <c r="G988" t="s">
        <v>9050</v>
      </c>
      <c r="H988" t="s">
        <v>9050</v>
      </c>
      <c r="I988" t="s">
        <v>668</v>
      </c>
      <c r="J988" t="s">
        <v>23</v>
      </c>
      <c r="K988" t="s">
        <v>7901</v>
      </c>
      <c r="M988" t="s">
        <v>25</v>
      </c>
      <c r="N988" t="s">
        <v>36</v>
      </c>
      <c r="O988" t="s">
        <v>8514</v>
      </c>
      <c r="P988" t="s">
        <v>25</v>
      </c>
      <c r="Q988" t="s">
        <v>25</v>
      </c>
      <c r="R988" t="s">
        <v>25</v>
      </c>
      <c r="S988" t="s">
        <v>38</v>
      </c>
      <c r="T988">
        <f>IFERROR(MONTH(DATEVALUE("1-"&amp;LEFT(processed_links_csv2[[#This Row],[post_date_manual]],3)&amp;"-2023")),processed_links_csv2[[#This Row],[post_date_manual]])</f>
        <v>0</v>
      </c>
      <c r="U988">
        <f>IF(processed_links_csv2[[#This Row],[date_validation]]&lt;13,AA988,processed_links_csv2[[#This Row],[date_validation]])</f>
        <v>0</v>
      </c>
    </row>
    <row r="989" spans="1:21">
      <c r="A989" t="s">
        <v>4529</v>
      </c>
      <c r="B989">
        <v>638</v>
      </c>
      <c r="C989" t="s">
        <v>4530</v>
      </c>
      <c r="D989" t="s">
        <v>4531</v>
      </c>
      <c r="E989" t="s">
        <v>25</v>
      </c>
      <c r="F989" t="s">
        <v>4532</v>
      </c>
      <c r="G989" t="s">
        <v>9050</v>
      </c>
      <c r="H989" t="s">
        <v>9050</v>
      </c>
      <c r="I989" t="s">
        <v>3663</v>
      </c>
      <c r="J989" t="s">
        <v>23</v>
      </c>
      <c r="K989" t="s">
        <v>7902</v>
      </c>
      <c r="M989" t="s">
        <v>25</v>
      </c>
      <c r="N989" t="s">
        <v>8251</v>
      </c>
      <c r="O989" t="s">
        <v>62</v>
      </c>
      <c r="P989" t="s">
        <v>25</v>
      </c>
      <c r="Q989" t="s">
        <v>25</v>
      </c>
      <c r="R989" t="s">
        <v>25</v>
      </c>
      <c r="S989" t="s">
        <v>38</v>
      </c>
      <c r="T989">
        <f>IFERROR(MONTH(DATEVALUE("1-"&amp;LEFT(processed_links_csv2[[#This Row],[post_date_manual]],3)&amp;"-2023")),processed_links_csv2[[#This Row],[post_date_manual]])</f>
        <v>0</v>
      </c>
      <c r="U989">
        <f>IF(processed_links_csv2[[#This Row],[date_validation]]&lt;13,AA989,processed_links_csv2[[#This Row],[date_validation]])</f>
        <v>0</v>
      </c>
    </row>
    <row r="990" spans="1:21">
      <c r="A990" t="s">
        <v>4533</v>
      </c>
      <c r="B990">
        <v>636</v>
      </c>
      <c r="C990" t="s">
        <v>4534</v>
      </c>
      <c r="D990" t="s">
        <v>703</v>
      </c>
      <c r="E990" t="s">
        <v>25</v>
      </c>
      <c r="F990" t="s">
        <v>4535</v>
      </c>
      <c r="G990" t="s">
        <v>9050</v>
      </c>
      <c r="H990" t="s">
        <v>9050</v>
      </c>
      <c r="I990" t="s">
        <v>668</v>
      </c>
      <c r="J990" t="s">
        <v>23</v>
      </c>
      <c r="K990" t="s">
        <v>7903</v>
      </c>
      <c r="M990" t="s">
        <v>25</v>
      </c>
      <c r="N990" t="s">
        <v>36</v>
      </c>
      <c r="O990" t="s">
        <v>8514</v>
      </c>
      <c r="P990" t="s">
        <v>25</v>
      </c>
      <c r="Q990" t="s">
        <v>25</v>
      </c>
      <c r="R990" t="s">
        <v>25</v>
      </c>
      <c r="S990" t="s">
        <v>38</v>
      </c>
      <c r="T990">
        <f>IFERROR(MONTH(DATEVALUE("1-"&amp;LEFT(processed_links_csv2[[#This Row],[post_date_manual]],3)&amp;"-2023")),processed_links_csv2[[#This Row],[post_date_manual]])</f>
        <v>0</v>
      </c>
      <c r="U990">
        <f>IF(processed_links_csv2[[#This Row],[date_validation]]&lt;13,AA990,processed_links_csv2[[#This Row],[date_validation]])</f>
        <v>0</v>
      </c>
    </row>
    <row r="991" spans="1:21">
      <c r="A991" t="s">
        <v>4536</v>
      </c>
      <c r="B991">
        <v>635</v>
      </c>
      <c r="C991" t="s">
        <v>4537</v>
      </c>
      <c r="D991" t="s">
        <v>4538</v>
      </c>
      <c r="E991" t="s">
        <v>25</v>
      </c>
      <c r="F991" t="s">
        <v>4539</v>
      </c>
      <c r="G991" t="s">
        <v>9050</v>
      </c>
      <c r="H991" t="s">
        <v>9050</v>
      </c>
      <c r="I991" t="s">
        <v>4540</v>
      </c>
      <c r="J991" t="s">
        <v>23</v>
      </c>
      <c r="K991" t="s">
        <v>7904</v>
      </c>
      <c r="M991" t="s">
        <v>25</v>
      </c>
      <c r="N991" t="s">
        <v>26</v>
      </c>
      <c r="O991" t="s">
        <v>4541</v>
      </c>
      <c r="P991" t="s">
        <v>25</v>
      </c>
      <c r="Q991" t="s">
        <v>25</v>
      </c>
      <c r="R991" t="s">
        <v>25</v>
      </c>
      <c r="S991" t="s">
        <v>38</v>
      </c>
      <c r="T991">
        <f>IFERROR(MONTH(DATEVALUE("1-"&amp;LEFT(processed_links_csv2[[#This Row],[post_date_manual]],3)&amp;"-2023")),processed_links_csv2[[#This Row],[post_date_manual]])</f>
        <v>0</v>
      </c>
      <c r="U991">
        <f>IF(processed_links_csv2[[#This Row],[date_validation]]&lt;13,AA991,processed_links_csv2[[#This Row],[date_validation]])</f>
        <v>0</v>
      </c>
    </row>
    <row r="992" spans="1:21">
      <c r="A992" t="s">
        <v>4542</v>
      </c>
      <c r="B992">
        <v>634</v>
      </c>
      <c r="C992" t="s">
        <v>4543</v>
      </c>
      <c r="D992" t="s">
        <v>4544</v>
      </c>
      <c r="E992" t="s">
        <v>25</v>
      </c>
      <c r="F992" t="s">
        <v>4545</v>
      </c>
      <c r="G992" t="s">
        <v>9050</v>
      </c>
      <c r="H992" t="s">
        <v>9050</v>
      </c>
      <c r="I992" t="s">
        <v>3663</v>
      </c>
      <c r="J992" t="s">
        <v>23</v>
      </c>
      <c r="K992" t="s">
        <v>7905</v>
      </c>
      <c r="M992" t="s">
        <v>25</v>
      </c>
      <c r="N992" t="s">
        <v>36</v>
      </c>
      <c r="O992" t="s">
        <v>4546</v>
      </c>
      <c r="P992" t="s">
        <v>25</v>
      </c>
      <c r="Q992" t="s">
        <v>25</v>
      </c>
      <c r="R992" t="s">
        <v>25</v>
      </c>
      <c r="S992" t="s">
        <v>38</v>
      </c>
      <c r="T992">
        <f>IFERROR(MONTH(DATEVALUE("1-"&amp;LEFT(processed_links_csv2[[#This Row],[post_date_manual]],3)&amp;"-2023")),processed_links_csv2[[#This Row],[post_date_manual]])</f>
        <v>0</v>
      </c>
      <c r="U992">
        <f>IF(processed_links_csv2[[#This Row],[date_validation]]&lt;13,AA992,processed_links_csv2[[#This Row],[date_validation]])</f>
        <v>0</v>
      </c>
    </row>
    <row r="993" spans="1:21">
      <c r="A993" t="s">
        <v>4547</v>
      </c>
      <c r="B993">
        <v>633</v>
      </c>
      <c r="C993" t="s">
        <v>4548</v>
      </c>
      <c r="D993" t="s">
        <v>4549</v>
      </c>
      <c r="E993" t="s">
        <v>25</v>
      </c>
      <c r="F993" t="s">
        <v>4550</v>
      </c>
      <c r="G993" t="s">
        <v>9050</v>
      </c>
      <c r="H993" t="s">
        <v>9050</v>
      </c>
      <c r="I993" t="s">
        <v>4551</v>
      </c>
      <c r="J993" t="s">
        <v>23</v>
      </c>
      <c r="K993" t="s">
        <v>7906</v>
      </c>
      <c r="M993" t="s">
        <v>25</v>
      </c>
      <c r="N993" t="s">
        <v>26</v>
      </c>
      <c r="O993" t="s">
        <v>4552</v>
      </c>
      <c r="P993" t="s">
        <v>25</v>
      </c>
      <c r="Q993" t="s">
        <v>25</v>
      </c>
      <c r="R993" t="s">
        <v>25</v>
      </c>
      <c r="S993" t="s">
        <v>38</v>
      </c>
      <c r="T993">
        <f>IFERROR(MONTH(DATEVALUE("1-"&amp;LEFT(processed_links_csv2[[#This Row],[post_date_manual]],3)&amp;"-2023")),processed_links_csv2[[#This Row],[post_date_manual]])</f>
        <v>0</v>
      </c>
      <c r="U993">
        <f>IF(processed_links_csv2[[#This Row],[date_validation]]&lt;13,AA993,processed_links_csv2[[#This Row],[date_validation]])</f>
        <v>0</v>
      </c>
    </row>
    <row r="994" spans="1:21">
      <c r="A994" t="s">
        <v>4553</v>
      </c>
      <c r="B994">
        <v>632</v>
      </c>
      <c r="C994" t="s">
        <v>4554</v>
      </c>
      <c r="D994" t="s">
        <v>703</v>
      </c>
      <c r="E994" t="s">
        <v>25</v>
      </c>
      <c r="F994" t="s">
        <v>4555</v>
      </c>
      <c r="G994" t="s">
        <v>9050</v>
      </c>
      <c r="H994" t="s">
        <v>9050</v>
      </c>
      <c r="I994" t="s">
        <v>668</v>
      </c>
      <c r="J994" t="s">
        <v>23</v>
      </c>
      <c r="K994" t="s">
        <v>7907</v>
      </c>
      <c r="M994" t="s">
        <v>25</v>
      </c>
      <c r="N994" t="s">
        <v>36</v>
      </c>
      <c r="O994" t="s">
        <v>8514</v>
      </c>
      <c r="P994" t="s">
        <v>25</v>
      </c>
      <c r="Q994" t="s">
        <v>25</v>
      </c>
      <c r="R994" t="s">
        <v>25</v>
      </c>
      <c r="S994" t="s">
        <v>38</v>
      </c>
      <c r="T994">
        <f>IFERROR(MONTH(DATEVALUE("1-"&amp;LEFT(processed_links_csv2[[#This Row],[post_date_manual]],3)&amp;"-2023")),processed_links_csv2[[#This Row],[post_date_manual]])</f>
        <v>0</v>
      </c>
      <c r="U994">
        <f>IF(processed_links_csv2[[#This Row],[date_validation]]&lt;13,AA994,processed_links_csv2[[#This Row],[date_validation]])</f>
        <v>0</v>
      </c>
    </row>
    <row r="995" spans="1:21">
      <c r="A995" t="s">
        <v>4556</v>
      </c>
      <c r="B995">
        <v>631</v>
      </c>
      <c r="C995" t="s">
        <v>4557</v>
      </c>
      <c r="D995" t="s">
        <v>703</v>
      </c>
      <c r="E995" t="s">
        <v>25</v>
      </c>
      <c r="F995" t="s">
        <v>4558</v>
      </c>
      <c r="G995" t="s">
        <v>9050</v>
      </c>
      <c r="H995" t="s">
        <v>9050</v>
      </c>
      <c r="I995" t="s">
        <v>668</v>
      </c>
      <c r="J995" t="s">
        <v>23</v>
      </c>
      <c r="K995" t="s">
        <v>7908</v>
      </c>
      <c r="M995" t="s">
        <v>25</v>
      </c>
      <c r="N995" t="s">
        <v>36</v>
      </c>
      <c r="O995" t="s">
        <v>8514</v>
      </c>
      <c r="P995" t="s">
        <v>25</v>
      </c>
      <c r="Q995" t="s">
        <v>25</v>
      </c>
      <c r="R995" t="s">
        <v>25</v>
      </c>
      <c r="S995" t="s">
        <v>38</v>
      </c>
      <c r="T995">
        <f>IFERROR(MONTH(DATEVALUE("1-"&amp;LEFT(processed_links_csv2[[#This Row],[post_date_manual]],3)&amp;"-2023")),processed_links_csv2[[#This Row],[post_date_manual]])</f>
        <v>0</v>
      </c>
      <c r="U995">
        <f>IF(processed_links_csv2[[#This Row],[date_validation]]&lt;13,AA995,processed_links_csv2[[#This Row],[date_validation]])</f>
        <v>0</v>
      </c>
    </row>
    <row r="996" spans="1:21">
      <c r="A996" t="s">
        <v>4559</v>
      </c>
      <c r="B996">
        <v>630</v>
      </c>
      <c r="C996" t="s">
        <v>4560</v>
      </c>
      <c r="D996" t="s">
        <v>3022</v>
      </c>
      <c r="E996" t="s">
        <v>25</v>
      </c>
      <c r="F996" t="s">
        <v>755</v>
      </c>
      <c r="G996" t="s">
        <v>9050</v>
      </c>
      <c r="H996" t="s">
        <v>9050</v>
      </c>
      <c r="I996" t="s">
        <v>4561</v>
      </c>
      <c r="J996" t="s">
        <v>23</v>
      </c>
      <c r="K996" t="s">
        <v>7909</v>
      </c>
      <c r="M996" t="s">
        <v>25</v>
      </c>
      <c r="N996" t="s">
        <v>8251</v>
      </c>
      <c r="O996" t="s">
        <v>62</v>
      </c>
      <c r="P996" t="s">
        <v>25</v>
      </c>
      <c r="Q996" t="s">
        <v>25</v>
      </c>
      <c r="R996" t="s">
        <v>25</v>
      </c>
      <c r="S996" t="s">
        <v>38</v>
      </c>
      <c r="T996">
        <f>IFERROR(MONTH(DATEVALUE("1-"&amp;LEFT(processed_links_csv2[[#This Row],[post_date_manual]],3)&amp;"-2023")),processed_links_csv2[[#This Row],[post_date_manual]])</f>
        <v>0</v>
      </c>
      <c r="U996">
        <f>IF(processed_links_csv2[[#This Row],[date_validation]]&lt;13,AA996,processed_links_csv2[[#This Row],[date_validation]])</f>
        <v>0</v>
      </c>
    </row>
    <row r="997" spans="1:21">
      <c r="A997" t="s">
        <v>4562</v>
      </c>
      <c r="B997">
        <v>629</v>
      </c>
      <c r="C997" t="s">
        <v>4563</v>
      </c>
      <c r="D997" t="s">
        <v>4564</v>
      </c>
      <c r="E997" t="s">
        <v>25</v>
      </c>
      <c r="F997" t="s">
        <v>4565</v>
      </c>
      <c r="G997" t="s">
        <v>9050</v>
      </c>
      <c r="H997" t="s">
        <v>9050</v>
      </c>
      <c r="I997" t="s">
        <v>4566</v>
      </c>
      <c r="J997" t="s">
        <v>23</v>
      </c>
      <c r="K997" t="s">
        <v>7910</v>
      </c>
      <c r="M997" t="s">
        <v>25</v>
      </c>
      <c r="N997" t="s">
        <v>8251</v>
      </c>
      <c r="O997" t="s">
        <v>62</v>
      </c>
      <c r="P997" t="s">
        <v>25</v>
      </c>
      <c r="Q997" t="s">
        <v>25</v>
      </c>
      <c r="R997" t="s">
        <v>25</v>
      </c>
      <c r="S997" t="s">
        <v>38</v>
      </c>
      <c r="T997">
        <f>IFERROR(MONTH(DATEVALUE("1-"&amp;LEFT(processed_links_csv2[[#This Row],[post_date_manual]],3)&amp;"-2023")),processed_links_csv2[[#This Row],[post_date_manual]])</f>
        <v>0</v>
      </c>
      <c r="U997">
        <f>IF(processed_links_csv2[[#This Row],[date_validation]]&lt;13,AA997,processed_links_csv2[[#This Row],[date_validation]])</f>
        <v>0</v>
      </c>
    </row>
    <row r="998" spans="1:21">
      <c r="A998" t="s">
        <v>4567</v>
      </c>
      <c r="B998">
        <v>628</v>
      </c>
      <c r="C998" t="s">
        <v>4568</v>
      </c>
      <c r="D998" t="s">
        <v>4569</v>
      </c>
      <c r="E998" t="s">
        <v>25</v>
      </c>
      <c r="F998" t="s">
        <v>4570</v>
      </c>
      <c r="G998" t="s">
        <v>9050</v>
      </c>
      <c r="H998" t="s">
        <v>9050</v>
      </c>
      <c r="I998" t="s">
        <v>4571</v>
      </c>
      <c r="J998" t="s">
        <v>23</v>
      </c>
      <c r="K998" t="s">
        <v>7911</v>
      </c>
      <c r="M998" t="s">
        <v>25</v>
      </c>
      <c r="N998" t="s">
        <v>26</v>
      </c>
      <c r="O998" t="s">
        <v>4572</v>
      </c>
      <c r="P998" t="s">
        <v>25</v>
      </c>
      <c r="Q998" t="s">
        <v>25</v>
      </c>
      <c r="R998" t="s">
        <v>25</v>
      </c>
      <c r="S998" t="s">
        <v>38</v>
      </c>
      <c r="T998">
        <f>IFERROR(MONTH(DATEVALUE("1-"&amp;LEFT(processed_links_csv2[[#This Row],[post_date_manual]],3)&amp;"-2023")),processed_links_csv2[[#This Row],[post_date_manual]])</f>
        <v>0</v>
      </c>
      <c r="U998">
        <f>IF(processed_links_csv2[[#This Row],[date_validation]]&lt;13,AA998,processed_links_csv2[[#This Row],[date_validation]])</f>
        <v>0</v>
      </c>
    </row>
    <row r="999" spans="1:21">
      <c r="A999" t="s">
        <v>4573</v>
      </c>
      <c r="B999">
        <v>627</v>
      </c>
      <c r="C999" t="s">
        <v>4574</v>
      </c>
      <c r="D999" t="s">
        <v>703</v>
      </c>
      <c r="E999" t="s">
        <v>25</v>
      </c>
      <c r="F999" t="s">
        <v>4575</v>
      </c>
      <c r="G999" t="s">
        <v>9050</v>
      </c>
      <c r="H999" t="s">
        <v>9050</v>
      </c>
      <c r="I999" t="s">
        <v>668</v>
      </c>
      <c r="J999" t="s">
        <v>23</v>
      </c>
      <c r="K999" t="s">
        <v>7912</v>
      </c>
      <c r="M999" t="s">
        <v>25</v>
      </c>
      <c r="N999" t="s">
        <v>36</v>
      </c>
      <c r="O999" t="s">
        <v>8514</v>
      </c>
      <c r="P999" t="s">
        <v>25</v>
      </c>
      <c r="Q999" t="s">
        <v>25</v>
      </c>
      <c r="R999" t="s">
        <v>25</v>
      </c>
      <c r="S999" t="s">
        <v>38</v>
      </c>
      <c r="T999">
        <f>IFERROR(MONTH(DATEVALUE("1-"&amp;LEFT(processed_links_csv2[[#This Row],[post_date_manual]],3)&amp;"-2023")),processed_links_csv2[[#This Row],[post_date_manual]])</f>
        <v>0</v>
      </c>
      <c r="U999">
        <f>IF(processed_links_csv2[[#This Row],[date_validation]]&lt;13,AA999,processed_links_csv2[[#This Row],[date_validation]])</f>
        <v>0</v>
      </c>
    </row>
    <row r="1000" spans="1:21">
      <c r="A1000" t="s">
        <v>4576</v>
      </c>
      <c r="B1000">
        <v>626</v>
      </c>
      <c r="C1000" t="s">
        <v>4577</v>
      </c>
      <c r="D1000" t="s">
        <v>4578</v>
      </c>
      <c r="E1000" t="s">
        <v>25</v>
      </c>
      <c r="F1000" t="s">
        <v>4579</v>
      </c>
      <c r="G1000" t="s">
        <v>9050</v>
      </c>
      <c r="H1000" t="s">
        <v>9050</v>
      </c>
      <c r="I1000" t="s">
        <v>3663</v>
      </c>
      <c r="J1000" t="s">
        <v>23</v>
      </c>
      <c r="K1000" t="s">
        <v>7913</v>
      </c>
      <c r="M1000" t="s">
        <v>25</v>
      </c>
      <c r="N1000" t="s">
        <v>26</v>
      </c>
      <c r="O1000" t="s">
        <v>4580</v>
      </c>
      <c r="P1000" t="s">
        <v>25</v>
      </c>
      <c r="Q1000" t="s">
        <v>25</v>
      </c>
      <c r="R1000" t="s">
        <v>25</v>
      </c>
      <c r="S1000" t="s">
        <v>38</v>
      </c>
      <c r="T1000">
        <f>IFERROR(MONTH(DATEVALUE("1-"&amp;LEFT(processed_links_csv2[[#This Row],[post_date_manual]],3)&amp;"-2023")),processed_links_csv2[[#This Row],[post_date_manual]])</f>
        <v>0</v>
      </c>
      <c r="U1000">
        <f>IF(processed_links_csv2[[#This Row],[date_validation]]&lt;13,AA1000,processed_links_csv2[[#This Row],[date_validation]])</f>
        <v>0</v>
      </c>
    </row>
    <row r="1001" spans="1:21">
      <c r="A1001" t="s">
        <v>4581</v>
      </c>
      <c r="B1001">
        <v>625</v>
      </c>
      <c r="C1001" t="s">
        <v>4582</v>
      </c>
      <c r="D1001" t="s">
        <v>703</v>
      </c>
      <c r="E1001" t="s">
        <v>25</v>
      </c>
      <c r="F1001" t="s">
        <v>4583</v>
      </c>
      <c r="G1001" t="s">
        <v>9050</v>
      </c>
      <c r="H1001" t="s">
        <v>9050</v>
      </c>
      <c r="I1001" t="s">
        <v>668</v>
      </c>
      <c r="J1001" t="s">
        <v>23</v>
      </c>
      <c r="K1001" t="s">
        <v>7914</v>
      </c>
      <c r="M1001" t="s">
        <v>25</v>
      </c>
      <c r="N1001" t="s">
        <v>36</v>
      </c>
      <c r="O1001" t="s">
        <v>8514</v>
      </c>
      <c r="P1001" t="s">
        <v>25</v>
      </c>
      <c r="Q1001" t="s">
        <v>25</v>
      </c>
      <c r="R1001" t="s">
        <v>25</v>
      </c>
      <c r="S1001" t="s">
        <v>38</v>
      </c>
      <c r="T1001">
        <f>IFERROR(MONTH(DATEVALUE("1-"&amp;LEFT(processed_links_csv2[[#This Row],[post_date_manual]],3)&amp;"-2023")),processed_links_csv2[[#This Row],[post_date_manual]])</f>
        <v>0</v>
      </c>
      <c r="U1001">
        <f>IF(processed_links_csv2[[#This Row],[date_validation]]&lt;13,AA1001,processed_links_csv2[[#This Row],[date_validation]])</f>
        <v>0</v>
      </c>
    </row>
    <row r="1002" spans="1:21">
      <c r="A1002" t="s">
        <v>4584</v>
      </c>
      <c r="B1002">
        <v>624</v>
      </c>
      <c r="C1002" t="s">
        <v>4585</v>
      </c>
      <c r="D1002" t="s">
        <v>4586</v>
      </c>
      <c r="E1002" t="s">
        <v>25</v>
      </c>
      <c r="F1002" t="s">
        <v>4587</v>
      </c>
      <c r="G1002" t="s">
        <v>9050</v>
      </c>
      <c r="H1002" t="s">
        <v>9050</v>
      </c>
      <c r="I1002" t="s">
        <v>4588</v>
      </c>
      <c r="J1002" t="s">
        <v>23</v>
      </c>
      <c r="K1002" t="s">
        <v>7915</v>
      </c>
      <c r="M1002" t="s">
        <v>25</v>
      </c>
      <c r="N1002" t="s">
        <v>26</v>
      </c>
      <c r="O1002" t="s">
        <v>4589</v>
      </c>
      <c r="P1002" t="s">
        <v>25</v>
      </c>
      <c r="Q1002" t="s">
        <v>25</v>
      </c>
      <c r="R1002" t="s">
        <v>25</v>
      </c>
      <c r="S1002" t="s">
        <v>38</v>
      </c>
      <c r="T1002">
        <f>IFERROR(MONTH(DATEVALUE("1-"&amp;LEFT(processed_links_csv2[[#This Row],[post_date_manual]],3)&amp;"-2023")),processed_links_csv2[[#This Row],[post_date_manual]])</f>
        <v>0</v>
      </c>
      <c r="U1002">
        <f>IF(processed_links_csv2[[#This Row],[date_validation]]&lt;13,AA1002,processed_links_csv2[[#This Row],[date_validation]])</f>
        <v>0</v>
      </c>
    </row>
    <row r="1003" spans="1:21">
      <c r="A1003" t="s">
        <v>4590</v>
      </c>
      <c r="B1003">
        <v>623</v>
      </c>
      <c r="C1003" t="s">
        <v>4591</v>
      </c>
      <c r="D1003" t="s">
        <v>4592</v>
      </c>
      <c r="E1003" t="s">
        <v>25</v>
      </c>
      <c r="F1003" t="s">
        <v>4593</v>
      </c>
      <c r="G1003" t="s">
        <v>9050</v>
      </c>
      <c r="H1003" t="s">
        <v>9050</v>
      </c>
      <c r="I1003" t="s">
        <v>4594</v>
      </c>
      <c r="J1003" t="s">
        <v>23</v>
      </c>
      <c r="K1003" t="s">
        <v>7916</v>
      </c>
      <c r="M1003" t="s">
        <v>25</v>
      </c>
      <c r="N1003" t="s">
        <v>26</v>
      </c>
      <c r="O1003" t="s">
        <v>4595</v>
      </c>
      <c r="P1003" t="s">
        <v>25</v>
      </c>
      <c r="Q1003" t="s">
        <v>25</v>
      </c>
      <c r="R1003" t="s">
        <v>25</v>
      </c>
      <c r="S1003" t="s">
        <v>38</v>
      </c>
      <c r="T1003">
        <f>IFERROR(MONTH(DATEVALUE("1-"&amp;LEFT(processed_links_csv2[[#This Row],[post_date_manual]],3)&amp;"-2023")),processed_links_csv2[[#This Row],[post_date_manual]])</f>
        <v>0</v>
      </c>
      <c r="U1003">
        <f>IF(processed_links_csv2[[#This Row],[date_validation]]&lt;13,AA1003,processed_links_csv2[[#This Row],[date_validation]])</f>
        <v>0</v>
      </c>
    </row>
    <row r="1004" spans="1:21">
      <c r="A1004" t="s">
        <v>4596</v>
      </c>
      <c r="B1004">
        <v>622</v>
      </c>
      <c r="C1004" t="s">
        <v>4597</v>
      </c>
      <c r="D1004" t="s">
        <v>4598</v>
      </c>
      <c r="E1004" t="s">
        <v>25</v>
      </c>
      <c r="F1004" t="s">
        <v>4599</v>
      </c>
      <c r="G1004" t="s">
        <v>9050</v>
      </c>
      <c r="H1004" t="s">
        <v>9050</v>
      </c>
      <c r="I1004" t="s">
        <v>412</v>
      </c>
      <c r="J1004" t="s">
        <v>23</v>
      </c>
      <c r="K1004" t="s">
        <v>7917</v>
      </c>
      <c r="M1004" t="s">
        <v>25</v>
      </c>
      <c r="N1004" t="s">
        <v>8251</v>
      </c>
      <c r="O1004" t="s">
        <v>62</v>
      </c>
      <c r="P1004" t="s">
        <v>25</v>
      </c>
      <c r="Q1004" t="s">
        <v>25</v>
      </c>
      <c r="R1004" t="s">
        <v>25</v>
      </c>
      <c r="S1004" t="s">
        <v>38</v>
      </c>
      <c r="T1004">
        <f>IFERROR(MONTH(DATEVALUE("1-"&amp;LEFT(processed_links_csv2[[#This Row],[post_date_manual]],3)&amp;"-2023")),processed_links_csv2[[#This Row],[post_date_manual]])</f>
        <v>0</v>
      </c>
      <c r="U1004">
        <f>IF(processed_links_csv2[[#This Row],[date_validation]]&lt;13,AA1004,processed_links_csv2[[#This Row],[date_validation]])</f>
        <v>0</v>
      </c>
    </row>
    <row r="1005" spans="1:21">
      <c r="A1005" t="s">
        <v>4600</v>
      </c>
      <c r="B1005">
        <v>621</v>
      </c>
      <c r="C1005" t="s">
        <v>4601</v>
      </c>
      <c r="D1005" t="s">
        <v>4602</v>
      </c>
      <c r="E1005" t="s">
        <v>25</v>
      </c>
      <c r="F1005" t="s">
        <v>4603</v>
      </c>
      <c r="G1005" t="s">
        <v>9050</v>
      </c>
      <c r="H1005" t="s">
        <v>9050</v>
      </c>
      <c r="I1005" t="s">
        <v>748</v>
      </c>
      <c r="J1005" t="s">
        <v>23</v>
      </c>
      <c r="K1005" t="s">
        <v>7918</v>
      </c>
      <c r="M1005" t="s">
        <v>25</v>
      </c>
      <c r="N1005" t="s">
        <v>8251</v>
      </c>
      <c r="O1005" t="s">
        <v>62</v>
      </c>
      <c r="P1005" t="s">
        <v>25</v>
      </c>
      <c r="Q1005" t="s">
        <v>25</v>
      </c>
      <c r="R1005" t="s">
        <v>25</v>
      </c>
      <c r="S1005" t="s">
        <v>38</v>
      </c>
      <c r="T1005">
        <f>IFERROR(MONTH(DATEVALUE("1-"&amp;LEFT(processed_links_csv2[[#This Row],[post_date_manual]],3)&amp;"-2023")),processed_links_csv2[[#This Row],[post_date_manual]])</f>
        <v>0</v>
      </c>
      <c r="U1005">
        <f>IF(processed_links_csv2[[#This Row],[date_validation]]&lt;13,AA1005,processed_links_csv2[[#This Row],[date_validation]])</f>
        <v>0</v>
      </c>
    </row>
    <row r="1006" spans="1:21">
      <c r="A1006" t="s">
        <v>4604</v>
      </c>
      <c r="B1006">
        <v>620</v>
      </c>
      <c r="C1006" t="s">
        <v>4605</v>
      </c>
      <c r="D1006" t="s">
        <v>4606</v>
      </c>
      <c r="E1006" t="s">
        <v>25</v>
      </c>
      <c r="F1006" t="s">
        <v>4607</v>
      </c>
      <c r="G1006" t="s">
        <v>9050</v>
      </c>
      <c r="H1006" t="s">
        <v>9050</v>
      </c>
      <c r="I1006" t="s">
        <v>4368</v>
      </c>
      <c r="J1006" t="s">
        <v>23</v>
      </c>
      <c r="K1006" t="s">
        <v>7919</v>
      </c>
      <c r="M1006" t="s">
        <v>25</v>
      </c>
      <c r="N1006" t="s">
        <v>8251</v>
      </c>
      <c r="O1006" t="s">
        <v>62</v>
      </c>
      <c r="P1006" t="s">
        <v>25</v>
      </c>
      <c r="Q1006" t="s">
        <v>25</v>
      </c>
      <c r="R1006" t="s">
        <v>25</v>
      </c>
      <c r="S1006" t="s">
        <v>38</v>
      </c>
      <c r="T1006">
        <f>IFERROR(MONTH(DATEVALUE("1-"&amp;LEFT(processed_links_csv2[[#This Row],[post_date_manual]],3)&amp;"-2023")),processed_links_csv2[[#This Row],[post_date_manual]])</f>
        <v>0</v>
      </c>
      <c r="U1006">
        <f>IF(processed_links_csv2[[#This Row],[date_validation]]&lt;13,AA1006,processed_links_csv2[[#This Row],[date_validation]])</f>
        <v>0</v>
      </c>
    </row>
    <row r="1007" spans="1:21">
      <c r="A1007" t="s">
        <v>4608</v>
      </c>
      <c r="B1007">
        <v>619</v>
      </c>
      <c r="C1007" t="s">
        <v>4609</v>
      </c>
      <c r="D1007" t="s">
        <v>4610</v>
      </c>
      <c r="E1007" t="s">
        <v>25</v>
      </c>
      <c r="F1007" t="s">
        <v>4611</v>
      </c>
      <c r="G1007" t="s">
        <v>9050</v>
      </c>
      <c r="H1007" t="s">
        <v>9050</v>
      </c>
      <c r="I1007" t="s">
        <v>748</v>
      </c>
      <c r="J1007" t="s">
        <v>23</v>
      </c>
      <c r="K1007" t="s">
        <v>7920</v>
      </c>
      <c r="M1007" t="s">
        <v>25</v>
      </c>
      <c r="N1007" t="s">
        <v>26</v>
      </c>
      <c r="O1007" t="s">
        <v>4612</v>
      </c>
      <c r="P1007" t="s">
        <v>25</v>
      </c>
      <c r="Q1007" t="s">
        <v>25</v>
      </c>
      <c r="R1007" t="s">
        <v>25</v>
      </c>
      <c r="S1007" t="s">
        <v>38</v>
      </c>
      <c r="T1007">
        <f>IFERROR(MONTH(DATEVALUE("1-"&amp;LEFT(processed_links_csv2[[#This Row],[post_date_manual]],3)&amp;"-2023")),processed_links_csv2[[#This Row],[post_date_manual]])</f>
        <v>0</v>
      </c>
      <c r="U1007">
        <f>IF(processed_links_csv2[[#This Row],[date_validation]]&lt;13,AA1007,processed_links_csv2[[#This Row],[date_validation]])</f>
        <v>0</v>
      </c>
    </row>
    <row r="1008" spans="1:21">
      <c r="A1008" t="s">
        <v>4613</v>
      </c>
      <c r="B1008">
        <v>616</v>
      </c>
      <c r="C1008" t="s">
        <v>4614</v>
      </c>
      <c r="D1008" t="s">
        <v>4615</v>
      </c>
      <c r="E1008" t="s">
        <v>25</v>
      </c>
      <c r="F1008" t="s">
        <v>4616</v>
      </c>
      <c r="G1008" t="s">
        <v>9050</v>
      </c>
      <c r="H1008" t="s">
        <v>9050</v>
      </c>
      <c r="I1008" t="s">
        <v>4368</v>
      </c>
      <c r="J1008" t="s">
        <v>23</v>
      </c>
      <c r="K1008" t="s">
        <v>7921</v>
      </c>
      <c r="M1008" t="s">
        <v>25</v>
      </c>
      <c r="N1008" t="s">
        <v>8251</v>
      </c>
      <c r="O1008" t="s">
        <v>62</v>
      </c>
      <c r="P1008" t="s">
        <v>25</v>
      </c>
      <c r="Q1008" t="s">
        <v>25</v>
      </c>
      <c r="R1008" t="s">
        <v>25</v>
      </c>
      <c r="S1008" t="s">
        <v>38</v>
      </c>
      <c r="T1008">
        <f>IFERROR(MONTH(DATEVALUE("1-"&amp;LEFT(processed_links_csv2[[#This Row],[post_date_manual]],3)&amp;"-2023")),processed_links_csv2[[#This Row],[post_date_manual]])</f>
        <v>0</v>
      </c>
      <c r="U1008">
        <f>IF(processed_links_csv2[[#This Row],[date_validation]]&lt;13,AA1008,processed_links_csv2[[#This Row],[date_validation]])</f>
        <v>0</v>
      </c>
    </row>
    <row r="1009" spans="1:21">
      <c r="A1009" t="s">
        <v>4617</v>
      </c>
      <c r="B1009">
        <v>614</v>
      </c>
      <c r="C1009" t="s">
        <v>4618</v>
      </c>
      <c r="D1009" t="s">
        <v>4619</v>
      </c>
      <c r="E1009" t="s">
        <v>25</v>
      </c>
      <c r="F1009" t="s">
        <v>4620</v>
      </c>
      <c r="G1009" t="s">
        <v>9050</v>
      </c>
      <c r="H1009" t="s">
        <v>9050</v>
      </c>
      <c r="I1009" t="s">
        <v>4621</v>
      </c>
      <c r="J1009" t="s">
        <v>23</v>
      </c>
      <c r="K1009" t="s">
        <v>7922</v>
      </c>
      <c r="M1009" t="s">
        <v>25</v>
      </c>
      <c r="N1009" t="s">
        <v>26</v>
      </c>
      <c r="O1009" t="s">
        <v>4622</v>
      </c>
      <c r="P1009" t="s">
        <v>25</v>
      </c>
      <c r="Q1009" t="s">
        <v>25</v>
      </c>
      <c r="R1009" t="s">
        <v>25</v>
      </c>
      <c r="S1009" t="s">
        <v>38</v>
      </c>
      <c r="T1009">
        <f>IFERROR(MONTH(DATEVALUE("1-"&amp;LEFT(processed_links_csv2[[#This Row],[post_date_manual]],3)&amp;"-2023")),processed_links_csv2[[#This Row],[post_date_manual]])</f>
        <v>0</v>
      </c>
      <c r="U1009">
        <f>IF(processed_links_csv2[[#This Row],[date_validation]]&lt;13,AA1009,processed_links_csv2[[#This Row],[date_validation]])</f>
        <v>0</v>
      </c>
    </row>
    <row r="1010" spans="1:21">
      <c r="A1010" t="s">
        <v>4623</v>
      </c>
      <c r="B1010">
        <v>612</v>
      </c>
      <c r="C1010" t="s">
        <v>4624</v>
      </c>
      <c r="D1010" t="s">
        <v>4625</v>
      </c>
      <c r="E1010" t="s">
        <v>25</v>
      </c>
      <c r="F1010" t="s">
        <v>1882</v>
      </c>
      <c r="G1010" t="s">
        <v>9050</v>
      </c>
      <c r="H1010" t="s">
        <v>9050</v>
      </c>
      <c r="I1010" t="s">
        <v>4626</v>
      </c>
      <c r="J1010" t="s">
        <v>23</v>
      </c>
      <c r="K1010" t="s">
        <v>7923</v>
      </c>
      <c r="M1010" t="s">
        <v>25</v>
      </c>
      <c r="N1010" t="s">
        <v>26</v>
      </c>
      <c r="O1010" t="s">
        <v>1884</v>
      </c>
      <c r="P1010" t="s">
        <v>25</v>
      </c>
      <c r="Q1010" t="s">
        <v>25</v>
      </c>
      <c r="R1010" t="s">
        <v>25</v>
      </c>
      <c r="S1010" t="s">
        <v>38</v>
      </c>
      <c r="T1010">
        <f>IFERROR(MONTH(DATEVALUE("1-"&amp;LEFT(processed_links_csv2[[#This Row],[post_date_manual]],3)&amp;"-2023")),processed_links_csv2[[#This Row],[post_date_manual]])</f>
        <v>0</v>
      </c>
      <c r="U1010">
        <f>IF(processed_links_csv2[[#This Row],[date_validation]]&lt;13,AA1010,processed_links_csv2[[#This Row],[date_validation]])</f>
        <v>0</v>
      </c>
    </row>
    <row r="1011" spans="1:21">
      <c r="A1011" t="s">
        <v>4627</v>
      </c>
      <c r="B1011">
        <v>611</v>
      </c>
      <c r="C1011" t="s">
        <v>4628</v>
      </c>
      <c r="D1011" t="s">
        <v>4629</v>
      </c>
      <c r="E1011" t="s">
        <v>25</v>
      </c>
      <c r="F1011" t="s">
        <v>4629</v>
      </c>
      <c r="G1011" t="s">
        <v>9050</v>
      </c>
      <c r="H1011" t="s">
        <v>9050</v>
      </c>
      <c r="I1011" t="s">
        <v>58</v>
      </c>
      <c r="J1011" t="s">
        <v>59</v>
      </c>
      <c r="K1011" t="s">
        <v>25</v>
      </c>
      <c r="M1011" t="s">
        <v>61</v>
      </c>
      <c r="N1011" t="s">
        <v>8251</v>
      </c>
      <c r="O1011" t="s">
        <v>62</v>
      </c>
      <c r="P1011" t="s">
        <v>4630</v>
      </c>
      <c r="Q1011" t="s">
        <v>4631</v>
      </c>
      <c r="R1011" t="s">
        <v>4632</v>
      </c>
      <c r="S1011" t="s">
        <v>65</v>
      </c>
      <c r="T1011">
        <f>IFERROR(MONTH(DATEVALUE("1-"&amp;LEFT(processed_links_csv2[[#This Row],[post_date_manual]],3)&amp;"-2023")),processed_links_csv2[[#This Row],[post_date_manual]])</f>
        <v>0</v>
      </c>
      <c r="U1011">
        <f>IF(processed_links_csv2[[#This Row],[date_validation]]&lt;13,AA1011,processed_links_csv2[[#This Row],[date_validation]])</f>
        <v>0</v>
      </c>
    </row>
    <row r="1012" spans="1:21">
      <c r="A1012" t="s">
        <v>4633</v>
      </c>
      <c r="B1012">
        <v>610</v>
      </c>
      <c r="C1012" t="s">
        <v>4634</v>
      </c>
      <c r="D1012" t="s">
        <v>4635</v>
      </c>
      <c r="E1012" t="s">
        <v>25</v>
      </c>
      <c r="F1012" t="s">
        <v>4636</v>
      </c>
      <c r="G1012" t="s">
        <v>9050</v>
      </c>
      <c r="H1012" t="s">
        <v>9050</v>
      </c>
      <c r="I1012" t="s">
        <v>4637</v>
      </c>
      <c r="J1012" t="s">
        <v>23</v>
      </c>
      <c r="K1012" t="s">
        <v>7924</v>
      </c>
      <c r="M1012" t="s">
        <v>25</v>
      </c>
      <c r="N1012" t="s">
        <v>26</v>
      </c>
      <c r="O1012" t="s">
        <v>4638</v>
      </c>
      <c r="P1012" t="s">
        <v>25</v>
      </c>
      <c r="Q1012" t="s">
        <v>25</v>
      </c>
      <c r="R1012" t="s">
        <v>25</v>
      </c>
      <c r="S1012" t="s">
        <v>38</v>
      </c>
      <c r="T1012">
        <f>IFERROR(MONTH(DATEVALUE("1-"&amp;LEFT(processed_links_csv2[[#This Row],[post_date_manual]],3)&amp;"-2023")),processed_links_csv2[[#This Row],[post_date_manual]])</f>
        <v>0</v>
      </c>
      <c r="U1012">
        <f>IF(processed_links_csv2[[#This Row],[date_validation]]&lt;13,AA1012,processed_links_csv2[[#This Row],[date_validation]])</f>
        <v>0</v>
      </c>
    </row>
    <row r="1013" spans="1:21">
      <c r="A1013" t="s">
        <v>4639</v>
      </c>
      <c r="B1013">
        <v>609</v>
      </c>
      <c r="C1013" t="s">
        <v>4640</v>
      </c>
      <c r="D1013" t="s">
        <v>4641</v>
      </c>
      <c r="E1013" t="s">
        <v>25</v>
      </c>
      <c r="F1013" t="s">
        <v>4642</v>
      </c>
      <c r="G1013" t="s">
        <v>9050</v>
      </c>
      <c r="H1013" t="s">
        <v>9050</v>
      </c>
      <c r="I1013" t="s">
        <v>3720</v>
      </c>
      <c r="J1013" t="s">
        <v>23</v>
      </c>
      <c r="K1013" t="s">
        <v>7925</v>
      </c>
      <c r="M1013" t="s">
        <v>25</v>
      </c>
      <c r="N1013" t="s">
        <v>26</v>
      </c>
      <c r="O1013" t="s">
        <v>4643</v>
      </c>
      <c r="P1013" t="s">
        <v>25</v>
      </c>
      <c r="Q1013" t="s">
        <v>25</v>
      </c>
      <c r="R1013" t="s">
        <v>25</v>
      </c>
      <c r="S1013" t="s">
        <v>38</v>
      </c>
      <c r="T1013">
        <f>IFERROR(MONTH(DATEVALUE("1-"&amp;LEFT(processed_links_csv2[[#This Row],[post_date_manual]],3)&amp;"-2023")),processed_links_csv2[[#This Row],[post_date_manual]])</f>
        <v>0</v>
      </c>
      <c r="U1013">
        <f>IF(processed_links_csv2[[#This Row],[date_validation]]&lt;13,AA1013,processed_links_csv2[[#This Row],[date_validation]])</f>
        <v>0</v>
      </c>
    </row>
    <row r="1014" spans="1:21">
      <c r="A1014" t="s">
        <v>4644</v>
      </c>
      <c r="B1014">
        <v>608</v>
      </c>
      <c r="C1014" t="s">
        <v>4645</v>
      </c>
      <c r="D1014" t="s">
        <v>4646</v>
      </c>
      <c r="E1014" t="s">
        <v>25</v>
      </c>
      <c r="F1014" t="s">
        <v>4647</v>
      </c>
      <c r="G1014" t="s">
        <v>9050</v>
      </c>
      <c r="H1014" t="s">
        <v>9050</v>
      </c>
      <c r="I1014" t="s">
        <v>3663</v>
      </c>
      <c r="J1014" t="s">
        <v>23</v>
      </c>
      <c r="K1014" t="s">
        <v>7926</v>
      </c>
      <c r="M1014" t="s">
        <v>25</v>
      </c>
      <c r="N1014" t="s">
        <v>26</v>
      </c>
      <c r="O1014" t="s">
        <v>4648</v>
      </c>
      <c r="P1014" t="s">
        <v>25</v>
      </c>
      <c r="Q1014" t="s">
        <v>25</v>
      </c>
      <c r="R1014" t="s">
        <v>25</v>
      </c>
      <c r="S1014" t="s">
        <v>38</v>
      </c>
      <c r="T1014">
        <f>IFERROR(MONTH(DATEVALUE("1-"&amp;LEFT(processed_links_csv2[[#This Row],[post_date_manual]],3)&amp;"-2023")),processed_links_csv2[[#This Row],[post_date_manual]])</f>
        <v>0</v>
      </c>
      <c r="U1014">
        <f>IF(processed_links_csv2[[#This Row],[date_validation]]&lt;13,AA1014,processed_links_csv2[[#This Row],[date_validation]])</f>
        <v>0</v>
      </c>
    </row>
    <row r="1015" spans="1:21">
      <c r="A1015" t="s">
        <v>4649</v>
      </c>
      <c r="B1015">
        <v>606</v>
      </c>
      <c r="C1015" t="s">
        <v>4650</v>
      </c>
      <c r="D1015" t="s">
        <v>4651</v>
      </c>
      <c r="E1015" t="s">
        <v>25</v>
      </c>
      <c r="F1015" t="s">
        <v>4652</v>
      </c>
      <c r="G1015" t="s">
        <v>9050</v>
      </c>
      <c r="H1015" t="s">
        <v>9050</v>
      </c>
      <c r="I1015" t="s">
        <v>3767</v>
      </c>
      <c r="J1015" t="s">
        <v>23</v>
      </c>
      <c r="K1015" t="s">
        <v>7927</v>
      </c>
      <c r="M1015" t="s">
        <v>25</v>
      </c>
      <c r="N1015" t="s">
        <v>26</v>
      </c>
      <c r="O1015" t="s">
        <v>3768</v>
      </c>
      <c r="P1015" t="s">
        <v>25</v>
      </c>
      <c r="Q1015" t="s">
        <v>25</v>
      </c>
      <c r="R1015" t="s">
        <v>25</v>
      </c>
      <c r="S1015" t="s">
        <v>38</v>
      </c>
      <c r="T1015">
        <f>IFERROR(MONTH(DATEVALUE("1-"&amp;LEFT(processed_links_csv2[[#This Row],[post_date_manual]],3)&amp;"-2023")),processed_links_csv2[[#This Row],[post_date_manual]])</f>
        <v>0</v>
      </c>
      <c r="U1015">
        <f>IF(processed_links_csv2[[#This Row],[date_validation]]&lt;13,AA1015,processed_links_csv2[[#This Row],[date_validation]])</f>
        <v>0</v>
      </c>
    </row>
    <row r="1016" spans="1:21">
      <c r="A1016" t="s">
        <v>4653</v>
      </c>
      <c r="B1016">
        <v>603</v>
      </c>
      <c r="C1016" t="s">
        <v>4654</v>
      </c>
      <c r="D1016" t="s">
        <v>4655</v>
      </c>
      <c r="E1016" t="s">
        <v>25</v>
      </c>
      <c r="F1016" t="s">
        <v>4656</v>
      </c>
      <c r="G1016" t="s">
        <v>9050</v>
      </c>
      <c r="H1016" t="s">
        <v>9050</v>
      </c>
      <c r="I1016" t="s">
        <v>4657</v>
      </c>
      <c r="J1016" t="s">
        <v>23</v>
      </c>
      <c r="K1016" t="s">
        <v>7928</v>
      </c>
      <c r="M1016" t="s">
        <v>25</v>
      </c>
      <c r="N1016" t="s">
        <v>8251</v>
      </c>
      <c r="O1016" t="s">
        <v>62</v>
      </c>
      <c r="P1016" t="s">
        <v>25</v>
      </c>
      <c r="Q1016" t="s">
        <v>25</v>
      </c>
      <c r="R1016" t="s">
        <v>25</v>
      </c>
      <c r="S1016" t="s">
        <v>38</v>
      </c>
      <c r="T1016">
        <f>IFERROR(MONTH(DATEVALUE("1-"&amp;LEFT(processed_links_csv2[[#This Row],[post_date_manual]],3)&amp;"-2023")),processed_links_csv2[[#This Row],[post_date_manual]])</f>
        <v>0</v>
      </c>
      <c r="U1016">
        <f>IF(processed_links_csv2[[#This Row],[date_validation]]&lt;13,AA1016,processed_links_csv2[[#This Row],[date_validation]])</f>
        <v>0</v>
      </c>
    </row>
    <row r="1017" spans="1:21">
      <c r="A1017" t="s">
        <v>4658</v>
      </c>
      <c r="B1017">
        <v>602</v>
      </c>
      <c r="C1017" t="s">
        <v>4659</v>
      </c>
      <c r="D1017" t="s">
        <v>4660</v>
      </c>
      <c r="E1017" t="s">
        <v>25</v>
      </c>
      <c r="F1017" t="s">
        <v>4661</v>
      </c>
      <c r="G1017" t="s">
        <v>9050</v>
      </c>
      <c r="H1017" t="s">
        <v>9050</v>
      </c>
      <c r="I1017" t="s">
        <v>3663</v>
      </c>
      <c r="J1017" t="s">
        <v>23</v>
      </c>
      <c r="K1017" t="s">
        <v>7929</v>
      </c>
      <c r="M1017" t="s">
        <v>25</v>
      </c>
      <c r="N1017" t="s">
        <v>8251</v>
      </c>
      <c r="O1017" t="s">
        <v>62</v>
      </c>
      <c r="P1017" t="s">
        <v>25</v>
      </c>
      <c r="Q1017" t="s">
        <v>25</v>
      </c>
      <c r="R1017" t="s">
        <v>25</v>
      </c>
      <c r="S1017" t="s">
        <v>38</v>
      </c>
      <c r="T1017">
        <f>IFERROR(MONTH(DATEVALUE("1-"&amp;LEFT(processed_links_csv2[[#This Row],[post_date_manual]],3)&amp;"-2023")),processed_links_csv2[[#This Row],[post_date_manual]])</f>
        <v>0</v>
      </c>
      <c r="U1017">
        <f>IF(processed_links_csv2[[#This Row],[date_validation]]&lt;13,AA1017,processed_links_csv2[[#This Row],[date_validation]])</f>
        <v>0</v>
      </c>
    </row>
    <row r="1018" spans="1:21">
      <c r="A1018" t="s">
        <v>4662</v>
      </c>
      <c r="B1018">
        <v>601</v>
      </c>
      <c r="C1018" t="s">
        <v>4663</v>
      </c>
      <c r="D1018" t="s">
        <v>4664</v>
      </c>
      <c r="E1018" t="s">
        <v>25</v>
      </c>
      <c r="F1018" t="s">
        <v>4665</v>
      </c>
      <c r="G1018" t="s">
        <v>9050</v>
      </c>
      <c r="H1018" t="s">
        <v>9050</v>
      </c>
      <c r="I1018" t="s">
        <v>4666</v>
      </c>
      <c r="J1018" t="s">
        <v>23</v>
      </c>
      <c r="K1018" t="s">
        <v>7930</v>
      </c>
      <c r="M1018" t="s">
        <v>25</v>
      </c>
      <c r="N1018" t="s">
        <v>26</v>
      </c>
      <c r="O1018" t="s">
        <v>4667</v>
      </c>
      <c r="P1018" t="s">
        <v>25</v>
      </c>
      <c r="Q1018" t="s">
        <v>25</v>
      </c>
      <c r="R1018" t="s">
        <v>25</v>
      </c>
      <c r="S1018" t="s">
        <v>38</v>
      </c>
      <c r="T1018">
        <f>IFERROR(MONTH(DATEVALUE("1-"&amp;LEFT(processed_links_csv2[[#This Row],[post_date_manual]],3)&amp;"-2023")),processed_links_csv2[[#This Row],[post_date_manual]])</f>
        <v>0</v>
      </c>
      <c r="U1018">
        <f>IF(processed_links_csv2[[#This Row],[date_validation]]&lt;13,AA1018,processed_links_csv2[[#This Row],[date_validation]])</f>
        <v>0</v>
      </c>
    </row>
    <row r="1019" spans="1:21">
      <c r="A1019" t="s">
        <v>4668</v>
      </c>
      <c r="B1019">
        <v>600</v>
      </c>
      <c r="C1019" t="s">
        <v>4669</v>
      </c>
      <c r="D1019" t="s">
        <v>4670</v>
      </c>
      <c r="E1019" t="s">
        <v>25</v>
      </c>
      <c r="F1019" t="s">
        <v>2438</v>
      </c>
      <c r="G1019" t="s">
        <v>9050</v>
      </c>
      <c r="H1019" t="s">
        <v>9050</v>
      </c>
      <c r="I1019" t="s">
        <v>1153</v>
      </c>
      <c r="J1019" t="s">
        <v>23</v>
      </c>
      <c r="K1019" t="s">
        <v>7931</v>
      </c>
      <c r="M1019" t="s">
        <v>25</v>
      </c>
      <c r="N1019" t="s">
        <v>26</v>
      </c>
      <c r="O1019" t="s">
        <v>4671</v>
      </c>
      <c r="P1019" t="s">
        <v>25</v>
      </c>
      <c r="Q1019" t="s">
        <v>25</v>
      </c>
      <c r="R1019" t="s">
        <v>25</v>
      </c>
      <c r="S1019" t="s">
        <v>38</v>
      </c>
      <c r="T1019">
        <f>IFERROR(MONTH(DATEVALUE("1-"&amp;LEFT(processed_links_csv2[[#This Row],[post_date_manual]],3)&amp;"-2023")),processed_links_csv2[[#This Row],[post_date_manual]])</f>
        <v>0</v>
      </c>
      <c r="U1019">
        <f>IF(processed_links_csv2[[#This Row],[date_validation]]&lt;13,AA1019,processed_links_csv2[[#This Row],[date_validation]])</f>
        <v>0</v>
      </c>
    </row>
    <row r="1020" spans="1:21">
      <c r="A1020" t="s">
        <v>4672</v>
      </c>
      <c r="B1020">
        <v>596</v>
      </c>
      <c r="C1020" t="s">
        <v>4673</v>
      </c>
      <c r="D1020" t="s">
        <v>4674</v>
      </c>
      <c r="E1020" t="s">
        <v>25</v>
      </c>
      <c r="F1020" t="s">
        <v>4675</v>
      </c>
      <c r="G1020" t="s">
        <v>9050</v>
      </c>
      <c r="H1020" t="s">
        <v>9050</v>
      </c>
      <c r="I1020" t="s">
        <v>4676</v>
      </c>
      <c r="J1020" t="s">
        <v>23</v>
      </c>
      <c r="K1020" t="s">
        <v>7932</v>
      </c>
      <c r="M1020" t="s">
        <v>25</v>
      </c>
      <c r="N1020" t="s">
        <v>26</v>
      </c>
      <c r="O1020" t="s">
        <v>4677</v>
      </c>
      <c r="P1020" t="s">
        <v>25</v>
      </c>
      <c r="Q1020" t="s">
        <v>25</v>
      </c>
      <c r="R1020" t="s">
        <v>25</v>
      </c>
      <c r="S1020" t="s">
        <v>38</v>
      </c>
      <c r="T1020">
        <f>IFERROR(MONTH(DATEVALUE("1-"&amp;LEFT(processed_links_csv2[[#This Row],[post_date_manual]],3)&amp;"-2023")),processed_links_csv2[[#This Row],[post_date_manual]])</f>
        <v>0</v>
      </c>
      <c r="U1020">
        <f>IF(processed_links_csv2[[#This Row],[date_validation]]&lt;13,AA1020,processed_links_csv2[[#This Row],[date_validation]])</f>
        <v>0</v>
      </c>
    </row>
    <row r="1021" spans="1:21">
      <c r="A1021" t="s">
        <v>4678</v>
      </c>
      <c r="B1021">
        <v>594</v>
      </c>
      <c r="C1021" t="s">
        <v>4679</v>
      </c>
      <c r="D1021" t="s">
        <v>703</v>
      </c>
      <c r="E1021" t="s">
        <v>25</v>
      </c>
      <c r="F1021" t="s">
        <v>4680</v>
      </c>
      <c r="G1021" t="s">
        <v>9050</v>
      </c>
      <c r="H1021" t="s">
        <v>9050</v>
      </c>
      <c r="I1021" t="s">
        <v>668</v>
      </c>
      <c r="J1021" t="s">
        <v>23</v>
      </c>
      <c r="K1021" t="s">
        <v>7933</v>
      </c>
      <c r="M1021" t="s">
        <v>25</v>
      </c>
      <c r="N1021" t="s">
        <v>36</v>
      </c>
      <c r="O1021" t="s">
        <v>4681</v>
      </c>
      <c r="P1021" t="s">
        <v>25</v>
      </c>
      <c r="Q1021" t="s">
        <v>25</v>
      </c>
      <c r="R1021" t="s">
        <v>25</v>
      </c>
      <c r="S1021" t="s">
        <v>38</v>
      </c>
      <c r="T1021">
        <f>IFERROR(MONTH(DATEVALUE("1-"&amp;LEFT(processed_links_csv2[[#This Row],[post_date_manual]],3)&amp;"-2023")),processed_links_csv2[[#This Row],[post_date_manual]])</f>
        <v>0</v>
      </c>
      <c r="U1021">
        <f>IF(processed_links_csv2[[#This Row],[date_validation]]&lt;13,AA1021,processed_links_csv2[[#This Row],[date_validation]])</f>
        <v>0</v>
      </c>
    </row>
    <row r="1022" spans="1:21">
      <c r="A1022" t="s">
        <v>4682</v>
      </c>
      <c r="B1022">
        <v>593</v>
      </c>
      <c r="C1022" t="s">
        <v>4683</v>
      </c>
      <c r="D1022" t="s">
        <v>4684</v>
      </c>
      <c r="E1022" t="s">
        <v>25</v>
      </c>
      <c r="F1022" t="s">
        <v>4685</v>
      </c>
      <c r="G1022" t="s">
        <v>9050</v>
      </c>
      <c r="H1022" t="s">
        <v>9050</v>
      </c>
      <c r="I1022" t="s">
        <v>1957</v>
      </c>
      <c r="J1022" t="s">
        <v>23</v>
      </c>
      <c r="K1022" t="s">
        <v>7934</v>
      </c>
      <c r="M1022" t="s">
        <v>25</v>
      </c>
      <c r="N1022" t="s">
        <v>26</v>
      </c>
      <c r="O1022" t="s">
        <v>4686</v>
      </c>
      <c r="P1022" t="s">
        <v>25</v>
      </c>
      <c r="Q1022" t="s">
        <v>25</v>
      </c>
      <c r="R1022" t="s">
        <v>25</v>
      </c>
      <c r="S1022" t="s">
        <v>38</v>
      </c>
      <c r="T1022">
        <f>IFERROR(MONTH(DATEVALUE("1-"&amp;LEFT(processed_links_csv2[[#This Row],[post_date_manual]],3)&amp;"-2023")),processed_links_csv2[[#This Row],[post_date_manual]])</f>
        <v>0</v>
      </c>
      <c r="U1022">
        <f>IF(processed_links_csv2[[#This Row],[date_validation]]&lt;13,AA1022,processed_links_csv2[[#This Row],[date_validation]])</f>
        <v>0</v>
      </c>
    </row>
    <row r="1023" spans="1:21">
      <c r="A1023" t="s">
        <v>4687</v>
      </c>
      <c r="B1023">
        <v>592</v>
      </c>
      <c r="C1023" t="s">
        <v>4688</v>
      </c>
      <c r="D1023" t="s">
        <v>4689</v>
      </c>
      <c r="E1023" t="s">
        <v>25</v>
      </c>
      <c r="F1023" t="s">
        <v>4690</v>
      </c>
      <c r="G1023" t="s">
        <v>9050</v>
      </c>
      <c r="H1023" t="s">
        <v>9050</v>
      </c>
      <c r="I1023" t="s">
        <v>4691</v>
      </c>
      <c r="J1023" t="s">
        <v>23</v>
      </c>
      <c r="K1023" t="s">
        <v>7935</v>
      </c>
      <c r="M1023" t="s">
        <v>25</v>
      </c>
      <c r="N1023" t="s">
        <v>26</v>
      </c>
      <c r="O1023" t="s">
        <v>4692</v>
      </c>
      <c r="P1023" t="s">
        <v>25</v>
      </c>
      <c r="Q1023" t="s">
        <v>25</v>
      </c>
      <c r="R1023" t="s">
        <v>25</v>
      </c>
      <c r="S1023" t="s">
        <v>38</v>
      </c>
      <c r="T1023">
        <f>IFERROR(MONTH(DATEVALUE("1-"&amp;LEFT(processed_links_csv2[[#This Row],[post_date_manual]],3)&amp;"-2023")),processed_links_csv2[[#This Row],[post_date_manual]])</f>
        <v>0</v>
      </c>
      <c r="U1023">
        <f>IF(processed_links_csv2[[#This Row],[date_validation]]&lt;13,AA1023,processed_links_csv2[[#This Row],[date_validation]])</f>
        <v>0</v>
      </c>
    </row>
    <row r="1024" spans="1:21">
      <c r="A1024" t="s">
        <v>4693</v>
      </c>
      <c r="B1024">
        <v>591</v>
      </c>
      <c r="C1024" t="s">
        <v>4694</v>
      </c>
      <c r="D1024" t="s">
        <v>1978</v>
      </c>
      <c r="E1024" t="s">
        <v>25</v>
      </c>
      <c r="F1024" t="s">
        <v>4695</v>
      </c>
      <c r="G1024" t="s">
        <v>9050</v>
      </c>
      <c r="H1024" t="s">
        <v>9050</v>
      </c>
      <c r="I1024" t="s">
        <v>1980</v>
      </c>
      <c r="J1024" t="s">
        <v>23</v>
      </c>
      <c r="K1024" t="s">
        <v>7936</v>
      </c>
      <c r="M1024" t="s">
        <v>25</v>
      </c>
      <c r="N1024" t="s">
        <v>26</v>
      </c>
      <c r="O1024" t="s">
        <v>4696</v>
      </c>
      <c r="P1024" t="s">
        <v>25</v>
      </c>
      <c r="Q1024" t="s">
        <v>25</v>
      </c>
      <c r="R1024" t="s">
        <v>25</v>
      </c>
      <c r="S1024" t="s">
        <v>38</v>
      </c>
      <c r="T1024">
        <f>IFERROR(MONTH(DATEVALUE("1-"&amp;LEFT(processed_links_csv2[[#This Row],[post_date_manual]],3)&amp;"-2023")),processed_links_csv2[[#This Row],[post_date_manual]])</f>
        <v>0</v>
      </c>
      <c r="U1024">
        <f>IF(processed_links_csv2[[#This Row],[date_validation]]&lt;13,AA1024,processed_links_csv2[[#This Row],[date_validation]])</f>
        <v>0</v>
      </c>
    </row>
    <row r="1025" spans="1:21">
      <c r="A1025" t="s">
        <v>4697</v>
      </c>
      <c r="B1025">
        <v>590</v>
      </c>
      <c r="C1025" t="s">
        <v>4698</v>
      </c>
      <c r="D1025" t="s">
        <v>4699</v>
      </c>
      <c r="E1025" t="s">
        <v>25</v>
      </c>
      <c r="F1025" t="s">
        <v>4700</v>
      </c>
      <c r="G1025" t="s">
        <v>9050</v>
      </c>
      <c r="H1025" t="s">
        <v>9050</v>
      </c>
      <c r="I1025" t="s">
        <v>3663</v>
      </c>
      <c r="J1025" t="s">
        <v>23</v>
      </c>
      <c r="K1025" t="s">
        <v>7937</v>
      </c>
      <c r="M1025" t="s">
        <v>25</v>
      </c>
      <c r="N1025" t="s">
        <v>8251</v>
      </c>
      <c r="O1025" t="s">
        <v>62</v>
      </c>
      <c r="P1025" t="s">
        <v>25</v>
      </c>
      <c r="Q1025" t="s">
        <v>25</v>
      </c>
      <c r="R1025" t="s">
        <v>25</v>
      </c>
      <c r="S1025" t="s">
        <v>38</v>
      </c>
      <c r="T1025">
        <f>IFERROR(MONTH(DATEVALUE("1-"&amp;LEFT(processed_links_csv2[[#This Row],[post_date_manual]],3)&amp;"-2023")),processed_links_csv2[[#This Row],[post_date_manual]])</f>
        <v>0</v>
      </c>
      <c r="U1025">
        <f>IF(processed_links_csv2[[#This Row],[date_validation]]&lt;13,AA1025,processed_links_csv2[[#This Row],[date_validation]])</f>
        <v>0</v>
      </c>
    </row>
    <row r="1026" spans="1:21">
      <c r="A1026" t="s">
        <v>4701</v>
      </c>
      <c r="B1026">
        <v>589</v>
      </c>
      <c r="C1026" t="s">
        <v>4702</v>
      </c>
      <c r="D1026" t="s">
        <v>4703</v>
      </c>
      <c r="E1026" t="s">
        <v>25</v>
      </c>
      <c r="F1026" t="s">
        <v>4704</v>
      </c>
      <c r="G1026" t="s">
        <v>9050</v>
      </c>
      <c r="H1026" t="s">
        <v>9050</v>
      </c>
      <c r="I1026" t="s">
        <v>160</v>
      </c>
      <c r="J1026" t="s">
        <v>23</v>
      </c>
      <c r="K1026" t="s">
        <v>7938</v>
      </c>
      <c r="M1026" t="s">
        <v>25</v>
      </c>
      <c r="N1026" t="s">
        <v>26</v>
      </c>
      <c r="O1026" t="s">
        <v>4705</v>
      </c>
      <c r="P1026" t="s">
        <v>25</v>
      </c>
      <c r="Q1026" t="s">
        <v>25</v>
      </c>
      <c r="R1026" t="s">
        <v>25</v>
      </c>
      <c r="S1026" t="s">
        <v>38</v>
      </c>
      <c r="T1026">
        <f>IFERROR(MONTH(DATEVALUE("1-"&amp;LEFT(processed_links_csv2[[#This Row],[post_date_manual]],3)&amp;"-2023")),processed_links_csv2[[#This Row],[post_date_manual]])</f>
        <v>0</v>
      </c>
      <c r="U1026">
        <f>IF(processed_links_csv2[[#This Row],[date_validation]]&lt;13,AA1026,processed_links_csv2[[#This Row],[date_validation]])</f>
        <v>0</v>
      </c>
    </row>
    <row r="1027" spans="1:21">
      <c r="A1027" t="s">
        <v>4706</v>
      </c>
      <c r="B1027">
        <v>588</v>
      </c>
      <c r="C1027" t="s">
        <v>4707</v>
      </c>
      <c r="D1027" t="s">
        <v>4708</v>
      </c>
      <c r="E1027" t="s">
        <v>25</v>
      </c>
      <c r="F1027" t="s">
        <v>4709</v>
      </c>
      <c r="G1027" t="s">
        <v>9050</v>
      </c>
      <c r="H1027" t="s">
        <v>9050</v>
      </c>
      <c r="I1027" t="s">
        <v>3663</v>
      </c>
      <c r="J1027" t="s">
        <v>23</v>
      </c>
      <c r="K1027" t="s">
        <v>7939</v>
      </c>
      <c r="M1027" t="s">
        <v>25</v>
      </c>
      <c r="N1027" t="s">
        <v>8251</v>
      </c>
      <c r="O1027" t="s">
        <v>62</v>
      </c>
      <c r="P1027" t="s">
        <v>25</v>
      </c>
      <c r="Q1027" t="s">
        <v>25</v>
      </c>
      <c r="R1027" t="s">
        <v>25</v>
      </c>
      <c r="S1027" t="s">
        <v>38</v>
      </c>
      <c r="T1027">
        <f>IFERROR(MONTH(DATEVALUE("1-"&amp;LEFT(processed_links_csv2[[#This Row],[post_date_manual]],3)&amp;"-2023")),processed_links_csv2[[#This Row],[post_date_manual]])</f>
        <v>0</v>
      </c>
      <c r="U1027">
        <f>IF(processed_links_csv2[[#This Row],[date_validation]]&lt;13,AA1027,processed_links_csv2[[#This Row],[date_validation]])</f>
        <v>0</v>
      </c>
    </row>
    <row r="1028" spans="1:21">
      <c r="A1028" t="s">
        <v>4710</v>
      </c>
      <c r="B1028">
        <v>587</v>
      </c>
      <c r="C1028" t="s">
        <v>4711</v>
      </c>
      <c r="D1028" t="s">
        <v>703</v>
      </c>
      <c r="E1028" t="s">
        <v>25</v>
      </c>
      <c r="F1028" t="s">
        <v>4712</v>
      </c>
      <c r="G1028" t="s">
        <v>9050</v>
      </c>
      <c r="H1028" t="s">
        <v>9050</v>
      </c>
      <c r="I1028" t="s">
        <v>668</v>
      </c>
      <c r="J1028" t="s">
        <v>23</v>
      </c>
      <c r="K1028" t="s">
        <v>7940</v>
      </c>
      <c r="M1028" t="s">
        <v>25</v>
      </c>
      <c r="N1028" t="s">
        <v>36</v>
      </c>
      <c r="O1028" t="s">
        <v>8514</v>
      </c>
      <c r="P1028" t="s">
        <v>25</v>
      </c>
      <c r="Q1028" t="s">
        <v>25</v>
      </c>
      <c r="R1028" t="s">
        <v>25</v>
      </c>
      <c r="S1028" t="s">
        <v>38</v>
      </c>
      <c r="T1028">
        <f>IFERROR(MONTH(DATEVALUE("1-"&amp;LEFT(processed_links_csv2[[#This Row],[post_date_manual]],3)&amp;"-2023")),processed_links_csv2[[#This Row],[post_date_manual]])</f>
        <v>0</v>
      </c>
      <c r="U1028">
        <f>IF(processed_links_csv2[[#This Row],[date_validation]]&lt;13,AA1028,processed_links_csv2[[#This Row],[date_validation]])</f>
        <v>0</v>
      </c>
    </row>
    <row r="1029" spans="1:21">
      <c r="A1029" t="s">
        <v>4713</v>
      </c>
      <c r="B1029">
        <v>586</v>
      </c>
      <c r="C1029" t="s">
        <v>4714</v>
      </c>
      <c r="D1029" t="s">
        <v>4715</v>
      </c>
      <c r="E1029" t="s">
        <v>25</v>
      </c>
      <c r="F1029" t="s">
        <v>4716</v>
      </c>
      <c r="G1029" t="s">
        <v>9050</v>
      </c>
      <c r="H1029" t="s">
        <v>9050</v>
      </c>
      <c r="I1029" t="s">
        <v>3663</v>
      </c>
      <c r="J1029" t="s">
        <v>23</v>
      </c>
      <c r="K1029" t="s">
        <v>7941</v>
      </c>
      <c r="M1029" t="s">
        <v>25</v>
      </c>
      <c r="N1029" t="s">
        <v>26</v>
      </c>
      <c r="O1029" t="s">
        <v>4717</v>
      </c>
      <c r="P1029" t="s">
        <v>25</v>
      </c>
      <c r="Q1029" t="s">
        <v>25</v>
      </c>
      <c r="R1029" t="s">
        <v>25</v>
      </c>
      <c r="S1029" t="s">
        <v>38</v>
      </c>
      <c r="T1029">
        <f>IFERROR(MONTH(DATEVALUE("1-"&amp;LEFT(processed_links_csv2[[#This Row],[post_date_manual]],3)&amp;"-2023")),processed_links_csv2[[#This Row],[post_date_manual]])</f>
        <v>0</v>
      </c>
      <c r="U1029">
        <f>IF(processed_links_csv2[[#This Row],[date_validation]]&lt;13,AA1029,processed_links_csv2[[#This Row],[date_validation]])</f>
        <v>0</v>
      </c>
    </row>
    <row r="1030" spans="1:21">
      <c r="A1030" t="s">
        <v>4718</v>
      </c>
      <c r="B1030">
        <v>585</v>
      </c>
      <c r="C1030" t="s">
        <v>4719</v>
      </c>
      <c r="D1030" t="s">
        <v>4720</v>
      </c>
      <c r="E1030" t="s">
        <v>25</v>
      </c>
      <c r="F1030" t="s">
        <v>4721</v>
      </c>
      <c r="G1030" t="s">
        <v>9050</v>
      </c>
      <c r="H1030" t="s">
        <v>9050</v>
      </c>
      <c r="I1030" t="s">
        <v>1868</v>
      </c>
      <c r="J1030" t="s">
        <v>23</v>
      </c>
      <c r="K1030" t="s">
        <v>7942</v>
      </c>
      <c r="M1030" t="s">
        <v>25</v>
      </c>
      <c r="N1030" t="s">
        <v>8251</v>
      </c>
      <c r="O1030" t="s">
        <v>62</v>
      </c>
      <c r="P1030" t="s">
        <v>25</v>
      </c>
      <c r="Q1030" t="s">
        <v>25</v>
      </c>
      <c r="R1030" t="s">
        <v>25</v>
      </c>
      <c r="S1030" t="s">
        <v>38</v>
      </c>
      <c r="T1030">
        <f>IFERROR(MONTH(DATEVALUE("1-"&amp;LEFT(processed_links_csv2[[#This Row],[post_date_manual]],3)&amp;"-2023")),processed_links_csv2[[#This Row],[post_date_manual]])</f>
        <v>0</v>
      </c>
      <c r="U1030">
        <f>IF(processed_links_csv2[[#This Row],[date_validation]]&lt;13,AA1030,processed_links_csv2[[#This Row],[date_validation]])</f>
        <v>0</v>
      </c>
    </row>
    <row r="1031" spans="1:21">
      <c r="A1031" t="s">
        <v>4722</v>
      </c>
      <c r="B1031">
        <v>584</v>
      </c>
      <c r="C1031" t="s">
        <v>4723</v>
      </c>
      <c r="D1031" t="s">
        <v>4724</v>
      </c>
      <c r="E1031" t="s">
        <v>25</v>
      </c>
      <c r="F1031" t="s">
        <v>4724</v>
      </c>
      <c r="G1031" t="s">
        <v>9050</v>
      </c>
      <c r="H1031" t="s">
        <v>9050</v>
      </c>
      <c r="I1031" t="s">
        <v>58</v>
      </c>
      <c r="J1031" t="s">
        <v>59</v>
      </c>
      <c r="K1031" t="s">
        <v>25</v>
      </c>
      <c r="M1031" t="s">
        <v>61</v>
      </c>
      <c r="N1031" t="s">
        <v>8251</v>
      </c>
      <c r="O1031" t="s">
        <v>62</v>
      </c>
      <c r="P1031" t="s">
        <v>4725</v>
      </c>
      <c r="Q1031" t="s">
        <v>4726</v>
      </c>
      <c r="R1031" t="s">
        <v>4727</v>
      </c>
      <c r="S1031" t="s">
        <v>65</v>
      </c>
      <c r="T1031">
        <f>IFERROR(MONTH(DATEVALUE("1-"&amp;LEFT(processed_links_csv2[[#This Row],[post_date_manual]],3)&amp;"-2023")),processed_links_csv2[[#This Row],[post_date_manual]])</f>
        <v>0</v>
      </c>
      <c r="U1031">
        <f>IF(processed_links_csv2[[#This Row],[date_validation]]&lt;13,AA1031,processed_links_csv2[[#This Row],[date_validation]])</f>
        <v>0</v>
      </c>
    </row>
    <row r="1032" spans="1:21">
      <c r="A1032" t="s">
        <v>4728</v>
      </c>
      <c r="B1032">
        <v>583</v>
      </c>
      <c r="C1032" t="s">
        <v>4729</v>
      </c>
      <c r="D1032" t="s">
        <v>4730</v>
      </c>
      <c r="E1032" t="s">
        <v>25</v>
      </c>
      <c r="F1032" t="s">
        <v>4731</v>
      </c>
      <c r="G1032" t="s">
        <v>9050</v>
      </c>
      <c r="H1032" t="s">
        <v>9050</v>
      </c>
      <c r="I1032" t="s">
        <v>3663</v>
      </c>
      <c r="J1032" t="s">
        <v>23</v>
      </c>
      <c r="K1032" t="s">
        <v>7943</v>
      </c>
      <c r="M1032" t="s">
        <v>25</v>
      </c>
      <c r="N1032" t="s">
        <v>26</v>
      </c>
      <c r="O1032" t="s">
        <v>4732</v>
      </c>
      <c r="P1032" t="s">
        <v>25</v>
      </c>
      <c r="Q1032" t="s">
        <v>25</v>
      </c>
      <c r="R1032" t="s">
        <v>25</v>
      </c>
      <c r="S1032" t="s">
        <v>38</v>
      </c>
      <c r="T1032">
        <f>IFERROR(MONTH(DATEVALUE("1-"&amp;LEFT(processed_links_csv2[[#This Row],[post_date_manual]],3)&amp;"-2023")),processed_links_csv2[[#This Row],[post_date_manual]])</f>
        <v>0</v>
      </c>
      <c r="U1032">
        <f>IF(processed_links_csv2[[#This Row],[date_validation]]&lt;13,AA1032,processed_links_csv2[[#This Row],[date_validation]])</f>
        <v>0</v>
      </c>
    </row>
    <row r="1033" spans="1:21">
      <c r="A1033" t="s">
        <v>4733</v>
      </c>
      <c r="B1033">
        <v>582</v>
      </c>
      <c r="C1033" t="s">
        <v>4734</v>
      </c>
      <c r="D1033" t="s">
        <v>703</v>
      </c>
      <c r="E1033" t="s">
        <v>25</v>
      </c>
      <c r="F1033" t="s">
        <v>4735</v>
      </c>
      <c r="G1033" t="s">
        <v>9050</v>
      </c>
      <c r="H1033" t="s">
        <v>9050</v>
      </c>
      <c r="I1033" t="s">
        <v>668</v>
      </c>
      <c r="J1033" t="s">
        <v>23</v>
      </c>
      <c r="K1033" t="s">
        <v>7944</v>
      </c>
      <c r="M1033" t="s">
        <v>25</v>
      </c>
      <c r="N1033" t="s">
        <v>36</v>
      </c>
      <c r="O1033" t="s">
        <v>8514</v>
      </c>
      <c r="P1033" t="s">
        <v>25</v>
      </c>
      <c r="Q1033" t="s">
        <v>25</v>
      </c>
      <c r="R1033" t="s">
        <v>25</v>
      </c>
      <c r="S1033" t="s">
        <v>38</v>
      </c>
      <c r="T1033">
        <f>IFERROR(MONTH(DATEVALUE("1-"&amp;LEFT(processed_links_csv2[[#This Row],[post_date_manual]],3)&amp;"-2023")),processed_links_csv2[[#This Row],[post_date_manual]])</f>
        <v>0</v>
      </c>
      <c r="U1033">
        <f>IF(processed_links_csv2[[#This Row],[date_validation]]&lt;13,AA1033,processed_links_csv2[[#This Row],[date_validation]])</f>
        <v>0</v>
      </c>
    </row>
    <row r="1034" spans="1:21">
      <c r="A1034" t="s">
        <v>4736</v>
      </c>
      <c r="B1034">
        <v>581</v>
      </c>
      <c r="C1034" t="s">
        <v>4737</v>
      </c>
      <c r="D1034" t="s">
        <v>4738</v>
      </c>
      <c r="E1034" t="s">
        <v>25</v>
      </c>
      <c r="F1034" t="s">
        <v>4739</v>
      </c>
      <c r="G1034" t="s">
        <v>9050</v>
      </c>
      <c r="H1034" t="s">
        <v>9050</v>
      </c>
      <c r="I1034" t="s">
        <v>4740</v>
      </c>
      <c r="J1034" t="s">
        <v>23</v>
      </c>
      <c r="K1034" t="s">
        <v>7945</v>
      </c>
      <c r="M1034" t="s">
        <v>25</v>
      </c>
      <c r="N1034" t="s">
        <v>8251</v>
      </c>
      <c r="O1034" t="s">
        <v>62</v>
      </c>
      <c r="P1034" t="s">
        <v>25</v>
      </c>
      <c r="Q1034" t="s">
        <v>25</v>
      </c>
      <c r="R1034" t="s">
        <v>25</v>
      </c>
      <c r="S1034" t="s">
        <v>38</v>
      </c>
      <c r="T1034">
        <f>IFERROR(MONTH(DATEVALUE("1-"&amp;LEFT(processed_links_csv2[[#This Row],[post_date_manual]],3)&amp;"-2023")),processed_links_csv2[[#This Row],[post_date_manual]])</f>
        <v>0</v>
      </c>
      <c r="U1034">
        <f>IF(processed_links_csv2[[#This Row],[date_validation]]&lt;13,AA1034,processed_links_csv2[[#This Row],[date_validation]])</f>
        <v>0</v>
      </c>
    </row>
    <row r="1035" spans="1:21">
      <c r="A1035" t="s">
        <v>4741</v>
      </c>
      <c r="B1035">
        <v>579</v>
      </c>
      <c r="C1035" t="s">
        <v>4742</v>
      </c>
      <c r="D1035" t="s">
        <v>4743</v>
      </c>
      <c r="E1035" t="s">
        <v>25</v>
      </c>
      <c r="F1035" t="s">
        <v>4744</v>
      </c>
      <c r="G1035" t="s">
        <v>9050</v>
      </c>
      <c r="H1035" t="s">
        <v>9050</v>
      </c>
      <c r="I1035" t="s">
        <v>3663</v>
      </c>
      <c r="J1035" t="s">
        <v>23</v>
      </c>
      <c r="K1035" t="s">
        <v>7946</v>
      </c>
      <c r="M1035" t="s">
        <v>25</v>
      </c>
      <c r="N1035" t="s">
        <v>8251</v>
      </c>
      <c r="O1035" t="s">
        <v>62</v>
      </c>
      <c r="P1035" t="s">
        <v>25</v>
      </c>
      <c r="Q1035" t="s">
        <v>25</v>
      </c>
      <c r="R1035" t="s">
        <v>25</v>
      </c>
      <c r="S1035" t="s">
        <v>38</v>
      </c>
      <c r="T1035">
        <f>IFERROR(MONTH(DATEVALUE("1-"&amp;LEFT(processed_links_csv2[[#This Row],[post_date_manual]],3)&amp;"-2023")),processed_links_csv2[[#This Row],[post_date_manual]])</f>
        <v>0</v>
      </c>
      <c r="U1035">
        <f>IF(processed_links_csv2[[#This Row],[date_validation]]&lt;13,AA1035,processed_links_csv2[[#This Row],[date_validation]])</f>
        <v>0</v>
      </c>
    </row>
    <row r="1036" spans="1:21">
      <c r="A1036" t="s">
        <v>4745</v>
      </c>
      <c r="B1036">
        <v>578</v>
      </c>
      <c r="C1036" t="s">
        <v>4746</v>
      </c>
      <c r="D1036" t="s">
        <v>4747</v>
      </c>
      <c r="E1036" t="s">
        <v>25</v>
      </c>
      <c r="F1036" t="s">
        <v>4748</v>
      </c>
      <c r="G1036" t="s">
        <v>9050</v>
      </c>
      <c r="H1036" t="s">
        <v>9050</v>
      </c>
      <c r="I1036" t="s">
        <v>4540</v>
      </c>
      <c r="J1036" t="s">
        <v>23</v>
      </c>
      <c r="K1036" t="s">
        <v>7947</v>
      </c>
      <c r="M1036" t="s">
        <v>25</v>
      </c>
      <c r="N1036" t="s">
        <v>26</v>
      </c>
      <c r="O1036" t="s">
        <v>4749</v>
      </c>
      <c r="P1036" t="s">
        <v>25</v>
      </c>
      <c r="Q1036" t="s">
        <v>25</v>
      </c>
      <c r="R1036" t="s">
        <v>25</v>
      </c>
      <c r="S1036" t="s">
        <v>38</v>
      </c>
      <c r="T1036">
        <f>IFERROR(MONTH(DATEVALUE("1-"&amp;LEFT(processed_links_csv2[[#This Row],[post_date_manual]],3)&amp;"-2023")),processed_links_csv2[[#This Row],[post_date_manual]])</f>
        <v>0</v>
      </c>
      <c r="U1036">
        <f>IF(processed_links_csv2[[#This Row],[date_validation]]&lt;13,AA1036,processed_links_csv2[[#This Row],[date_validation]])</f>
        <v>0</v>
      </c>
    </row>
    <row r="1037" spans="1:21">
      <c r="A1037" t="s">
        <v>4750</v>
      </c>
      <c r="B1037">
        <v>577</v>
      </c>
      <c r="C1037" t="s">
        <v>4751</v>
      </c>
      <c r="D1037" t="s">
        <v>4752</v>
      </c>
      <c r="E1037" t="s">
        <v>25</v>
      </c>
      <c r="F1037" t="s">
        <v>4753</v>
      </c>
      <c r="G1037" t="s">
        <v>9050</v>
      </c>
      <c r="H1037" t="s">
        <v>9050</v>
      </c>
      <c r="I1037" t="s">
        <v>2412</v>
      </c>
      <c r="J1037" t="s">
        <v>23</v>
      </c>
      <c r="K1037" t="s">
        <v>7948</v>
      </c>
      <c r="M1037" t="s">
        <v>25</v>
      </c>
      <c r="N1037" t="s">
        <v>26</v>
      </c>
      <c r="O1037" t="s">
        <v>4754</v>
      </c>
      <c r="P1037" t="s">
        <v>25</v>
      </c>
      <c r="Q1037" t="s">
        <v>25</v>
      </c>
      <c r="R1037" t="s">
        <v>25</v>
      </c>
      <c r="S1037" t="s">
        <v>38</v>
      </c>
      <c r="T1037">
        <f>IFERROR(MONTH(DATEVALUE("1-"&amp;LEFT(processed_links_csv2[[#This Row],[post_date_manual]],3)&amp;"-2023")),processed_links_csv2[[#This Row],[post_date_manual]])</f>
        <v>0</v>
      </c>
      <c r="U1037">
        <f>IF(processed_links_csv2[[#This Row],[date_validation]]&lt;13,AA1037,processed_links_csv2[[#This Row],[date_validation]])</f>
        <v>0</v>
      </c>
    </row>
    <row r="1038" spans="1:21">
      <c r="A1038" t="s">
        <v>4755</v>
      </c>
      <c r="B1038">
        <v>576</v>
      </c>
      <c r="C1038" t="s">
        <v>4756</v>
      </c>
      <c r="D1038" t="s">
        <v>4757</v>
      </c>
      <c r="E1038" t="s">
        <v>25</v>
      </c>
      <c r="F1038" t="s">
        <v>4758</v>
      </c>
      <c r="G1038" t="s">
        <v>9050</v>
      </c>
      <c r="H1038" t="s">
        <v>9050</v>
      </c>
      <c r="I1038" t="s">
        <v>4759</v>
      </c>
      <c r="J1038" t="s">
        <v>23</v>
      </c>
      <c r="K1038" t="s">
        <v>7949</v>
      </c>
      <c r="M1038" t="s">
        <v>25</v>
      </c>
      <c r="N1038" t="s">
        <v>8251</v>
      </c>
      <c r="O1038" t="s">
        <v>62</v>
      </c>
      <c r="P1038" t="s">
        <v>25</v>
      </c>
      <c r="Q1038" t="s">
        <v>25</v>
      </c>
      <c r="R1038" t="s">
        <v>25</v>
      </c>
      <c r="S1038" t="s">
        <v>38</v>
      </c>
      <c r="T1038">
        <f>IFERROR(MONTH(DATEVALUE("1-"&amp;LEFT(processed_links_csv2[[#This Row],[post_date_manual]],3)&amp;"-2023")),processed_links_csv2[[#This Row],[post_date_manual]])</f>
        <v>0</v>
      </c>
      <c r="U1038">
        <f>IF(processed_links_csv2[[#This Row],[date_validation]]&lt;13,AA1038,processed_links_csv2[[#This Row],[date_validation]])</f>
        <v>0</v>
      </c>
    </row>
    <row r="1039" spans="1:21">
      <c r="A1039" t="s">
        <v>4760</v>
      </c>
      <c r="B1039">
        <v>575</v>
      </c>
      <c r="C1039" t="s">
        <v>4761</v>
      </c>
      <c r="D1039" t="s">
        <v>703</v>
      </c>
      <c r="E1039" t="s">
        <v>25</v>
      </c>
      <c r="F1039" t="s">
        <v>4762</v>
      </c>
      <c r="G1039" t="s">
        <v>9050</v>
      </c>
      <c r="H1039" t="s">
        <v>9050</v>
      </c>
      <c r="I1039" t="s">
        <v>668</v>
      </c>
      <c r="J1039" t="s">
        <v>23</v>
      </c>
      <c r="K1039" t="s">
        <v>7950</v>
      </c>
      <c r="M1039" t="s">
        <v>25</v>
      </c>
      <c r="N1039" t="s">
        <v>36</v>
      </c>
      <c r="O1039" t="s">
        <v>4763</v>
      </c>
      <c r="P1039" t="s">
        <v>25</v>
      </c>
      <c r="Q1039" t="s">
        <v>25</v>
      </c>
      <c r="R1039" t="s">
        <v>25</v>
      </c>
      <c r="S1039" t="s">
        <v>38</v>
      </c>
      <c r="T1039">
        <f>IFERROR(MONTH(DATEVALUE("1-"&amp;LEFT(processed_links_csv2[[#This Row],[post_date_manual]],3)&amp;"-2023")),processed_links_csv2[[#This Row],[post_date_manual]])</f>
        <v>0</v>
      </c>
      <c r="U1039">
        <f>IF(processed_links_csv2[[#This Row],[date_validation]]&lt;13,AA1039,processed_links_csv2[[#This Row],[date_validation]])</f>
        <v>0</v>
      </c>
    </row>
    <row r="1040" spans="1:21">
      <c r="A1040" t="s">
        <v>4764</v>
      </c>
      <c r="B1040">
        <v>573</v>
      </c>
      <c r="C1040" t="s">
        <v>4765</v>
      </c>
      <c r="D1040" t="s">
        <v>703</v>
      </c>
      <c r="E1040" t="s">
        <v>25</v>
      </c>
      <c r="F1040" t="s">
        <v>4766</v>
      </c>
      <c r="G1040" t="s">
        <v>9050</v>
      </c>
      <c r="H1040" t="s">
        <v>9050</v>
      </c>
      <c r="I1040" t="s">
        <v>668</v>
      </c>
      <c r="J1040" t="s">
        <v>23</v>
      </c>
      <c r="K1040" t="s">
        <v>7951</v>
      </c>
      <c r="M1040" t="s">
        <v>25</v>
      </c>
      <c r="N1040" t="s">
        <v>36</v>
      </c>
      <c r="O1040" t="s">
        <v>8514</v>
      </c>
      <c r="P1040" t="s">
        <v>25</v>
      </c>
      <c r="Q1040" t="s">
        <v>25</v>
      </c>
      <c r="R1040" t="s">
        <v>25</v>
      </c>
      <c r="S1040" t="s">
        <v>38</v>
      </c>
      <c r="T1040">
        <f>IFERROR(MONTH(DATEVALUE("1-"&amp;LEFT(processed_links_csv2[[#This Row],[post_date_manual]],3)&amp;"-2023")),processed_links_csv2[[#This Row],[post_date_manual]])</f>
        <v>0</v>
      </c>
      <c r="U1040">
        <f>IF(processed_links_csv2[[#This Row],[date_validation]]&lt;13,AA1040,processed_links_csv2[[#This Row],[date_validation]])</f>
        <v>0</v>
      </c>
    </row>
    <row r="1041" spans="1:21">
      <c r="A1041" t="s">
        <v>4767</v>
      </c>
      <c r="B1041">
        <v>572</v>
      </c>
      <c r="C1041" t="s">
        <v>4768</v>
      </c>
      <c r="D1041" t="s">
        <v>4769</v>
      </c>
      <c r="E1041" t="s">
        <v>25</v>
      </c>
      <c r="F1041" t="s">
        <v>4770</v>
      </c>
      <c r="G1041" t="s">
        <v>9050</v>
      </c>
      <c r="H1041" t="s">
        <v>9050</v>
      </c>
      <c r="I1041" t="s">
        <v>4771</v>
      </c>
      <c r="J1041" t="s">
        <v>23</v>
      </c>
      <c r="K1041" t="s">
        <v>7952</v>
      </c>
      <c r="M1041" t="s">
        <v>25</v>
      </c>
      <c r="N1041" t="s">
        <v>8251</v>
      </c>
      <c r="O1041" t="s">
        <v>62</v>
      </c>
      <c r="P1041" t="s">
        <v>25</v>
      </c>
      <c r="Q1041" t="s">
        <v>25</v>
      </c>
      <c r="R1041" t="s">
        <v>25</v>
      </c>
      <c r="S1041" t="s">
        <v>38</v>
      </c>
      <c r="T1041">
        <f>IFERROR(MONTH(DATEVALUE("1-"&amp;LEFT(processed_links_csv2[[#This Row],[post_date_manual]],3)&amp;"-2023")),processed_links_csv2[[#This Row],[post_date_manual]])</f>
        <v>0</v>
      </c>
      <c r="U1041">
        <f>IF(processed_links_csv2[[#This Row],[date_validation]]&lt;13,AA1041,processed_links_csv2[[#This Row],[date_validation]])</f>
        <v>0</v>
      </c>
    </row>
    <row r="1042" spans="1:21">
      <c r="A1042" t="s">
        <v>4772</v>
      </c>
      <c r="B1042">
        <v>571</v>
      </c>
      <c r="C1042" t="s">
        <v>4773</v>
      </c>
      <c r="D1042" t="s">
        <v>4774</v>
      </c>
      <c r="E1042" t="s">
        <v>25</v>
      </c>
      <c r="F1042" t="s">
        <v>4775</v>
      </c>
      <c r="G1042" t="s">
        <v>9050</v>
      </c>
      <c r="H1042" t="s">
        <v>9050</v>
      </c>
      <c r="I1042" t="s">
        <v>4540</v>
      </c>
      <c r="J1042" t="s">
        <v>23</v>
      </c>
      <c r="K1042" t="s">
        <v>7953</v>
      </c>
      <c r="M1042" t="s">
        <v>25</v>
      </c>
      <c r="N1042" t="s">
        <v>26</v>
      </c>
      <c r="O1042" t="s">
        <v>4776</v>
      </c>
      <c r="P1042" t="s">
        <v>25</v>
      </c>
      <c r="Q1042" t="s">
        <v>25</v>
      </c>
      <c r="R1042" t="s">
        <v>25</v>
      </c>
      <c r="S1042" t="s">
        <v>38</v>
      </c>
      <c r="T1042">
        <f>IFERROR(MONTH(DATEVALUE("1-"&amp;LEFT(processed_links_csv2[[#This Row],[post_date_manual]],3)&amp;"-2023")),processed_links_csv2[[#This Row],[post_date_manual]])</f>
        <v>0</v>
      </c>
      <c r="U1042">
        <f>IF(processed_links_csv2[[#This Row],[date_validation]]&lt;13,AA1042,processed_links_csv2[[#This Row],[date_validation]])</f>
        <v>0</v>
      </c>
    </row>
    <row r="1043" spans="1:21">
      <c r="A1043" t="s">
        <v>4777</v>
      </c>
      <c r="B1043">
        <v>570</v>
      </c>
      <c r="C1043" t="s">
        <v>4778</v>
      </c>
      <c r="D1043" t="s">
        <v>4779</v>
      </c>
      <c r="E1043" t="s">
        <v>25</v>
      </c>
      <c r="F1043" t="s">
        <v>4780</v>
      </c>
      <c r="G1043" t="s">
        <v>9050</v>
      </c>
      <c r="H1043" t="s">
        <v>9050</v>
      </c>
      <c r="I1043" t="s">
        <v>3663</v>
      </c>
      <c r="J1043" t="s">
        <v>23</v>
      </c>
      <c r="K1043" t="s">
        <v>7954</v>
      </c>
      <c r="M1043" t="s">
        <v>25</v>
      </c>
      <c r="N1043" t="s">
        <v>8251</v>
      </c>
      <c r="O1043" t="s">
        <v>62</v>
      </c>
      <c r="P1043" t="s">
        <v>25</v>
      </c>
      <c r="Q1043" t="s">
        <v>25</v>
      </c>
      <c r="R1043" t="s">
        <v>25</v>
      </c>
      <c r="S1043" t="s">
        <v>38</v>
      </c>
      <c r="T1043">
        <f>IFERROR(MONTH(DATEVALUE("1-"&amp;LEFT(processed_links_csv2[[#This Row],[post_date_manual]],3)&amp;"-2023")),processed_links_csv2[[#This Row],[post_date_manual]])</f>
        <v>0</v>
      </c>
      <c r="U1043">
        <f>IF(processed_links_csv2[[#This Row],[date_validation]]&lt;13,AA1043,processed_links_csv2[[#This Row],[date_validation]])</f>
        <v>0</v>
      </c>
    </row>
    <row r="1044" spans="1:21">
      <c r="A1044" t="s">
        <v>4781</v>
      </c>
      <c r="B1044">
        <v>569</v>
      </c>
      <c r="C1044" t="s">
        <v>4782</v>
      </c>
      <c r="D1044" t="s">
        <v>4783</v>
      </c>
      <c r="E1044" t="s">
        <v>25</v>
      </c>
      <c r="F1044" t="s">
        <v>755</v>
      </c>
      <c r="G1044" t="s">
        <v>9050</v>
      </c>
      <c r="H1044" t="s">
        <v>9050</v>
      </c>
      <c r="I1044" t="s">
        <v>4784</v>
      </c>
      <c r="J1044" t="s">
        <v>23</v>
      </c>
      <c r="K1044" t="s">
        <v>7955</v>
      </c>
      <c r="M1044" t="s">
        <v>25</v>
      </c>
      <c r="N1044" t="s">
        <v>8251</v>
      </c>
      <c r="O1044" t="s">
        <v>62</v>
      </c>
      <c r="P1044" t="s">
        <v>25</v>
      </c>
      <c r="Q1044" t="s">
        <v>25</v>
      </c>
      <c r="R1044" t="s">
        <v>25</v>
      </c>
      <c r="S1044" t="s">
        <v>38</v>
      </c>
      <c r="T1044">
        <f>IFERROR(MONTH(DATEVALUE("1-"&amp;LEFT(processed_links_csv2[[#This Row],[post_date_manual]],3)&amp;"-2023")),processed_links_csv2[[#This Row],[post_date_manual]])</f>
        <v>0</v>
      </c>
      <c r="U1044">
        <f>IF(processed_links_csv2[[#This Row],[date_validation]]&lt;13,AA1044,processed_links_csv2[[#This Row],[date_validation]])</f>
        <v>0</v>
      </c>
    </row>
    <row r="1045" spans="1:21">
      <c r="A1045" t="s">
        <v>4785</v>
      </c>
      <c r="B1045">
        <v>568</v>
      </c>
      <c r="C1045" t="s">
        <v>4786</v>
      </c>
      <c r="D1045" t="s">
        <v>4787</v>
      </c>
      <c r="E1045" t="s">
        <v>25</v>
      </c>
      <c r="F1045" t="s">
        <v>4788</v>
      </c>
      <c r="G1045" t="s">
        <v>9050</v>
      </c>
      <c r="H1045" t="s">
        <v>9050</v>
      </c>
      <c r="I1045" t="s">
        <v>3663</v>
      </c>
      <c r="J1045" t="s">
        <v>23</v>
      </c>
      <c r="K1045" t="s">
        <v>7956</v>
      </c>
      <c r="M1045" t="s">
        <v>25</v>
      </c>
      <c r="N1045" t="s">
        <v>8251</v>
      </c>
      <c r="O1045" t="s">
        <v>62</v>
      </c>
      <c r="P1045" t="s">
        <v>25</v>
      </c>
      <c r="Q1045" t="s">
        <v>25</v>
      </c>
      <c r="R1045" t="s">
        <v>25</v>
      </c>
      <c r="S1045" t="s">
        <v>38</v>
      </c>
      <c r="T1045">
        <f>IFERROR(MONTH(DATEVALUE("1-"&amp;LEFT(processed_links_csv2[[#This Row],[post_date_manual]],3)&amp;"-2023")),processed_links_csv2[[#This Row],[post_date_manual]])</f>
        <v>0</v>
      </c>
      <c r="U1045">
        <f>IF(processed_links_csv2[[#This Row],[date_validation]]&lt;13,AA1045,processed_links_csv2[[#This Row],[date_validation]])</f>
        <v>0</v>
      </c>
    </row>
    <row r="1046" spans="1:21">
      <c r="A1046" t="s">
        <v>4789</v>
      </c>
      <c r="B1046">
        <v>567</v>
      </c>
      <c r="C1046" t="s">
        <v>4790</v>
      </c>
      <c r="D1046" t="s">
        <v>4791</v>
      </c>
      <c r="E1046" t="s">
        <v>25</v>
      </c>
      <c r="F1046" t="s">
        <v>4792</v>
      </c>
      <c r="G1046" t="s">
        <v>9050</v>
      </c>
      <c r="H1046" t="s">
        <v>9050</v>
      </c>
      <c r="I1046" t="s">
        <v>4793</v>
      </c>
      <c r="J1046" t="s">
        <v>23</v>
      </c>
      <c r="K1046" t="s">
        <v>7957</v>
      </c>
      <c r="M1046" t="s">
        <v>25</v>
      </c>
      <c r="N1046" t="s">
        <v>8251</v>
      </c>
      <c r="O1046" t="s">
        <v>62</v>
      </c>
      <c r="P1046" t="s">
        <v>25</v>
      </c>
      <c r="Q1046" t="s">
        <v>25</v>
      </c>
      <c r="R1046" t="s">
        <v>25</v>
      </c>
      <c r="S1046" t="s">
        <v>38</v>
      </c>
      <c r="T1046">
        <f>IFERROR(MONTH(DATEVALUE("1-"&amp;LEFT(processed_links_csv2[[#This Row],[post_date_manual]],3)&amp;"-2023")),processed_links_csv2[[#This Row],[post_date_manual]])</f>
        <v>0</v>
      </c>
      <c r="U1046">
        <f>IF(processed_links_csv2[[#This Row],[date_validation]]&lt;13,AA1046,processed_links_csv2[[#This Row],[date_validation]])</f>
        <v>0</v>
      </c>
    </row>
    <row r="1047" spans="1:21">
      <c r="A1047" t="s">
        <v>4794</v>
      </c>
      <c r="B1047">
        <v>566</v>
      </c>
      <c r="C1047" t="s">
        <v>4795</v>
      </c>
      <c r="D1047" t="s">
        <v>4796</v>
      </c>
      <c r="E1047" t="s">
        <v>25</v>
      </c>
      <c r="F1047" t="s">
        <v>4797</v>
      </c>
      <c r="G1047" t="s">
        <v>9050</v>
      </c>
      <c r="H1047" t="s">
        <v>9050</v>
      </c>
      <c r="I1047" t="s">
        <v>4798</v>
      </c>
      <c r="J1047" t="s">
        <v>23</v>
      </c>
      <c r="K1047" t="s">
        <v>7958</v>
      </c>
      <c r="M1047" t="s">
        <v>25</v>
      </c>
      <c r="N1047" t="s">
        <v>8251</v>
      </c>
      <c r="O1047" t="s">
        <v>62</v>
      </c>
      <c r="P1047" t="s">
        <v>25</v>
      </c>
      <c r="Q1047" t="s">
        <v>25</v>
      </c>
      <c r="R1047" t="s">
        <v>25</v>
      </c>
      <c r="S1047" t="s">
        <v>38</v>
      </c>
      <c r="T1047">
        <f>IFERROR(MONTH(DATEVALUE("1-"&amp;LEFT(processed_links_csv2[[#This Row],[post_date_manual]],3)&amp;"-2023")),processed_links_csv2[[#This Row],[post_date_manual]])</f>
        <v>0</v>
      </c>
      <c r="U1047">
        <f>IF(processed_links_csv2[[#This Row],[date_validation]]&lt;13,AA1047,processed_links_csv2[[#This Row],[date_validation]])</f>
        <v>0</v>
      </c>
    </row>
    <row r="1048" spans="1:21">
      <c r="A1048" t="s">
        <v>4799</v>
      </c>
      <c r="B1048">
        <v>565</v>
      </c>
      <c r="C1048" t="s">
        <v>4800</v>
      </c>
      <c r="D1048" t="s">
        <v>4801</v>
      </c>
      <c r="E1048" t="s">
        <v>25</v>
      </c>
      <c r="F1048" t="s">
        <v>4802</v>
      </c>
      <c r="G1048" t="s">
        <v>9050</v>
      </c>
      <c r="H1048" t="s">
        <v>9050</v>
      </c>
      <c r="I1048" t="s">
        <v>3663</v>
      </c>
      <c r="J1048" t="s">
        <v>23</v>
      </c>
      <c r="K1048" t="s">
        <v>7959</v>
      </c>
      <c r="M1048" t="s">
        <v>25</v>
      </c>
      <c r="N1048" t="s">
        <v>8251</v>
      </c>
      <c r="O1048" t="s">
        <v>62</v>
      </c>
      <c r="P1048" t="s">
        <v>25</v>
      </c>
      <c r="Q1048" t="s">
        <v>25</v>
      </c>
      <c r="R1048" t="s">
        <v>25</v>
      </c>
      <c r="S1048" t="s">
        <v>38</v>
      </c>
      <c r="T1048">
        <f>IFERROR(MONTH(DATEVALUE("1-"&amp;LEFT(processed_links_csv2[[#This Row],[post_date_manual]],3)&amp;"-2023")),processed_links_csv2[[#This Row],[post_date_manual]])</f>
        <v>0</v>
      </c>
      <c r="U1048">
        <f>IF(processed_links_csv2[[#This Row],[date_validation]]&lt;13,AA1048,processed_links_csv2[[#This Row],[date_validation]])</f>
        <v>0</v>
      </c>
    </row>
    <row r="1049" spans="1:21">
      <c r="A1049" t="s">
        <v>4803</v>
      </c>
      <c r="B1049">
        <v>564</v>
      </c>
      <c r="C1049" t="s">
        <v>4804</v>
      </c>
      <c r="D1049" t="s">
        <v>703</v>
      </c>
      <c r="E1049" t="s">
        <v>25</v>
      </c>
      <c r="F1049" t="s">
        <v>4805</v>
      </c>
      <c r="G1049" t="s">
        <v>9050</v>
      </c>
      <c r="H1049" t="s">
        <v>9050</v>
      </c>
      <c r="I1049" t="s">
        <v>668</v>
      </c>
      <c r="J1049" t="s">
        <v>23</v>
      </c>
      <c r="K1049" t="s">
        <v>7960</v>
      </c>
      <c r="M1049" t="s">
        <v>25</v>
      </c>
      <c r="N1049" t="s">
        <v>36</v>
      </c>
      <c r="O1049" t="s">
        <v>8514</v>
      </c>
      <c r="P1049" t="s">
        <v>25</v>
      </c>
      <c r="Q1049" t="s">
        <v>25</v>
      </c>
      <c r="R1049" t="s">
        <v>25</v>
      </c>
      <c r="S1049" t="s">
        <v>38</v>
      </c>
      <c r="T1049">
        <f>IFERROR(MONTH(DATEVALUE("1-"&amp;LEFT(processed_links_csv2[[#This Row],[post_date_manual]],3)&amp;"-2023")),processed_links_csv2[[#This Row],[post_date_manual]])</f>
        <v>0</v>
      </c>
      <c r="U1049">
        <f>IF(processed_links_csv2[[#This Row],[date_validation]]&lt;13,AA1049,processed_links_csv2[[#This Row],[date_validation]])</f>
        <v>0</v>
      </c>
    </row>
    <row r="1050" spans="1:21">
      <c r="A1050" t="s">
        <v>4806</v>
      </c>
      <c r="B1050">
        <v>563</v>
      </c>
      <c r="C1050" t="s">
        <v>4807</v>
      </c>
      <c r="D1050" t="s">
        <v>4808</v>
      </c>
      <c r="E1050" t="s">
        <v>25</v>
      </c>
      <c r="F1050" t="s">
        <v>4809</v>
      </c>
      <c r="G1050" t="s">
        <v>9050</v>
      </c>
      <c r="H1050" t="s">
        <v>9050</v>
      </c>
      <c r="I1050" t="s">
        <v>3767</v>
      </c>
      <c r="J1050" t="s">
        <v>23</v>
      </c>
      <c r="K1050" t="s">
        <v>7961</v>
      </c>
      <c r="M1050" t="s">
        <v>25</v>
      </c>
      <c r="N1050" t="s">
        <v>8251</v>
      </c>
      <c r="O1050" t="s">
        <v>62</v>
      </c>
      <c r="P1050" t="s">
        <v>25</v>
      </c>
      <c r="Q1050" t="s">
        <v>25</v>
      </c>
      <c r="R1050" t="s">
        <v>25</v>
      </c>
      <c r="S1050" t="s">
        <v>38</v>
      </c>
      <c r="T1050">
        <f>IFERROR(MONTH(DATEVALUE("1-"&amp;LEFT(processed_links_csv2[[#This Row],[post_date_manual]],3)&amp;"-2023")),processed_links_csv2[[#This Row],[post_date_manual]])</f>
        <v>0</v>
      </c>
      <c r="U1050">
        <f>IF(processed_links_csv2[[#This Row],[date_validation]]&lt;13,AA1050,processed_links_csv2[[#This Row],[date_validation]])</f>
        <v>0</v>
      </c>
    </row>
    <row r="1051" spans="1:21">
      <c r="A1051" t="s">
        <v>4810</v>
      </c>
      <c r="B1051">
        <v>561</v>
      </c>
      <c r="C1051" t="s">
        <v>4811</v>
      </c>
      <c r="D1051" t="s">
        <v>4812</v>
      </c>
      <c r="E1051" t="s">
        <v>25</v>
      </c>
      <c r="F1051" t="s">
        <v>4813</v>
      </c>
      <c r="G1051" t="s">
        <v>9050</v>
      </c>
      <c r="H1051" t="s">
        <v>9050</v>
      </c>
      <c r="I1051" t="s">
        <v>4814</v>
      </c>
      <c r="J1051" t="s">
        <v>23</v>
      </c>
      <c r="K1051" t="s">
        <v>7962</v>
      </c>
      <c r="M1051" t="s">
        <v>25</v>
      </c>
      <c r="N1051" t="s">
        <v>8251</v>
      </c>
      <c r="O1051" t="s">
        <v>62</v>
      </c>
      <c r="P1051" t="s">
        <v>25</v>
      </c>
      <c r="Q1051" t="s">
        <v>25</v>
      </c>
      <c r="R1051" t="s">
        <v>25</v>
      </c>
      <c r="S1051" t="s">
        <v>38</v>
      </c>
      <c r="T1051">
        <f>IFERROR(MONTH(DATEVALUE("1-"&amp;LEFT(processed_links_csv2[[#This Row],[post_date_manual]],3)&amp;"-2023")),processed_links_csv2[[#This Row],[post_date_manual]])</f>
        <v>0</v>
      </c>
      <c r="U1051">
        <f>IF(processed_links_csv2[[#This Row],[date_validation]]&lt;13,AA1051,processed_links_csv2[[#This Row],[date_validation]])</f>
        <v>0</v>
      </c>
    </row>
    <row r="1052" spans="1:21">
      <c r="A1052" t="s">
        <v>4815</v>
      </c>
      <c r="B1052">
        <v>560</v>
      </c>
      <c r="C1052" t="s">
        <v>4816</v>
      </c>
      <c r="D1052" t="s">
        <v>4817</v>
      </c>
      <c r="E1052" t="s">
        <v>25</v>
      </c>
      <c r="F1052" t="s">
        <v>4818</v>
      </c>
      <c r="G1052" t="s">
        <v>9050</v>
      </c>
      <c r="H1052" t="s">
        <v>9050</v>
      </c>
      <c r="I1052" t="s">
        <v>4819</v>
      </c>
      <c r="J1052" t="s">
        <v>23</v>
      </c>
      <c r="K1052" t="s">
        <v>7963</v>
      </c>
      <c r="M1052" t="s">
        <v>25</v>
      </c>
      <c r="N1052" t="s">
        <v>36</v>
      </c>
      <c r="O1052" t="s">
        <v>4820</v>
      </c>
      <c r="P1052" t="s">
        <v>25</v>
      </c>
      <c r="Q1052" t="s">
        <v>25</v>
      </c>
      <c r="R1052" t="s">
        <v>25</v>
      </c>
      <c r="S1052" t="s">
        <v>38</v>
      </c>
      <c r="T1052">
        <f>IFERROR(MONTH(DATEVALUE("1-"&amp;LEFT(processed_links_csv2[[#This Row],[post_date_manual]],3)&amp;"-2023")),processed_links_csv2[[#This Row],[post_date_manual]])</f>
        <v>0</v>
      </c>
      <c r="U1052">
        <f>IF(processed_links_csv2[[#This Row],[date_validation]]&lt;13,AA1052,processed_links_csv2[[#This Row],[date_validation]])</f>
        <v>0</v>
      </c>
    </row>
    <row r="1053" spans="1:21">
      <c r="A1053" t="s">
        <v>4821</v>
      </c>
      <c r="B1053">
        <v>559</v>
      </c>
      <c r="C1053" t="s">
        <v>4822</v>
      </c>
      <c r="D1053" t="s">
        <v>4823</v>
      </c>
      <c r="E1053" t="s">
        <v>25</v>
      </c>
      <c r="F1053" t="s">
        <v>4824</v>
      </c>
      <c r="G1053" t="s">
        <v>9050</v>
      </c>
      <c r="H1053" t="s">
        <v>9050</v>
      </c>
      <c r="I1053" t="s">
        <v>4825</v>
      </c>
      <c r="J1053" t="s">
        <v>23</v>
      </c>
      <c r="K1053" t="s">
        <v>7964</v>
      </c>
      <c r="M1053" t="s">
        <v>25</v>
      </c>
      <c r="N1053" t="s">
        <v>8251</v>
      </c>
      <c r="O1053" t="s">
        <v>62</v>
      </c>
      <c r="P1053" t="s">
        <v>25</v>
      </c>
      <c r="Q1053" t="s">
        <v>25</v>
      </c>
      <c r="R1053" t="s">
        <v>25</v>
      </c>
      <c r="S1053" t="s">
        <v>38</v>
      </c>
      <c r="T1053">
        <f>IFERROR(MONTH(DATEVALUE("1-"&amp;LEFT(processed_links_csv2[[#This Row],[post_date_manual]],3)&amp;"-2023")),processed_links_csv2[[#This Row],[post_date_manual]])</f>
        <v>0</v>
      </c>
      <c r="U1053">
        <f>IF(processed_links_csv2[[#This Row],[date_validation]]&lt;13,AA1053,processed_links_csv2[[#This Row],[date_validation]])</f>
        <v>0</v>
      </c>
    </row>
    <row r="1054" spans="1:21">
      <c r="A1054" t="s">
        <v>4826</v>
      </c>
      <c r="B1054">
        <v>558</v>
      </c>
      <c r="C1054" t="s">
        <v>4827</v>
      </c>
      <c r="D1054" t="s">
        <v>4828</v>
      </c>
      <c r="E1054" t="s">
        <v>25</v>
      </c>
      <c r="F1054" t="s">
        <v>4829</v>
      </c>
      <c r="G1054" t="s">
        <v>9050</v>
      </c>
      <c r="H1054" t="s">
        <v>9050</v>
      </c>
      <c r="I1054" t="s">
        <v>4830</v>
      </c>
      <c r="J1054" t="s">
        <v>23</v>
      </c>
      <c r="K1054" t="s">
        <v>7965</v>
      </c>
      <c r="M1054" t="s">
        <v>25</v>
      </c>
      <c r="N1054" t="s">
        <v>8251</v>
      </c>
      <c r="O1054" t="s">
        <v>62</v>
      </c>
      <c r="P1054" t="s">
        <v>25</v>
      </c>
      <c r="Q1054" t="s">
        <v>25</v>
      </c>
      <c r="R1054" t="s">
        <v>25</v>
      </c>
      <c r="S1054" t="s">
        <v>38</v>
      </c>
      <c r="T1054">
        <f>IFERROR(MONTH(DATEVALUE("1-"&amp;LEFT(processed_links_csv2[[#This Row],[post_date_manual]],3)&amp;"-2023")),processed_links_csv2[[#This Row],[post_date_manual]])</f>
        <v>0</v>
      </c>
      <c r="U1054">
        <f>IF(processed_links_csv2[[#This Row],[date_validation]]&lt;13,AA1054,processed_links_csv2[[#This Row],[date_validation]])</f>
        <v>0</v>
      </c>
    </row>
    <row r="1055" spans="1:21">
      <c r="A1055" t="s">
        <v>4831</v>
      </c>
      <c r="B1055">
        <v>557</v>
      </c>
      <c r="C1055" t="s">
        <v>4832</v>
      </c>
      <c r="D1055" t="s">
        <v>4833</v>
      </c>
      <c r="E1055" t="s">
        <v>25</v>
      </c>
      <c r="F1055" t="s">
        <v>4834</v>
      </c>
      <c r="G1055" t="s">
        <v>9050</v>
      </c>
      <c r="H1055" t="s">
        <v>9050</v>
      </c>
      <c r="I1055" t="s">
        <v>4435</v>
      </c>
      <c r="J1055" t="s">
        <v>23</v>
      </c>
      <c r="K1055" t="s">
        <v>7966</v>
      </c>
      <c r="M1055" t="s">
        <v>25</v>
      </c>
      <c r="N1055" t="s">
        <v>8251</v>
      </c>
      <c r="O1055" t="s">
        <v>62</v>
      </c>
      <c r="P1055" t="s">
        <v>25</v>
      </c>
      <c r="Q1055" t="s">
        <v>25</v>
      </c>
      <c r="R1055" t="s">
        <v>25</v>
      </c>
      <c r="S1055" t="s">
        <v>38</v>
      </c>
      <c r="T1055">
        <f>IFERROR(MONTH(DATEVALUE("1-"&amp;LEFT(processed_links_csv2[[#This Row],[post_date_manual]],3)&amp;"-2023")),processed_links_csv2[[#This Row],[post_date_manual]])</f>
        <v>0</v>
      </c>
      <c r="U1055">
        <f>IF(processed_links_csv2[[#This Row],[date_validation]]&lt;13,AA1055,processed_links_csv2[[#This Row],[date_validation]])</f>
        <v>0</v>
      </c>
    </row>
    <row r="1056" spans="1:21">
      <c r="A1056" t="s">
        <v>4835</v>
      </c>
      <c r="B1056">
        <v>556</v>
      </c>
      <c r="C1056" t="s">
        <v>4836</v>
      </c>
      <c r="D1056" t="s">
        <v>4837</v>
      </c>
      <c r="E1056" t="s">
        <v>25</v>
      </c>
      <c r="F1056" t="s">
        <v>4837</v>
      </c>
      <c r="G1056" t="s">
        <v>9050</v>
      </c>
      <c r="H1056" t="s">
        <v>9050</v>
      </c>
      <c r="I1056" t="s">
        <v>58</v>
      </c>
      <c r="J1056" t="s">
        <v>59</v>
      </c>
      <c r="K1056" t="s">
        <v>25</v>
      </c>
      <c r="M1056" t="s">
        <v>61</v>
      </c>
      <c r="N1056" t="s">
        <v>8251</v>
      </c>
      <c r="O1056" t="s">
        <v>62</v>
      </c>
      <c r="P1056" t="s">
        <v>4838</v>
      </c>
      <c r="Q1056" t="s">
        <v>4839</v>
      </c>
      <c r="R1056" t="s">
        <v>4840</v>
      </c>
      <c r="S1056" t="s">
        <v>65</v>
      </c>
      <c r="T1056">
        <f>IFERROR(MONTH(DATEVALUE("1-"&amp;LEFT(processed_links_csv2[[#This Row],[post_date_manual]],3)&amp;"-2023")),processed_links_csv2[[#This Row],[post_date_manual]])</f>
        <v>0</v>
      </c>
      <c r="U1056">
        <f>IF(processed_links_csv2[[#This Row],[date_validation]]&lt;13,AA1056,processed_links_csv2[[#This Row],[date_validation]])</f>
        <v>0</v>
      </c>
    </row>
    <row r="1057" spans="1:21">
      <c r="A1057" t="s">
        <v>4841</v>
      </c>
      <c r="B1057">
        <v>555</v>
      </c>
      <c r="C1057" t="s">
        <v>4842</v>
      </c>
      <c r="D1057" t="s">
        <v>4843</v>
      </c>
      <c r="E1057" t="s">
        <v>25</v>
      </c>
      <c r="F1057" t="s">
        <v>4844</v>
      </c>
      <c r="G1057" t="s">
        <v>9050</v>
      </c>
      <c r="H1057" t="s">
        <v>9050</v>
      </c>
      <c r="I1057" t="s">
        <v>4845</v>
      </c>
      <c r="J1057" t="s">
        <v>23</v>
      </c>
      <c r="K1057" t="s">
        <v>7967</v>
      </c>
      <c r="M1057" t="s">
        <v>25</v>
      </c>
      <c r="N1057" t="s">
        <v>26</v>
      </c>
      <c r="O1057" t="s">
        <v>4846</v>
      </c>
      <c r="P1057" t="s">
        <v>25</v>
      </c>
      <c r="Q1057" t="s">
        <v>25</v>
      </c>
      <c r="R1057" t="s">
        <v>25</v>
      </c>
      <c r="S1057" t="s">
        <v>38</v>
      </c>
      <c r="T1057">
        <f>IFERROR(MONTH(DATEVALUE("1-"&amp;LEFT(processed_links_csv2[[#This Row],[post_date_manual]],3)&amp;"-2023")),processed_links_csv2[[#This Row],[post_date_manual]])</f>
        <v>0</v>
      </c>
      <c r="U1057">
        <f>IF(processed_links_csv2[[#This Row],[date_validation]]&lt;13,AA1057,processed_links_csv2[[#This Row],[date_validation]])</f>
        <v>0</v>
      </c>
    </row>
    <row r="1058" spans="1:21">
      <c r="A1058" t="s">
        <v>4847</v>
      </c>
      <c r="B1058">
        <v>554</v>
      </c>
      <c r="C1058" t="s">
        <v>4848</v>
      </c>
      <c r="D1058" t="s">
        <v>4849</v>
      </c>
      <c r="E1058" t="s">
        <v>25</v>
      </c>
      <c r="F1058" t="s">
        <v>4850</v>
      </c>
      <c r="G1058" t="s">
        <v>9050</v>
      </c>
      <c r="H1058" t="s">
        <v>9050</v>
      </c>
      <c r="I1058" t="s">
        <v>3663</v>
      </c>
      <c r="J1058" t="s">
        <v>23</v>
      </c>
      <c r="K1058" t="s">
        <v>7968</v>
      </c>
      <c r="M1058" t="s">
        <v>25</v>
      </c>
      <c r="N1058" t="s">
        <v>8251</v>
      </c>
      <c r="O1058" t="s">
        <v>62</v>
      </c>
      <c r="P1058" t="s">
        <v>25</v>
      </c>
      <c r="Q1058" t="s">
        <v>25</v>
      </c>
      <c r="R1058" t="s">
        <v>25</v>
      </c>
      <c r="S1058" t="s">
        <v>38</v>
      </c>
      <c r="T1058">
        <f>IFERROR(MONTH(DATEVALUE("1-"&amp;LEFT(processed_links_csv2[[#This Row],[post_date_manual]],3)&amp;"-2023")),processed_links_csv2[[#This Row],[post_date_manual]])</f>
        <v>0</v>
      </c>
      <c r="U1058">
        <f>IF(processed_links_csv2[[#This Row],[date_validation]]&lt;13,AA1058,processed_links_csv2[[#This Row],[date_validation]])</f>
        <v>0</v>
      </c>
    </row>
    <row r="1059" spans="1:21">
      <c r="A1059" t="s">
        <v>4851</v>
      </c>
      <c r="B1059">
        <v>553</v>
      </c>
      <c r="C1059" t="s">
        <v>4852</v>
      </c>
      <c r="D1059" t="s">
        <v>4853</v>
      </c>
      <c r="E1059" t="s">
        <v>25</v>
      </c>
      <c r="F1059" t="s">
        <v>4854</v>
      </c>
      <c r="G1059" t="s">
        <v>9050</v>
      </c>
      <c r="H1059" t="s">
        <v>9050</v>
      </c>
      <c r="I1059" t="s">
        <v>3663</v>
      </c>
      <c r="J1059" t="s">
        <v>23</v>
      </c>
      <c r="K1059" t="s">
        <v>7969</v>
      </c>
      <c r="M1059" t="s">
        <v>25</v>
      </c>
      <c r="N1059" t="s">
        <v>26</v>
      </c>
      <c r="O1059" t="s">
        <v>4855</v>
      </c>
      <c r="P1059" t="s">
        <v>25</v>
      </c>
      <c r="Q1059" t="s">
        <v>25</v>
      </c>
      <c r="R1059" t="s">
        <v>25</v>
      </c>
      <c r="S1059" t="s">
        <v>38</v>
      </c>
      <c r="T1059">
        <f>IFERROR(MONTH(DATEVALUE("1-"&amp;LEFT(processed_links_csv2[[#This Row],[post_date_manual]],3)&amp;"-2023")),processed_links_csv2[[#This Row],[post_date_manual]])</f>
        <v>0</v>
      </c>
      <c r="U1059">
        <f>IF(processed_links_csv2[[#This Row],[date_validation]]&lt;13,AA1059,processed_links_csv2[[#This Row],[date_validation]])</f>
        <v>0</v>
      </c>
    </row>
    <row r="1060" spans="1:21">
      <c r="A1060" t="s">
        <v>4856</v>
      </c>
      <c r="B1060">
        <v>552</v>
      </c>
      <c r="C1060" t="s">
        <v>4857</v>
      </c>
      <c r="D1060" t="s">
        <v>4858</v>
      </c>
      <c r="E1060" t="s">
        <v>25</v>
      </c>
      <c r="F1060" t="s">
        <v>4859</v>
      </c>
      <c r="G1060" t="s">
        <v>9050</v>
      </c>
      <c r="H1060" t="s">
        <v>9050</v>
      </c>
      <c r="I1060" t="s">
        <v>3767</v>
      </c>
      <c r="J1060" t="s">
        <v>23</v>
      </c>
      <c r="K1060" t="s">
        <v>7970</v>
      </c>
      <c r="M1060" t="s">
        <v>25</v>
      </c>
      <c r="N1060" t="s">
        <v>26</v>
      </c>
      <c r="O1060" t="s">
        <v>3768</v>
      </c>
      <c r="P1060" t="s">
        <v>25</v>
      </c>
      <c r="Q1060" t="s">
        <v>25</v>
      </c>
      <c r="R1060" t="s">
        <v>25</v>
      </c>
      <c r="S1060" t="s">
        <v>38</v>
      </c>
      <c r="T1060">
        <f>IFERROR(MONTH(DATEVALUE("1-"&amp;LEFT(processed_links_csv2[[#This Row],[post_date_manual]],3)&amp;"-2023")),processed_links_csv2[[#This Row],[post_date_manual]])</f>
        <v>0</v>
      </c>
      <c r="U1060">
        <f>IF(processed_links_csv2[[#This Row],[date_validation]]&lt;13,AA1060,processed_links_csv2[[#This Row],[date_validation]])</f>
        <v>0</v>
      </c>
    </row>
    <row r="1061" spans="1:21">
      <c r="A1061" t="s">
        <v>4860</v>
      </c>
      <c r="B1061">
        <v>551</v>
      </c>
      <c r="C1061" t="s">
        <v>4861</v>
      </c>
      <c r="D1061" t="s">
        <v>703</v>
      </c>
      <c r="E1061" t="s">
        <v>25</v>
      </c>
      <c r="F1061" t="s">
        <v>4862</v>
      </c>
      <c r="G1061" t="s">
        <v>9050</v>
      </c>
      <c r="H1061" t="s">
        <v>9050</v>
      </c>
      <c r="I1061" t="s">
        <v>668</v>
      </c>
      <c r="J1061" t="s">
        <v>23</v>
      </c>
      <c r="K1061" t="s">
        <v>7971</v>
      </c>
      <c r="M1061" t="s">
        <v>25</v>
      </c>
      <c r="N1061" t="s">
        <v>36</v>
      </c>
      <c r="O1061" t="s">
        <v>8514</v>
      </c>
      <c r="P1061" t="s">
        <v>25</v>
      </c>
      <c r="Q1061" t="s">
        <v>25</v>
      </c>
      <c r="R1061" t="s">
        <v>25</v>
      </c>
      <c r="S1061" t="s">
        <v>38</v>
      </c>
      <c r="T1061">
        <f>IFERROR(MONTH(DATEVALUE("1-"&amp;LEFT(processed_links_csv2[[#This Row],[post_date_manual]],3)&amp;"-2023")),processed_links_csv2[[#This Row],[post_date_manual]])</f>
        <v>0</v>
      </c>
      <c r="U1061">
        <f>IF(processed_links_csv2[[#This Row],[date_validation]]&lt;13,AA1061,processed_links_csv2[[#This Row],[date_validation]])</f>
        <v>0</v>
      </c>
    </row>
    <row r="1062" spans="1:21">
      <c r="A1062" t="s">
        <v>4863</v>
      </c>
      <c r="B1062">
        <v>550</v>
      </c>
      <c r="C1062" t="s">
        <v>4864</v>
      </c>
      <c r="D1062" t="s">
        <v>4865</v>
      </c>
      <c r="E1062" t="s">
        <v>25</v>
      </c>
      <c r="F1062" t="s">
        <v>4866</v>
      </c>
      <c r="G1062" t="s">
        <v>9050</v>
      </c>
      <c r="H1062" t="s">
        <v>9050</v>
      </c>
      <c r="I1062" t="s">
        <v>3663</v>
      </c>
      <c r="J1062" t="s">
        <v>23</v>
      </c>
      <c r="K1062" t="s">
        <v>7972</v>
      </c>
      <c r="M1062" t="s">
        <v>25</v>
      </c>
      <c r="N1062" t="s">
        <v>8251</v>
      </c>
      <c r="O1062" t="s">
        <v>62</v>
      </c>
      <c r="P1062" t="s">
        <v>25</v>
      </c>
      <c r="Q1062" t="s">
        <v>25</v>
      </c>
      <c r="R1062" t="s">
        <v>25</v>
      </c>
      <c r="S1062" t="s">
        <v>38</v>
      </c>
      <c r="T1062">
        <f>IFERROR(MONTH(DATEVALUE("1-"&amp;LEFT(processed_links_csv2[[#This Row],[post_date_manual]],3)&amp;"-2023")),processed_links_csv2[[#This Row],[post_date_manual]])</f>
        <v>0</v>
      </c>
      <c r="U1062">
        <f>IF(processed_links_csv2[[#This Row],[date_validation]]&lt;13,AA1062,processed_links_csv2[[#This Row],[date_validation]])</f>
        <v>0</v>
      </c>
    </row>
    <row r="1063" spans="1:21">
      <c r="A1063" t="s">
        <v>4867</v>
      </c>
      <c r="B1063">
        <v>549</v>
      </c>
      <c r="C1063" t="s">
        <v>4868</v>
      </c>
      <c r="D1063" t="s">
        <v>703</v>
      </c>
      <c r="E1063" t="s">
        <v>25</v>
      </c>
      <c r="F1063" t="s">
        <v>4869</v>
      </c>
      <c r="G1063" t="s">
        <v>9050</v>
      </c>
      <c r="H1063" t="s">
        <v>9050</v>
      </c>
      <c r="I1063" t="s">
        <v>668</v>
      </c>
      <c r="J1063" t="s">
        <v>23</v>
      </c>
      <c r="K1063" t="s">
        <v>7973</v>
      </c>
      <c r="M1063" t="s">
        <v>25</v>
      </c>
      <c r="N1063" t="s">
        <v>36</v>
      </c>
      <c r="O1063" t="s">
        <v>8514</v>
      </c>
      <c r="P1063" t="s">
        <v>25</v>
      </c>
      <c r="Q1063" t="s">
        <v>25</v>
      </c>
      <c r="R1063" t="s">
        <v>25</v>
      </c>
      <c r="S1063" t="s">
        <v>38</v>
      </c>
      <c r="T1063">
        <f>IFERROR(MONTH(DATEVALUE("1-"&amp;LEFT(processed_links_csv2[[#This Row],[post_date_manual]],3)&amp;"-2023")),processed_links_csv2[[#This Row],[post_date_manual]])</f>
        <v>0</v>
      </c>
      <c r="U1063">
        <f>IF(processed_links_csv2[[#This Row],[date_validation]]&lt;13,AA1063,processed_links_csv2[[#This Row],[date_validation]])</f>
        <v>0</v>
      </c>
    </row>
    <row r="1064" spans="1:21">
      <c r="A1064" t="s">
        <v>4870</v>
      </c>
      <c r="B1064">
        <v>548</v>
      </c>
      <c r="C1064" t="s">
        <v>4871</v>
      </c>
      <c r="D1064" t="s">
        <v>4872</v>
      </c>
      <c r="E1064" t="s">
        <v>25</v>
      </c>
      <c r="F1064" t="s">
        <v>4873</v>
      </c>
      <c r="G1064" t="s">
        <v>9050</v>
      </c>
      <c r="H1064" t="s">
        <v>9050</v>
      </c>
      <c r="I1064" t="s">
        <v>3663</v>
      </c>
      <c r="J1064" t="s">
        <v>23</v>
      </c>
      <c r="K1064" t="s">
        <v>7974</v>
      </c>
      <c r="M1064" t="s">
        <v>25</v>
      </c>
      <c r="N1064" t="s">
        <v>8251</v>
      </c>
      <c r="O1064" t="s">
        <v>62</v>
      </c>
      <c r="P1064" t="s">
        <v>25</v>
      </c>
      <c r="Q1064" t="s">
        <v>25</v>
      </c>
      <c r="R1064" t="s">
        <v>25</v>
      </c>
      <c r="S1064" t="s">
        <v>38</v>
      </c>
      <c r="T1064">
        <f>IFERROR(MONTH(DATEVALUE("1-"&amp;LEFT(processed_links_csv2[[#This Row],[post_date_manual]],3)&amp;"-2023")),processed_links_csv2[[#This Row],[post_date_manual]])</f>
        <v>0</v>
      </c>
      <c r="U1064">
        <f>IF(processed_links_csv2[[#This Row],[date_validation]]&lt;13,AA1064,processed_links_csv2[[#This Row],[date_validation]])</f>
        <v>0</v>
      </c>
    </row>
    <row r="1065" spans="1:21">
      <c r="A1065" t="s">
        <v>4874</v>
      </c>
      <c r="B1065">
        <v>547</v>
      </c>
      <c r="C1065" t="s">
        <v>4875</v>
      </c>
      <c r="D1065" t="s">
        <v>4876</v>
      </c>
      <c r="E1065" t="s">
        <v>25</v>
      </c>
      <c r="F1065" t="s">
        <v>4877</v>
      </c>
      <c r="G1065" t="s">
        <v>9050</v>
      </c>
      <c r="H1065" t="s">
        <v>9050</v>
      </c>
      <c r="I1065" t="s">
        <v>4878</v>
      </c>
      <c r="J1065" t="s">
        <v>23</v>
      </c>
      <c r="K1065" t="s">
        <v>7975</v>
      </c>
      <c r="M1065" t="s">
        <v>25</v>
      </c>
      <c r="N1065" t="s">
        <v>26</v>
      </c>
      <c r="O1065" t="s">
        <v>4879</v>
      </c>
      <c r="P1065" t="s">
        <v>25</v>
      </c>
      <c r="Q1065" t="s">
        <v>25</v>
      </c>
      <c r="R1065" t="s">
        <v>25</v>
      </c>
      <c r="S1065" t="s">
        <v>38</v>
      </c>
      <c r="T1065">
        <f>IFERROR(MONTH(DATEVALUE("1-"&amp;LEFT(processed_links_csv2[[#This Row],[post_date_manual]],3)&amp;"-2023")),processed_links_csv2[[#This Row],[post_date_manual]])</f>
        <v>0</v>
      </c>
      <c r="U1065">
        <f>IF(processed_links_csv2[[#This Row],[date_validation]]&lt;13,AA1065,processed_links_csv2[[#This Row],[date_validation]])</f>
        <v>0</v>
      </c>
    </row>
    <row r="1066" spans="1:21">
      <c r="A1066" t="s">
        <v>4880</v>
      </c>
      <c r="B1066">
        <v>545</v>
      </c>
      <c r="C1066" t="s">
        <v>4881</v>
      </c>
      <c r="D1066" t="s">
        <v>4882</v>
      </c>
      <c r="E1066" t="s">
        <v>25</v>
      </c>
      <c r="F1066" t="s">
        <v>4883</v>
      </c>
      <c r="G1066" t="s">
        <v>9050</v>
      </c>
      <c r="H1066" t="s">
        <v>9050</v>
      </c>
      <c r="I1066" t="s">
        <v>4884</v>
      </c>
      <c r="J1066" t="s">
        <v>23</v>
      </c>
      <c r="K1066" t="s">
        <v>7976</v>
      </c>
      <c r="M1066" t="s">
        <v>25</v>
      </c>
      <c r="N1066" t="s">
        <v>36</v>
      </c>
      <c r="O1066" t="s">
        <v>4885</v>
      </c>
      <c r="P1066" t="s">
        <v>25</v>
      </c>
      <c r="Q1066" t="s">
        <v>25</v>
      </c>
      <c r="R1066" t="s">
        <v>25</v>
      </c>
      <c r="S1066" t="s">
        <v>38</v>
      </c>
      <c r="T1066">
        <f>IFERROR(MONTH(DATEVALUE("1-"&amp;LEFT(processed_links_csv2[[#This Row],[post_date_manual]],3)&amp;"-2023")),processed_links_csv2[[#This Row],[post_date_manual]])</f>
        <v>0</v>
      </c>
      <c r="U1066">
        <f>IF(processed_links_csv2[[#This Row],[date_validation]]&lt;13,AA1066,processed_links_csv2[[#This Row],[date_validation]])</f>
        <v>0</v>
      </c>
    </row>
    <row r="1067" spans="1:21">
      <c r="A1067" t="s">
        <v>4886</v>
      </c>
      <c r="B1067">
        <v>544</v>
      </c>
      <c r="C1067" t="s">
        <v>4887</v>
      </c>
      <c r="D1067" t="s">
        <v>4888</v>
      </c>
      <c r="E1067" t="s">
        <v>25</v>
      </c>
      <c r="F1067" t="s">
        <v>4889</v>
      </c>
      <c r="G1067" t="s">
        <v>9050</v>
      </c>
      <c r="H1067" t="s">
        <v>9050</v>
      </c>
      <c r="I1067" t="s">
        <v>4890</v>
      </c>
      <c r="J1067" t="s">
        <v>23</v>
      </c>
      <c r="K1067" t="s">
        <v>7977</v>
      </c>
      <c r="M1067" t="s">
        <v>25</v>
      </c>
      <c r="N1067" t="s">
        <v>26</v>
      </c>
      <c r="O1067" t="s">
        <v>4891</v>
      </c>
      <c r="P1067" t="s">
        <v>25</v>
      </c>
      <c r="Q1067" t="s">
        <v>25</v>
      </c>
      <c r="R1067" t="s">
        <v>25</v>
      </c>
      <c r="S1067" t="s">
        <v>38</v>
      </c>
      <c r="T1067">
        <f>IFERROR(MONTH(DATEVALUE("1-"&amp;LEFT(processed_links_csv2[[#This Row],[post_date_manual]],3)&amp;"-2023")),processed_links_csv2[[#This Row],[post_date_manual]])</f>
        <v>0</v>
      </c>
      <c r="U1067">
        <f>IF(processed_links_csv2[[#This Row],[date_validation]]&lt;13,AA1067,processed_links_csv2[[#This Row],[date_validation]])</f>
        <v>0</v>
      </c>
    </row>
    <row r="1068" spans="1:21">
      <c r="A1068" t="s">
        <v>4892</v>
      </c>
      <c r="B1068">
        <v>542</v>
      </c>
      <c r="C1068" t="s">
        <v>4893</v>
      </c>
      <c r="D1068" t="s">
        <v>4894</v>
      </c>
      <c r="E1068" t="s">
        <v>25</v>
      </c>
      <c r="F1068" t="s">
        <v>4894</v>
      </c>
      <c r="G1068" t="s">
        <v>9050</v>
      </c>
      <c r="H1068" t="s">
        <v>9050</v>
      </c>
      <c r="I1068" t="s">
        <v>58</v>
      </c>
      <c r="J1068" t="s">
        <v>59</v>
      </c>
      <c r="K1068" t="s">
        <v>25</v>
      </c>
      <c r="M1068" t="s">
        <v>61</v>
      </c>
      <c r="N1068" t="s">
        <v>8251</v>
      </c>
      <c r="O1068" t="s">
        <v>62</v>
      </c>
      <c r="P1068" t="s">
        <v>4895</v>
      </c>
      <c r="Q1068" t="s">
        <v>4896</v>
      </c>
      <c r="R1068" t="s">
        <v>4897</v>
      </c>
      <c r="S1068" t="s">
        <v>65</v>
      </c>
      <c r="T1068">
        <f>IFERROR(MONTH(DATEVALUE("1-"&amp;LEFT(processed_links_csv2[[#This Row],[post_date_manual]],3)&amp;"-2023")),processed_links_csv2[[#This Row],[post_date_manual]])</f>
        <v>0</v>
      </c>
      <c r="U1068">
        <f>IF(processed_links_csv2[[#This Row],[date_validation]]&lt;13,AA1068,processed_links_csv2[[#This Row],[date_validation]])</f>
        <v>0</v>
      </c>
    </row>
    <row r="1069" spans="1:21">
      <c r="A1069" t="s">
        <v>4898</v>
      </c>
      <c r="B1069">
        <v>541</v>
      </c>
      <c r="C1069" t="s">
        <v>4899</v>
      </c>
      <c r="D1069" t="s">
        <v>703</v>
      </c>
      <c r="E1069" t="s">
        <v>25</v>
      </c>
      <c r="F1069" t="s">
        <v>4900</v>
      </c>
      <c r="G1069" t="s">
        <v>9050</v>
      </c>
      <c r="H1069" t="s">
        <v>9050</v>
      </c>
      <c r="I1069" t="s">
        <v>668</v>
      </c>
      <c r="J1069" t="s">
        <v>23</v>
      </c>
      <c r="K1069" t="s">
        <v>7978</v>
      </c>
      <c r="M1069" t="s">
        <v>25</v>
      </c>
      <c r="N1069" t="s">
        <v>36</v>
      </c>
      <c r="O1069" t="s">
        <v>4901</v>
      </c>
      <c r="P1069" t="s">
        <v>25</v>
      </c>
      <c r="Q1069" t="s">
        <v>25</v>
      </c>
      <c r="R1069" t="s">
        <v>25</v>
      </c>
      <c r="S1069" t="s">
        <v>38</v>
      </c>
      <c r="T1069">
        <f>IFERROR(MONTH(DATEVALUE("1-"&amp;LEFT(processed_links_csv2[[#This Row],[post_date_manual]],3)&amp;"-2023")),processed_links_csv2[[#This Row],[post_date_manual]])</f>
        <v>0</v>
      </c>
      <c r="U1069">
        <f>IF(processed_links_csv2[[#This Row],[date_validation]]&lt;13,AA1069,processed_links_csv2[[#This Row],[date_validation]])</f>
        <v>0</v>
      </c>
    </row>
    <row r="1070" spans="1:21">
      <c r="A1070" t="s">
        <v>4902</v>
      </c>
      <c r="B1070">
        <v>540</v>
      </c>
      <c r="C1070" t="s">
        <v>4903</v>
      </c>
      <c r="D1070" t="s">
        <v>4904</v>
      </c>
      <c r="E1070" t="s">
        <v>25</v>
      </c>
      <c r="F1070" t="s">
        <v>4905</v>
      </c>
      <c r="G1070" t="s">
        <v>9050</v>
      </c>
      <c r="H1070" t="s">
        <v>9050</v>
      </c>
      <c r="I1070" t="s">
        <v>4906</v>
      </c>
      <c r="J1070" t="s">
        <v>23</v>
      </c>
      <c r="K1070" t="s">
        <v>7979</v>
      </c>
      <c r="M1070" t="s">
        <v>25</v>
      </c>
      <c r="N1070" t="s">
        <v>26</v>
      </c>
      <c r="O1070" t="s">
        <v>4907</v>
      </c>
      <c r="P1070" t="s">
        <v>25</v>
      </c>
      <c r="Q1070" t="s">
        <v>25</v>
      </c>
      <c r="R1070" t="s">
        <v>25</v>
      </c>
      <c r="S1070" t="s">
        <v>38</v>
      </c>
      <c r="T1070">
        <f>IFERROR(MONTH(DATEVALUE("1-"&amp;LEFT(processed_links_csv2[[#This Row],[post_date_manual]],3)&amp;"-2023")),processed_links_csv2[[#This Row],[post_date_manual]])</f>
        <v>0</v>
      </c>
      <c r="U1070">
        <f>IF(processed_links_csv2[[#This Row],[date_validation]]&lt;13,AA1070,processed_links_csv2[[#This Row],[date_validation]])</f>
        <v>0</v>
      </c>
    </row>
    <row r="1071" spans="1:21">
      <c r="A1071" t="s">
        <v>4908</v>
      </c>
      <c r="B1071">
        <v>539</v>
      </c>
      <c r="C1071" t="s">
        <v>4909</v>
      </c>
      <c r="D1071" t="s">
        <v>4910</v>
      </c>
      <c r="E1071" t="s">
        <v>25</v>
      </c>
      <c r="F1071" t="s">
        <v>4780</v>
      </c>
      <c r="G1071" t="s">
        <v>9050</v>
      </c>
      <c r="H1071" t="s">
        <v>9050</v>
      </c>
      <c r="I1071" t="s">
        <v>3663</v>
      </c>
      <c r="J1071" t="s">
        <v>23</v>
      </c>
      <c r="K1071" t="s">
        <v>7980</v>
      </c>
      <c r="M1071" t="s">
        <v>25</v>
      </c>
      <c r="N1071" t="s">
        <v>8251</v>
      </c>
      <c r="O1071" t="s">
        <v>62</v>
      </c>
      <c r="P1071" t="s">
        <v>25</v>
      </c>
      <c r="Q1071" t="s">
        <v>25</v>
      </c>
      <c r="R1071" t="s">
        <v>25</v>
      </c>
      <c r="S1071" t="s">
        <v>38</v>
      </c>
      <c r="T1071">
        <f>IFERROR(MONTH(DATEVALUE("1-"&amp;LEFT(processed_links_csv2[[#This Row],[post_date_manual]],3)&amp;"-2023")),processed_links_csv2[[#This Row],[post_date_manual]])</f>
        <v>0</v>
      </c>
      <c r="U1071">
        <f>IF(processed_links_csv2[[#This Row],[date_validation]]&lt;13,AA1071,processed_links_csv2[[#This Row],[date_validation]])</f>
        <v>0</v>
      </c>
    </row>
    <row r="1072" spans="1:21">
      <c r="A1072" t="s">
        <v>4911</v>
      </c>
      <c r="B1072">
        <v>538</v>
      </c>
      <c r="C1072" t="s">
        <v>4912</v>
      </c>
      <c r="D1072" t="s">
        <v>2050</v>
      </c>
      <c r="E1072" t="s">
        <v>25</v>
      </c>
      <c r="F1072" t="s">
        <v>2051</v>
      </c>
      <c r="G1072" t="s">
        <v>9050</v>
      </c>
      <c r="H1072" t="s">
        <v>9050</v>
      </c>
      <c r="I1072" t="s">
        <v>3250</v>
      </c>
      <c r="J1072" t="s">
        <v>23</v>
      </c>
      <c r="K1072" t="s">
        <v>7981</v>
      </c>
      <c r="M1072" t="s">
        <v>25</v>
      </c>
      <c r="N1072" t="s">
        <v>26</v>
      </c>
      <c r="O1072" t="s">
        <v>4913</v>
      </c>
      <c r="P1072" t="s">
        <v>25</v>
      </c>
      <c r="Q1072" t="s">
        <v>25</v>
      </c>
      <c r="R1072" t="s">
        <v>25</v>
      </c>
      <c r="S1072" t="s">
        <v>38</v>
      </c>
      <c r="T1072">
        <f>IFERROR(MONTH(DATEVALUE("1-"&amp;LEFT(processed_links_csv2[[#This Row],[post_date_manual]],3)&amp;"-2023")),processed_links_csv2[[#This Row],[post_date_manual]])</f>
        <v>0</v>
      </c>
      <c r="U1072">
        <f>IF(processed_links_csv2[[#This Row],[date_validation]]&lt;13,AA1072,processed_links_csv2[[#This Row],[date_validation]])</f>
        <v>0</v>
      </c>
    </row>
    <row r="1073" spans="1:21">
      <c r="A1073" t="s">
        <v>4914</v>
      </c>
      <c r="B1073">
        <v>537</v>
      </c>
      <c r="C1073" t="s">
        <v>4915</v>
      </c>
      <c r="D1073" t="s">
        <v>4916</v>
      </c>
      <c r="E1073" t="s">
        <v>25</v>
      </c>
      <c r="F1073" t="s">
        <v>755</v>
      </c>
      <c r="G1073" t="s">
        <v>9050</v>
      </c>
      <c r="H1073" t="s">
        <v>9050</v>
      </c>
      <c r="I1073" t="s">
        <v>3542</v>
      </c>
      <c r="J1073" t="s">
        <v>23</v>
      </c>
      <c r="K1073" t="s">
        <v>7982</v>
      </c>
      <c r="M1073" t="s">
        <v>25</v>
      </c>
      <c r="N1073" t="s">
        <v>8251</v>
      </c>
      <c r="O1073" t="s">
        <v>62</v>
      </c>
      <c r="P1073" t="s">
        <v>25</v>
      </c>
      <c r="Q1073" t="s">
        <v>25</v>
      </c>
      <c r="R1073" t="s">
        <v>25</v>
      </c>
      <c r="S1073" t="s">
        <v>38</v>
      </c>
      <c r="T1073">
        <f>IFERROR(MONTH(DATEVALUE("1-"&amp;LEFT(processed_links_csv2[[#This Row],[post_date_manual]],3)&amp;"-2023")),processed_links_csv2[[#This Row],[post_date_manual]])</f>
        <v>0</v>
      </c>
      <c r="U1073">
        <f>IF(processed_links_csv2[[#This Row],[date_validation]]&lt;13,AA1073,processed_links_csv2[[#This Row],[date_validation]])</f>
        <v>0</v>
      </c>
    </row>
    <row r="1074" spans="1:21">
      <c r="A1074" t="s">
        <v>4917</v>
      </c>
      <c r="B1074">
        <v>536</v>
      </c>
      <c r="C1074" t="s">
        <v>4918</v>
      </c>
      <c r="D1074" t="s">
        <v>4919</v>
      </c>
      <c r="E1074" t="s">
        <v>25</v>
      </c>
      <c r="F1074" t="s">
        <v>755</v>
      </c>
      <c r="G1074" t="s">
        <v>9050</v>
      </c>
      <c r="H1074" t="s">
        <v>9050</v>
      </c>
      <c r="I1074" t="s">
        <v>3542</v>
      </c>
      <c r="J1074" t="s">
        <v>23</v>
      </c>
      <c r="K1074" t="s">
        <v>7983</v>
      </c>
      <c r="M1074" t="s">
        <v>25</v>
      </c>
      <c r="N1074" t="s">
        <v>8251</v>
      </c>
      <c r="O1074" t="s">
        <v>62</v>
      </c>
      <c r="P1074" t="s">
        <v>25</v>
      </c>
      <c r="Q1074" t="s">
        <v>25</v>
      </c>
      <c r="R1074" t="s">
        <v>25</v>
      </c>
      <c r="S1074" t="s">
        <v>38</v>
      </c>
      <c r="T1074">
        <f>IFERROR(MONTH(DATEVALUE("1-"&amp;LEFT(processed_links_csv2[[#This Row],[post_date_manual]],3)&amp;"-2023")),processed_links_csv2[[#This Row],[post_date_manual]])</f>
        <v>0</v>
      </c>
      <c r="U1074">
        <f>IF(processed_links_csv2[[#This Row],[date_validation]]&lt;13,AA1074,processed_links_csv2[[#This Row],[date_validation]])</f>
        <v>0</v>
      </c>
    </row>
    <row r="1075" spans="1:21">
      <c r="A1075" t="s">
        <v>4920</v>
      </c>
      <c r="B1075">
        <v>535</v>
      </c>
      <c r="C1075" t="s">
        <v>4921</v>
      </c>
      <c r="D1075" t="s">
        <v>703</v>
      </c>
      <c r="E1075" t="s">
        <v>25</v>
      </c>
      <c r="F1075" t="s">
        <v>4922</v>
      </c>
      <c r="G1075" t="s">
        <v>9050</v>
      </c>
      <c r="H1075" t="s">
        <v>9050</v>
      </c>
      <c r="I1075" t="s">
        <v>668</v>
      </c>
      <c r="J1075" t="s">
        <v>23</v>
      </c>
      <c r="K1075" t="s">
        <v>7984</v>
      </c>
      <c r="M1075" t="s">
        <v>25</v>
      </c>
      <c r="N1075" t="s">
        <v>36</v>
      </c>
      <c r="O1075" t="s">
        <v>8514</v>
      </c>
      <c r="P1075" t="s">
        <v>25</v>
      </c>
      <c r="Q1075" t="s">
        <v>25</v>
      </c>
      <c r="R1075" t="s">
        <v>25</v>
      </c>
      <c r="S1075" t="s">
        <v>38</v>
      </c>
      <c r="T1075">
        <f>IFERROR(MONTH(DATEVALUE("1-"&amp;LEFT(processed_links_csv2[[#This Row],[post_date_manual]],3)&amp;"-2023")),processed_links_csv2[[#This Row],[post_date_manual]])</f>
        <v>0</v>
      </c>
      <c r="U1075">
        <f>IF(processed_links_csv2[[#This Row],[date_validation]]&lt;13,AA1075,processed_links_csv2[[#This Row],[date_validation]])</f>
        <v>0</v>
      </c>
    </row>
    <row r="1076" spans="1:21">
      <c r="A1076" t="s">
        <v>4923</v>
      </c>
      <c r="B1076">
        <v>533</v>
      </c>
      <c r="C1076" t="s">
        <v>4924</v>
      </c>
      <c r="D1076" t="s">
        <v>703</v>
      </c>
      <c r="E1076" t="s">
        <v>25</v>
      </c>
      <c r="F1076" t="s">
        <v>4925</v>
      </c>
      <c r="G1076" t="s">
        <v>9050</v>
      </c>
      <c r="H1076" t="s">
        <v>9050</v>
      </c>
      <c r="I1076" t="s">
        <v>668</v>
      </c>
      <c r="J1076" t="s">
        <v>23</v>
      </c>
      <c r="K1076" t="s">
        <v>7985</v>
      </c>
      <c r="M1076" t="s">
        <v>25</v>
      </c>
      <c r="N1076" t="s">
        <v>36</v>
      </c>
      <c r="O1076" t="s">
        <v>8514</v>
      </c>
      <c r="P1076" t="s">
        <v>25</v>
      </c>
      <c r="Q1076" t="s">
        <v>25</v>
      </c>
      <c r="R1076" t="s">
        <v>25</v>
      </c>
      <c r="S1076" t="s">
        <v>38</v>
      </c>
      <c r="T1076">
        <f>IFERROR(MONTH(DATEVALUE("1-"&amp;LEFT(processed_links_csv2[[#This Row],[post_date_manual]],3)&amp;"-2023")),processed_links_csv2[[#This Row],[post_date_manual]])</f>
        <v>0</v>
      </c>
      <c r="U1076">
        <f>IF(processed_links_csv2[[#This Row],[date_validation]]&lt;13,AA1076,processed_links_csv2[[#This Row],[date_validation]])</f>
        <v>0</v>
      </c>
    </row>
    <row r="1077" spans="1:21">
      <c r="A1077" t="s">
        <v>4926</v>
      </c>
      <c r="B1077">
        <v>530</v>
      </c>
      <c r="C1077" t="s">
        <v>4927</v>
      </c>
      <c r="D1077" t="s">
        <v>4928</v>
      </c>
      <c r="E1077" t="s">
        <v>25</v>
      </c>
      <c r="F1077" t="s">
        <v>4929</v>
      </c>
      <c r="G1077" t="s">
        <v>9050</v>
      </c>
      <c r="H1077" t="s">
        <v>9050</v>
      </c>
      <c r="I1077" t="s">
        <v>412</v>
      </c>
      <c r="J1077" t="s">
        <v>23</v>
      </c>
      <c r="K1077" t="s">
        <v>7986</v>
      </c>
      <c r="M1077" t="s">
        <v>25</v>
      </c>
      <c r="N1077" t="s">
        <v>8251</v>
      </c>
      <c r="O1077" t="s">
        <v>62</v>
      </c>
      <c r="P1077" t="s">
        <v>25</v>
      </c>
      <c r="Q1077" t="s">
        <v>25</v>
      </c>
      <c r="R1077" t="s">
        <v>25</v>
      </c>
      <c r="S1077" t="s">
        <v>38</v>
      </c>
      <c r="T1077">
        <f>IFERROR(MONTH(DATEVALUE("1-"&amp;LEFT(processed_links_csv2[[#This Row],[post_date_manual]],3)&amp;"-2023")),processed_links_csv2[[#This Row],[post_date_manual]])</f>
        <v>0</v>
      </c>
      <c r="U1077">
        <f>IF(processed_links_csv2[[#This Row],[date_validation]]&lt;13,AA1077,processed_links_csv2[[#This Row],[date_validation]])</f>
        <v>0</v>
      </c>
    </row>
    <row r="1078" spans="1:21">
      <c r="A1078" t="s">
        <v>4930</v>
      </c>
      <c r="B1078">
        <v>529</v>
      </c>
      <c r="C1078" t="s">
        <v>4931</v>
      </c>
      <c r="D1078" t="s">
        <v>4932</v>
      </c>
      <c r="E1078" t="s">
        <v>25</v>
      </c>
      <c r="F1078" t="s">
        <v>4933</v>
      </c>
      <c r="G1078" t="s">
        <v>9050</v>
      </c>
      <c r="H1078" t="s">
        <v>9050</v>
      </c>
      <c r="I1078" t="s">
        <v>2248</v>
      </c>
      <c r="J1078" t="s">
        <v>23</v>
      </c>
      <c r="K1078" t="s">
        <v>7987</v>
      </c>
      <c r="M1078" t="s">
        <v>25</v>
      </c>
      <c r="N1078" t="s">
        <v>8251</v>
      </c>
      <c r="O1078" t="s">
        <v>62</v>
      </c>
      <c r="P1078" t="s">
        <v>25</v>
      </c>
      <c r="Q1078" t="s">
        <v>25</v>
      </c>
      <c r="R1078" t="s">
        <v>25</v>
      </c>
      <c r="S1078" t="s">
        <v>38</v>
      </c>
      <c r="T1078">
        <f>IFERROR(MONTH(DATEVALUE("1-"&amp;LEFT(processed_links_csv2[[#This Row],[post_date_manual]],3)&amp;"-2023")),processed_links_csv2[[#This Row],[post_date_manual]])</f>
        <v>0</v>
      </c>
      <c r="U1078">
        <f>IF(processed_links_csv2[[#This Row],[date_validation]]&lt;13,AA1078,processed_links_csv2[[#This Row],[date_validation]])</f>
        <v>0</v>
      </c>
    </row>
    <row r="1079" spans="1:21">
      <c r="A1079" t="s">
        <v>4934</v>
      </c>
      <c r="B1079">
        <v>528</v>
      </c>
      <c r="C1079" t="s">
        <v>4935</v>
      </c>
      <c r="D1079" t="s">
        <v>703</v>
      </c>
      <c r="E1079" t="s">
        <v>25</v>
      </c>
      <c r="F1079" t="s">
        <v>4936</v>
      </c>
      <c r="G1079" t="s">
        <v>9050</v>
      </c>
      <c r="H1079" t="s">
        <v>9050</v>
      </c>
      <c r="I1079" t="s">
        <v>668</v>
      </c>
      <c r="J1079" t="s">
        <v>23</v>
      </c>
      <c r="K1079" t="s">
        <v>7988</v>
      </c>
      <c r="M1079" t="s">
        <v>25</v>
      </c>
      <c r="N1079" t="s">
        <v>36</v>
      </c>
      <c r="O1079" t="s">
        <v>8514</v>
      </c>
      <c r="P1079" t="s">
        <v>25</v>
      </c>
      <c r="Q1079" t="s">
        <v>25</v>
      </c>
      <c r="R1079" t="s">
        <v>25</v>
      </c>
      <c r="S1079" t="s">
        <v>38</v>
      </c>
      <c r="T1079">
        <f>IFERROR(MONTH(DATEVALUE("1-"&amp;LEFT(processed_links_csv2[[#This Row],[post_date_manual]],3)&amp;"-2023")),processed_links_csv2[[#This Row],[post_date_manual]])</f>
        <v>0</v>
      </c>
      <c r="U1079">
        <f>IF(processed_links_csv2[[#This Row],[date_validation]]&lt;13,AA1079,processed_links_csv2[[#This Row],[date_validation]])</f>
        <v>0</v>
      </c>
    </row>
    <row r="1080" spans="1:21">
      <c r="A1080" t="s">
        <v>4937</v>
      </c>
      <c r="B1080">
        <v>527</v>
      </c>
      <c r="C1080" t="s">
        <v>4938</v>
      </c>
      <c r="D1080" t="s">
        <v>4939</v>
      </c>
      <c r="E1080" t="s">
        <v>25</v>
      </c>
      <c r="F1080" t="s">
        <v>4940</v>
      </c>
      <c r="G1080" t="s">
        <v>9050</v>
      </c>
      <c r="H1080" t="s">
        <v>9050</v>
      </c>
      <c r="I1080" t="s">
        <v>3663</v>
      </c>
      <c r="J1080" t="s">
        <v>23</v>
      </c>
      <c r="K1080" t="s">
        <v>7989</v>
      </c>
      <c r="M1080" t="s">
        <v>25</v>
      </c>
      <c r="N1080" t="s">
        <v>8251</v>
      </c>
      <c r="O1080" t="s">
        <v>62</v>
      </c>
      <c r="P1080" t="s">
        <v>25</v>
      </c>
      <c r="Q1080" t="s">
        <v>25</v>
      </c>
      <c r="R1080" t="s">
        <v>25</v>
      </c>
      <c r="S1080" t="s">
        <v>38</v>
      </c>
      <c r="T1080">
        <f>IFERROR(MONTH(DATEVALUE("1-"&amp;LEFT(processed_links_csv2[[#This Row],[post_date_manual]],3)&amp;"-2023")),processed_links_csv2[[#This Row],[post_date_manual]])</f>
        <v>0</v>
      </c>
      <c r="U1080">
        <f>IF(processed_links_csv2[[#This Row],[date_validation]]&lt;13,AA1080,processed_links_csv2[[#This Row],[date_validation]])</f>
        <v>0</v>
      </c>
    </row>
    <row r="1081" spans="1:21">
      <c r="A1081" t="s">
        <v>4941</v>
      </c>
      <c r="B1081">
        <v>526</v>
      </c>
      <c r="C1081" t="s">
        <v>4942</v>
      </c>
      <c r="D1081" t="s">
        <v>4943</v>
      </c>
      <c r="E1081" t="s">
        <v>25</v>
      </c>
      <c r="F1081" t="s">
        <v>4944</v>
      </c>
      <c r="G1081" t="s">
        <v>9050</v>
      </c>
      <c r="H1081" t="s">
        <v>9050</v>
      </c>
      <c r="I1081" t="s">
        <v>4945</v>
      </c>
      <c r="J1081" t="s">
        <v>23</v>
      </c>
      <c r="K1081" t="s">
        <v>7990</v>
      </c>
      <c r="M1081" t="s">
        <v>25</v>
      </c>
      <c r="N1081" t="s">
        <v>36</v>
      </c>
      <c r="O1081" t="s">
        <v>4946</v>
      </c>
      <c r="P1081" t="s">
        <v>25</v>
      </c>
      <c r="Q1081" t="s">
        <v>25</v>
      </c>
      <c r="R1081" t="s">
        <v>25</v>
      </c>
      <c r="S1081" t="s">
        <v>38</v>
      </c>
      <c r="T1081">
        <f>IFERROR(MONTH(DATEVALUE("1-"&amp;LEFT(processed_links_csv2[[#This Row],[post_date_manual]],3)&amp;"-2023")),processed_links_csv2[[#This Row],[post_date_manual]])</f>
        <v>0</v>
      </c>
      <c r="U1081">
        <f>IF(processed_links_csv2[[#This Row],[date_validation]]&lt;13,AA1081,processed_links_csv2[[#This Row],[date_validation]])</f>
        <v>0</v>
      </c>
    </row>
    <row r="1082" spans="1:21">
      <c r="A1082" t="s">
        <v>4947</v>
      </c>
      <c r="B1082">
        <v>525</v>
      </c>
      <c r="C1082" t="s">
        <v>4948</v>
      </c>
      <c r="D1082" t="s">
        <v>4949</v>
      </c>
      <c r="E1082" t="s">
        <v>25</v>
      </c>
      <c r="F1082" t="s">
        <v>4950</v>
      </c>
      <c r="G1082" t="s">
        <v>9050</v>
      </c>
      <c r="H1082" t="s">
        <v>9050</v>
      </c>
      <c r="I1082" t="s">
        <v>168</v>
      </c>
      <c r="J1082" t="s">
        <v>23</v>
      </c>
      <c r="K1082" t="s">
        <v>7991</v>
      </c>
      <c r="M1082" t="s">
        <v>25</v>
      </c>
      <c r="N1082" t="s">
        <v>8251</v>
      </c>
      <c r="O1082" t="s">
        <v>62</v>
      </c>
      <c r="P1082" t="s">
        <v>25</v>
      </c>
      <c r="Q1082" t="s">
        <v>25</v>
      </c>
      <c r="R1082" t="s">
        <v>25</v>
      </c>
      <c r="S1082" t="s">
        <v>38</v>
      </c>
      <c r="T1082">
        <f>IFERROR(MONTH(DATEVALUE("1-"&amp;LEFT(processed_links_csv2[[#This Row],[post_date_manual]],3)&amp;"-2023")),processed_links_csv2[[#This Row],[post_date_manual]])</f>
        <v>0</v>
      </c>
      <c r="U1082">
        <f>IF(processed_links_csv2[[#This Row],[date_validation]]&lt;13,AA1082,processed_links_csv2[[#This Row],[date_validation]])</f>
        <v>0</v>
      </c>
    </row>
    <row r="1083" spans="1:21">
      <c r="A1083" t="s">
        <v>4951</v>
      </c>
      <c r="B1083">
        <v>524</v>
      </c>
      <c r="C1083" t="s">
        <v>4952</v>
      </c>
      <c r="D1083" t="s">
        <v>4953</v>
      </c>
      <c r="E1083" t="s">
        <v>25</v>
      </c>
      <c r="F1083" t="s">
        <v>4954</v>
      </c>
      <c r="G1083" t="s">
        <v>9050</v>
      </c>
      <c r="H1083" t="s">
        <v>9050</v>
      </c>
      <c r="I1083" t="s">
        <v>4955</v>
      </c>
      <c r="J1083" t="s">
        <v>23</v>
      </c>
      <c r="K1083" t="s">
        <v>7992</v>
      </c>
      <c r="M1083" t="s">
        <v>25</v>
      </c>
      <c r="N1083" t="s">
        <v>36</v>
      </c>
      <c r="O1083" t="s">
        <v>4956</v>
      </c>
      <c r="P1083" t="s">
        <v>25</v>
      </c>
      <c r="Q1083" t="s">
        <v>25</v>
      </c>
      <c r="R1083" t="s">
        <v>25</v>
      </c>
      <c r="S1083" t="s">
        <v>38</v>
      </c>
      <c r="T1083">
        <f>IFERROR(MONTH(DATEVALUE("1-"&amp;LEFT(processed_links_csv2[[#This Row],[post_date_manual]],3)&amp;"-2023")),processed_links_csv2[[#This Row],[post_date_manual]])</f>
        <v>0</v>
      </c>
      <c r="U1083">
        <f>IF(processed_links_csv2[[#This Row],[date_validation]]&lt;13,AA1083,processed_links_csv2[[#This Row],[date_validation]])</f>
        <v>0</v>
      </c>
    </row>
    <row r="1084" spans="1:21">
      <c r="A1084" t="s">
        <v>4957</v>
      </c>
      <c r="B1084">
        <v>523</v>
      </c>
      <c r="C1084" t="s">
        <v>4958</v>
      </c>
      <c r="D1084" t="s">
        <v>4959</v>
      </c>
      <c r="E1084" t="s">
        <v>25</v>
      </c>
      <c r="F1084" t="s">
        <v>4960</v>
      </c>
      <c r="G1084" t="s">
        <v>9050</v>
      </c>
      <c r="H1084" t="s">
        <v>9050</v>
      </c>
      <c r="I1084" t="s">
        <v>3663</v>
      </c>
      <c r="J1084" t="s">
        <v>23</v>
      </c>
      <c r="K1084" t="s">
        <v>7993</v>
      </c>
      <c r="M1084" t="s">
        <v>25</v>
      </c>
      <c r="N1084" t="s">
        <v>8251</v>
      </c>
      <c r="O1084" t="s">
        <v>62</v>
      </c>
      <c r="P1084" t="s">
        <v>25</v>
      </c>
      <c r="Q1084" t="s">
        <v>25</v>
      </c>
      <c r="R1084" t="s">
        <v>25</v>
      </c>
      <c r="S1084" t="s">
        <v>38</v>
      </c>
      <c r="T1084">
        <f>IFERROR(MONTH(DATEVALUE("1-"&amp;LEFT(processed_links_csv2[[#This Row],[post_date_manual]],3)&amp;"-2023")),processed_links_csv2[[#This Row],[post_date_manual]])</f>
        <v>0</v>
      </c>
      <c r="U1084">
        <f>IF(processed_links_csv2[[#This Row],[date_validation]]&lt;13,AA1084,processed_links_csv2[[#This Row],[date_validation]])</f>
        <v>0</v>
      </c>
    </row>
    <row r="1085" spans="1:21">
      <c r="A1085" t="s">
        <v>4961</v>
      </c>
      <c r="B1085">
        <v>522</v>
      </c>
      <c r="C1085" t="s">
        <v>4962</v>
      </c>
      <c r="D1085" t="s">
        <v>703</v>
      </c>
      <c r="E1085" t="s">
        <v>25</v>
      </c>
      <c r="F1085" t="s">
        <v>4963</v>
      </c>
      <c r="G1085" t="s">
        <v>9050</v>
      </c>
      <c r="H1085" t="s">
        <v>9050</v>
      </c>
      <c r="I1085" t="s">
        <v>668</v>
      </c>
      <c r="J1085" t="s">
        <v>23</v>
      </c>
      <c r="K1085" t="s">
        <v>7994</v>
      </c>
      <c r="M1085" t="s">
        <v>25</v>
      </c>
      <c r="N1085" t="s">
        <v>36</v>
      </c>
      <c r="O1085" t="s">
        <v>8514</v>
      </c>
      <c r="P1085" t="s">
        <v>25</v>
      </c>
      <c r="Q1085" t="s">
        <v>25</v>
      </c>
      <c r="R1085" t="s">
        <v>25</v>
      </c>
      <c r="S1085" t="s">
        <v>38</v>
      </c>
      <c r="T1085">
        <f>IFERROR(MONTH(DATEVALUE("1-"&amp;LEFT(processed_links_csv2[[#This Row],[post_date_manual]],3)&amp;"-2023")),processed_links_csv2[[#This Row],[post_date_manual]])</f>
        <v>0</v>
      </c>
      <c r="U1085">
        <f>IF(processed_links_csv2[[#This Row],[date_validation]]&lt;13,AA1085,processed_links_csv2[[#This Row],[date_validation]])</f>
        <v>0</v>
      </c>
    </row>
    <row r="1086" spans="1:21">
      <c r="A1086" t="s">
        <v>4964</v>
      </c>
      <c r="B1086">
        <v>520</v>
      </c>
      <c r="C1086" t="s">
        <v>4965</v>
      </c>
      <c r="D1086" t="s">
        <v>4966</v>
      </c>
      <c r="E1086" t="s">
        <v>25</v>
      </c>
      <c r="F1086" t="s">
        <v>4967</v>
      </c>
      <c r="G1086" t="s">
        <v>9050</v>
      </c>
      <c r="H1086" t="s">
        <v>9050</v>
      </c>
      <c r="I1086" t="s">
        <v>748</v>
      </c>
      <c r="J1086" t="s">
        <v>23</v>
      </c>
      <c r="K1086" t="s">
        <v>7995</v>
      </c>
      <c r="M1086" t="s">
        <v>25</v>
      </c>
      <c r="N1086" t="s">
        <v>8251</v>
      </c>
      <c r="O1086" t="s">
        <v>62</v>
      </c>
      <c r="P1086" t="s">
        <v>25</v>
      </c>
      <c r="Q1086" t="s">
        <v>25</v>
      </c>
      <c r="R1086" t="s">
        <v>25</v>
      </c>
      <c r="S1086" t="s">
        <v>38</v>
      </c>
      <c r="T1086">
        <f>IFERROR(MONTH(DATEVALUE("1-"&amp;LEFT(processed_links_csv2[[#This Row],[post_date_manual]],3)&amp;"-2023")),processed_links_csv2[[#This Row],[post_date_manual]])</f>
        <v>0</v>
      </c>
      <c r="U1086">
        <f>IF(processed_links_csv2[[#This Row],[date_validation]]&lt;13,AA1086,processed_links_csv2[[#This Row],[date_validation]])</f>
        <v>0</v>
      </c>
    </row>
    <row r="1087" spans="1:21">
      <c r="A1087" t="s">
        <v>4968</v>
      </c>
      <c r="B1087">
        <v>519</v>
      </c>
      <c r="C1087" t="s">
        <v>4969</v>
      </c>
      <c r="D1087" t="s">
        <v>4970</v>
      </c>
      <c r="E1087" t="s">
        <v>25</v>
      </c>
      <c r="F1087" t="s">
        <v>4971</v>
      </c>
      <c r="G1087" t="s">
        <v>9050</v>
      </c>
      <c r="H1087" t="s">
        <v>9050</v>
      </c>
      <c r="I1087" t="s">
        <v>4972</v>
      </c>
      <c r="J1087" t="s">
        <v>23</v>
      </c>
      <c r="K1087" t="s">
        <v>7996</v>
      </c>
      <c r="M1087" t="s">
        <v>25</v>
      </c>
      <c r="N1087" t="s">
        <v>36</v>
      </c>
      <c r="O1087" t="s">
        <v>4973</v>
      </c>
      <c r="P1087" t="s">
        <v>25</v>
      </c>
      <c r="Q1087" t="s">
        <v>25</v>
      </c>
      <c r="R1087" t="s">
        <v>25</v>
      </c>
      <c r="S1087" t="s">
        <v>38</v>
      </c>
      <c r="T1087">
        <f>IFERROR(MONTH(DATEVALUE("1-"&amp;LEFT(processed_links_csv2[[#This Row],[post_date_manual]],3)&amp;"-2023")),processed_links_csv2[[#This Row],[post_date_manual]])</f>
        <v>0</v>
      </c>
      <c r="U1087">
        <f>IF(processed_links_csv2[[#This Row],[date_validation]]&lt;13,AA1087,processed_links_csv2[[#This Row],[date_validation]])</f>
        <v>0</v>
      </c>
    </row>
    <row r="1088" spans="1:21">
      <c r="A1088" t="s">
        <v>4974</v>
      </c>
      <c r="B1088">
        <v>517</v>
      </c>
      <c r="C1088" t="s">
        <v>4975</v>
      </c>
      <c r="D1088" t="s">
        <v>4976</v>
      </c>
      <c r="E1088" t="s">
        <v>25</v>
      </c>
      <c r="F1088" t="s">
        <v>4977</v>
      </c>
      <c r="G1088" t="s">
        <v>9050</v>
      </c>
      <c r="H1088" t="s">
        <v>9050</v>
      </c>
      <c r="I1088" t="s">
        <v>4978</v>
      </c>
      <c r="J1088" t="s">
        <v>23</v>
      </c>
      <c r="K1088" t="s">
        <v>7997</v>
      </c>
      <c r="M1088" t="s">
        <v>25</v>
      </c>
      <c r="N1088" t="s">
        <v>36</v>
      </c>
      <c r="O1088" t="s">
        <v>4979</v>
      </c>
      <c r="P1088" t="s">
        <v>25</v>
      </c>
      <c r="Q1088" t="s">
        <v>25</v>
      </c>
      <c r="R1088" t="s">
        <v>25</v>
      </c>
      <c r="S1088" t="s">
        <v>38</v>
      </c>
      <c r="T1088">
        <f>IFERROR(MONTH(DATEVALUE("1-"&amp;LEFT(processed_links_csv2[[#This Row],[post_date_manual]],3)&amp;"-2023")),processed_links_csv2[[#This Row],[post_date_manual]])</f>
        <v>0</v>
      </c>
      <c r="U1088">
        <f>IF(processed_links_csv2[[#This Row],[date_validation]]&lt;13,AA1088,processed_links_csv2[[#This Row],[date_validation]])</f>
        <v>0</v>
      </c>
    </row>
    <row r="1089" spans="1:21">
      <c r="A1089" t="s">
        <v>4980</v>
      </c>
      <c r="B1089">
        <v>516</v>
      </c>
      <c r="C1089" t="s">
        <v>4981</v>
      </c>
      <c r="D1089" t="s">
        <v>4982</v>
      </c>
      <c r="E1089" t="s">
        <v>25</v>
      </c>
      <c r="F1089" t="s">
        <v>4983</v>
      </c>
      <c r="G1089" t="s">
        <v>9050</v>
      </c>
      <c r="H1089" t="s">
        <v>9050</v>
      </c>
      <c r="I1089" t="s">
        <v>3950</v>
      </c>
      <c r="J1089" t="s">
        <v>23</v>
      </c>
      <c r="K1089" t="s">
        <v>7998</v>
      </c>
      <c r="M1089" t="s">
        <v>25</v>
      </c>
      <c r="N1089" t="s">
        <v>26</v>
      </c>
      <c r="O1089" t="s">
        <v>4984</v>
      </c>
      <c r="P1089" t="s">
        <v>25</v>
      </c>
      <c r="Q1089" t="s">
        <v>25</v>
      </c>
      <c r="R1089" t="s">
        <v>25</v>
      </c>
      <c r="S1089" t="s">
        <v>38</v>
      </c>
      <c r="T1089">
        <f>IFERROR(MONTH(DATEVALUE("1-"&amp;LEFT(processed_links_csv2[[#This Row],[post_date_manual]],3)&amp;"-2023")),processed_links_csv2[[#This Row],[post_date_manual]])</f>
        <v>0</v>
      </c>
      <c r="U1089">
        <f>IF(processed_links_csv2[[#This Row],[date_validation]]&lt;13,AA1089,processed_links_csv2[[#This Row],[date_validation]])</f>
        <v>0</v>
      </c>
    </row>
    <row r="1090" spans="1:21">
      <c r="A1090" t="s">
        <v>4985</v>
      </c>
      <c r="B1090">
        <v>515</v>
      </c>
      <c r="C1090" t="s">
        <v>4986</v>
      </c>
      <c r="D1090" t="s">
        <v>4987</v>
      </c>
      <c r="E1090" t="s">
        <v>25</v>
      </c>
      <c r="F1090" t="s">
        <v>4988</v>
      </c>
      <c r="G1090" t="s">
        <v>9050</v>
      </c>
      <c r="H1090" t="s">
        <v>9050</v>
      </c>
      <c r="I1090" t="s">
        <v>2729</v>
      </c>
      <c r="J1090" t="s">
        <v>23</v>
      </c>
      <c r="K1090" t="s">
        <v>7999</v>
      </c>
      <c r="M1090" t="s">
        <v>25</v>
      </c>
      <c r="N1090" t="s">
        <v>26</v>
      </c>
      <c r="O1090" t="s">
        <v>4989</v>
      </c>
      <c r="P1090" t="s">
        <v>25</v>
      </c>
      <c r="Q1090" t="s">
        <v>25</v>
      </c>
      <c r="R1090" t="s">
        <v>25</v>
      </c>
      <c r="S1090" t="s">
        <v>38</v>
      </c>
      <c r="T1090">
        <f>IFERROR(MONTH(DATEVALUE("1-"&amp;LEFT(processed_links_csv2[[#This Row],[post_date_manual]],3)&amp;"-2023")),processed_links_csv2[[#This Row],[post_date_manual]])</f>
        <v>0</v>
      </c>
      <c r="U1090">
        <f>IF(processed_links_csv2[[#This Row],[date_validation]]&lt;13,AA1090,processed_links_csv2[[#This Row],[date_validation]])</f>
        <v>0</v>
      </c>
    </row>
    <row r="1091" spans="1:21">
      <c r="A1091" t="s">
        <v>4990</v>
      </c>
      <c r="B1091">
        <v>514</v>
      </c>
      <c r="C1091" t="s">
        <v>4991</v>
      </c>
      <c r="D1091" t="s">
        <v>4992</v>
      </c>
      <c r="E1091" t="s">
        <v>25</v>
      </c>
      <c r="F1091" t="s">
        <v>4993</v>
      </c>
      <c r="G1091" t="s">
        <v>9050</v>
      </c>
      <c r="H1091" t="s">
        <v>9050</v>
      </c>
      <c r="I1091" t="s">
        <v>4994</v>
      </c>
      <c r="J1091" t="s">
        <v>23</v>
      </c>
      <c r="K1091" t="s">
        <v>8000</v>
      </c>
      <c r="M1091" t="s">
        <v>25</v>
      </c>
      <c r="N1091" t="s">
        <v>26</v>
      </c>
      <c r="O1091" t="s">
        <v>4995</v>
      </c>
      <c r="P1091" t="s">
        <v>25</v>
      </c>
      <c r="Q1091" t="s">
        <v>25</v>
      </c>
      <c r="R1091" t="s">
        <v>25</v>
      </c>
      <c r="S1091" t="s">
        <v>38</v>
      </c>
      <c r="T1091">
        <f>IFERROR(MONTH(DATEVALUE("1-"&amp;LEFT(processed_links_csv2[[#This Row],[post_date_manual]],3)&amp;"-2023")),processed_links_csv2[[#This Row],[post_date_manual]])</f>
        <v>0</v>
      </c>
      <c r="U1091">
        <f>IF(processed_links_csv2[[#This Row],[date_validation]]&lt;13,AA1091,processed_links_csv2[[#This Row],[date_validation]])</f>
        <v>0</v>
      </c>
    </row>
    <row r="1092" spans="1:21">
      <c r="A1092" t="s">
        <v>4996</v>
      </c>
      <c r="B1092">
        <v>513</v>
      </c>
      <c r="C1092" t="s">
        <v>4997</v>
      </c>
      <c r="D1092" t="s">
        <v>4998</v>
      </c>
      <c r="E1092" t="s">
        <v>25</v>
      </c>
      <c r="F1092" t="s">
        <v>4999</v>
      </c>
      <c r="G1092" t="s">
        <v>9050</v>
      </c>
      <c r="H1092" t="s">
        <v>9050</v>
      </c>
      <c r="I1092" t="s">
        <v>3720</v>
      </c>
      <c r="J1092" t="s">
        <v>23</v>
      </c>
      <c r="K1092" t="s">
        <v>8001</v>
      </c>
      <c r="M1092" t="s">
        <v>25</v>
      </c>
      <c r="N1092" t="s">
        <v>26</v>
      </c>
      <c r="O1092" t="s">
        <v>1958</v>
      </c>
      <c r="P1092" t="s">
        <v>25</v>
      </c>
      <c r="Q1092" t="s">
        <v>25</v>
      </c>
      <c r="R1092" t="s">
        <v>25</v>
      </c>
      <c r="S1092" t="s">
        <v>38</v>
      </c>
      <c r="T1092">
        <f>IFERROR(MONTH(DATEVALUE("1-"&amp;LEFT(processed_links_csv2[[#This Row],[post_date_manual]],3)&amp;"-2023")),processed_links_csv2[[#This Row],[post_date_manual]])</f>
        <v>0</v>
      </c>
      <c r="U1092">
        <f>IF(processed_links_csv2[[#This Row],[date_validation]]&lt;13,AA1092,processed_links_csv2[[#This Row],[date_validation]])</f>
        <v>0</v>
      </c>
    </row>
    <row r="1093" spans="1:21">
      <c r="A1093" t="s">
        <v>5000</v>
      </c>
      <c r="B1093">
        <v>512</v>
      </c>
      <c r="C1093" t="s">
        <v>5001</v>
      </c>
      <c r="D1093" t="s">
        <v>5002</v>
      </c>
      <c r="E1093" t="s">
        <v>25</v>
      </c>
      <c r="F1093" t="s">
        <v>5003</v>
      </c>
      <c r="G1093" t="s">
        <v>9050</v>
      </c>
      <c r="H1093" t="s">
        <v>9050</v>
      </c>
      <c r="I1093" t="s">
        <v>3767</v>
      </c>
      <c r="J1093" t="s">
        <v>23</v>
      </c>
      <c r="K1093" t="s">
        <v>8002</v>
      </c>
      <c r="M1093" t="s">
        <v>25</v>
      </c>
      <c r="N1093" t="s">
        <v>26</v>
      </c>
      <c r="O1093" t="s">
        <v>3768</v>
      </c>
      <c r="P1093" t="s">
        <v>25</v>
      </c>
      <c r="Q1093" t="s">
        <v>25</v>
      </c>
      <c r="R1093" t="s">
        <v>25</v>
      </c>
      <c r="S1093" t="s">
        <v>38</v>
      </c>
      <c r="T1093">
        <f>IFERROR(MONTH(DATEVALUE("1-"&amp;LEFT(processed_links_csv2[[#This Row],[post_date_manual]],3)&amp;"-2023")),processed_links_csv2[[#This Row],[post_date_manual]])</f>
        <v>0</v>
      </c>
      <c r="U1093">
        <f>IF(processed_links_csv2[[#This Row],[date_validation]]&lt;13,AA1093,processed_links_csv2[[#This Row],[date_validation]])</f>
        <v>0</v>
      </c>
    </row>
    <row r="1094" spans="1:21">
      <c r="A1094" t="s">
        <v>5004</v>
      </c>
      <c r="B1094">
        <v>510</v>
      </c>
      <c r="C1094" t="s">
        <v>5005</v>
      </c>
      <c r="D1094" t="s">
        <v>5006</v>
      </c>
      <c r="E1094" t="s">
        <v>25</v>
      </c>
      <c r="F1094" t="s">
        <v>5007</v>
      </c>
      <c r="G1094" t="s">
        <v>9050</v>
      </c>
      <c r="H1094" t="s">
        <v>9050</v>
      </c>
      <c r="I1094" t="s">
        <v>5008</v>
      </c>
      <c r="J1094" t="s">
        <v>23</v>
      </c>
      <c r="K1094" t="s">
        <v>8003</v>
      </c>
      <c r="M1094" t="s">
        <v>25</v>
      </c>
      <c r="N1094" t="s">
        <v>8251</v>
      </c>
      <c r="O1094" t="s">
        <v>62</v>
      </c>
      <c r="P1094" t="s">
        <v>25</v>
      </c>
      <c r="Q1094" t="s">
        <v>25</v>
      </c>
      <c r="R1094" t="s">
        <v>25</v>
      </c>
      <c r="S1094" t="s">
        <v>38</v>
      </c>
      <c r="T1094">
        <f>IFERROR(MONTH(DATEVALUE("1-"&amp;LEFT(processed_links_csv2[[#This Row],[post_date_manual]],3)&amp;"-2023")),processed_links_csv2[[#This Row],[post_date_manual]])</f>
        <v>0</v>
      </c>
      <c r="U1094">
        <f>IF(processed_links_csv2[[#This Row],[date_validation]]&lt;13,AA1094,processed_links_csv2[[#This Row],[date_validation]])</f>
        <v>0</v>
      </c>
    </row>
    <row r="1095" spans="1:21">
      <c r="A1095" t="s">
        <v>5009</v>
      </c>
      <c r="B1095">
        <v>509</v>
      </c>
      <c r="C1095" t="s">
        <v>5010</v>
      </c>
      <c r="D1095" t="s">
        <v>5011</v>
      </c>
      <c r="E1095" t="s">
        <v>25</v>
      </c>
      <c r="F1095" t="s">
        <v>5011</v>
      </c>
      <c r="G1095" t="s">
        <v>9050</v>
      </c>
      <c r="H1095" t="s">
        <v>9050</v>
      </c>
      <c r="I1095" t="s">
        <v>58</v>
      </c>
      <c r="J1095" t="s">
        <v>59</v>
      </c>
      <c r="K1095" t="s">
        <v>25</v>
      </c>
      <c r="M1095" t="s">
        <v>61</v>
      </c>
      <c r="N1095" t="s">
        <v>8251</v>
      </c>
      <c r="O1095" t="s">
        <v>62</v>
      </c>
      <c r="P1095" t="s">
        <v>5012</v>
      </c>
      <c r="Q1095" t="s">
        <v>5013</v>
      </c>
      <c r="R1095" t="s">
        <v>5014</v>
      </c>
      <c r="S1095" t="s">
        <v>65</v>
      </c>
      <c r="T1095">
        <f>IFERROR(MONTH(DATEVALUE("1-"&amp;LEFT(processed_links_csv2[[#This Row],[post_date_manual]],3)&amp;"-2023")),processed_links_csv2[[#This Row],[post_date_manual]])</f>
        <v>0</v>
      </c>
      <c r="U1095">
        <f>IF(processed_links_csv2[[#This Row],[date_validation]]&lt;13,AA1095,processed_links_csv2[[#This Row],[date_validation]])</f>
        <v>0</v>
      </c>
    </row>
    <row r="1096" spans="1:21">
      <c r="A1096" t="s">
        <v>5015</v>
      </c>
      <c r="B1096">
        <v>508</v>
      </c>
      <c r="C1096" t="s">
        <v>5016</v>
      </c>
      <c r="D1096" t="s">
        <v>5017</v>
      </c>
      <c r="E1096" t="s">
        <v>25</v>
      </c>
      <c r="F1096" t="s">
        <v>5018</v>
      </c>
      <c r="G1096" t="s">
        <v>9050</v>
      </c>
      <c r="H1096" t="s">
        <v>9050</v>
      </c>
      <c r="I1096" t="s">
        <v>5019</v>
      </c>
      <c r="J1096" t="s">
        <v>23</v>
      </c>
      <c r="K1096" t="s">
        <v>8004</v>
      </c>
      <c r="M1096" t="s">
        <v>25</v>
      </c>
      <c r="N1096" t="s">
        <v>26</v>
      </c>
      <c r="O1096" t="s">
        <v>5020</v>
      </c>
      <c r="P1096" t="s">
        <v>25</v>
      </c>
      <c r="Q1096" t="s">
        <v>25</v>
      </c>
      <c r="R1096" t="s">
        <v>25</v>
      </c>
      <c r="S1096" t="s">
        <v>38</v>
      </c>
      <c r="T1096">
        <f>IFERROR(MONTH(DATEVALUE("1-"&amp;LEFT(processed_links_csv2[[#This Row],[post_date_manual]],3)&amp;"-2023")),processed_links_csv2[[#This Row],[post_date_manual]])</f>
        <v>0</v>
      </c>
      <c r="U1096">
        <f>IF(processed_links_csv2[[#This Row],[date_validation]]&lt;13,AA1096,processed_links_csv2[[#This Row],[date_validation]])</f>
        <v>0</v>
      </c>
    </row>
    <row r="1097" spans="1:21">
      <c r="A1097" t="s">
        <v>5021</v>
      </c>
      <c r="B1097">
        <v>507</v>
      </c>
      <c r="C1097" t="s">
        <v>5022</v>
      </c>
      <c r="D1097" t="s">
        <v>5023</v>
      </c>
      <c r="E1097" t="s">
        <v>25</v>
      </c>
      <c r="F1097" t="s">
        <v>5023</v>
      </c>
      <c r="G1097" t="s">
        <v>9050</v>
      </c>
      <c r="H1097" t="s">
        <v>9050</v>
      </c>
      <c r="I1097" t="s">
        <v>58</v>
      </c>
      <c r="J1097" t="s">
        <v>59</v>
      </c>
      <c r="K1097" t="s">
        <v>25</v>
      </c>
      <c r="M1097" t="s">
        <v>61</v>
      </c>
      <c r="N1097" t="s">
        <v>8251</v>
      </c>
      <c r="O1097" t="s">
        <v>62</v>
      </c>
      <c r="P1097" t="s">
        <v>5024</v>
      </c>
      <c r="Q1097" t="s">
        <v>5025</v>
      </c>
      <c r="R1097" t="s">
        <v>5026</v>
      </c>
      <c r="S1097" t="s">
        <v>65</v>
      </c>
      <c r="T1097">
        <f>IFERROR(MONTH(DATEVALUE("1-"&amp;LEFT(processed_links_csv2[[#This Row],[post_date_manual]],3)&amp;"-2023")),processed_links_csv2[[#This Row],[post_date_manual]])</f>
        <v>0</v>
      </c>
      <c r="U1097">
        <f>IF(processed_links_csv2[[#This Row],[date_validation]]&lt;13,AA1097,processed_links_csv2[[#This Row],[date_validation]])</f>
        <v>0</v>
      </c>
    </row>
    <row r="1098" spans="1:21">
      <c r="A1098" t="s">
        <v>5027</v>
      </c>
      <c r="B1098">
        <v>506</v>
      </c>
      <c r="C1098" t="s">
        <v>5028</v>
      </c>
      <c r="D1098" t="s">
        <v>5029</v>
      </c>
      <c r="E1098" t="s">
        <v>25</v>
      </c>
      <c r="F1098" t="s">
        <v>5030</v>
      </c>
      <c r="G1098" t="s">
        <v>9050</v>
      </c>
      <c r="H1098" t="s">
        <v>9050</v>
      </c>
      <c r="I1098" t="s">
        <v>1048</v>
      </c>
      <c r="J1098" t="s">
        <v>23</v>
      </c>
      <c r="K1098" t="s">
        <v>8005</v>
      </c>
      <c r="M1098" t="s">
        <v>25</v>
      </c>
      <c r="N1098" t="s">
        <v>26</v>
      </c>
      <c r="O1098" t="s">
        <v>5031</v>
      </c>
      <c r="P1098" t="s">
        <v>25</v>
      </c>
      <c r="Q1098" t="s">
        <v>25</v>
      </c>
      <c r="R1098" t="s">
        <v>25</v>
      </c>
      <c r="S1098" t="s">
        <v>38</v>
      </c>
      <c r="T1098">
        <f>IFERROR(MONTH(DATEVALUE("1-"&amp;LEFT(processed_links_csv2[[#This Row],[post_date_manual]],3)&amp;"-2023")),processed_links_csv2[[#This Row],[post_date_manual]])</f>
        <v>0</v>
      </c>
      <c r="U1098">
        <f>IF(processed_links_csv2[[#This Row],[date_validation]]&lt;13,AA1098,processed_links_csv2[[#This Row],[date_validation]])</f>
        <v>0</v>
      </c>
    </row>
    <row r="1099" spans="1:21">
      <c r="A1099" t="s">
        <v>5032</v>
      </c>
      <c r="B1099">
        <v>505</v>
      </c>
      <c r="C1099" t="s">
        <v>5033</v>
      </c>
      <c r="D1099" t="s">
        <v>5034</v>
      </c>
      <c r="E1099" t="s">
        <v>25</v>
      </c>
      <c r="F1099" t="s">
        <v>5035</v>
      </c>
      <c r="G1099" t="s">
        <v>9050</v>
      </c>
      <c r="H1099" t="s">
        <v>9050</v>
      </c>
      <c r="I1099" t="s">
        <v>5036</v>
      </c>
      <c r="J1099" t="s">
        <v>23</v>
      </c>
      <c r="K1099" t="s">
        <v>8006</v>
      </c>
      <c r="M1099" t="s">
        <v>25</v>
      </c>
      <c r="N1099" t="s">
        <v>8251</v>
      </c>
      <c r="O1099" t="s">
        <v>62</v>
      </c>
      <c r="P1099" t="s">
        <v>25</v>
      </c>
      <c r="Q1099" t="s">
        <v>25</v>
      </c>
      <c r="R1099" t="s">
        <v>25</v>
      </c>
      <c r="S1099" t="s">
        <v>38</v>
      </c>
      <c r="T1099">
        <f>IFERROR(MONTH(DATEVALUE("1-"&amp;LEFT(processed_links_csv2[[#This Row],[post_date_manual]],3)&amp;"-2023")),processed_links_csv2[[#This Row],[post_date_manual]])</f>
        <v>0</v>
      </c>
      <c r="U1099">
        <f>IF(processed_links_csv2[[#This Row],[date_validation]]&lt;13,AA1099,processed_links_csv2[[#This Row],[date_validation]])</f>
        <v>0</v>
      </c>
    </row>
    <row r="1100" spans="1:21">
      <c r="A1100" t="s">
        <v>5037</v>
      </c>
      <c r="B1100">
        <v>504</v>
      </c>
      <c r="C1100" t="s">
        <v>5038</v>
      </c>
      <c r="D1100" t="s">
        <v>4510</v>
      </c>
      <c r="E1100" t="s">
        <v>25</v>
      </c>
      <c r="F1100" t="s">
        <v>4511</v>
      </c>
      <c r="G1100" t="s">
        <v>9050</v>
      </c>
      <c r="H1100" t="s">
        <v>9050</v>
      </c>
      <c r="I1100" t="s">
        <v>412</v>
      </c>
      <c r="J1100" t="s">
        <v>23</v>
      </c>
      <c r="K1100" t="s">
        <v>8007</v>
      </c>
      <c r="M1100" t="s">
        <v>25</v>
      </c>
      <c r="N1100" t="s">
        <v>26</v>
      </c>
      <c r="O1100" t="s">
        <v>4512</v>
      </c>
      <c r="P1100" t="s">
        <v>25</v>
      </c>
      <c r="Q1100" t="s">
        <v>25</v>
      </c>
      <c r="R1100" t="s">
        <v>25</v>
      </c>
      <c r="S1100" t="s">
        <v>38</v>
      </c>
      <c r="T1100">
        <f>IFERROR(MONTH(DATEVALUE("1-"&amp;LEFT(processed_links_csv2[[#This Row],[post_date_manual]],3)&amp;"-2023")),processed_links_csv2[[#This Row],[post_date_manual]])</f>
        <v>0</v>
      </c>
      <c r="U1100">
        <f>IF(processed_links_csv2[[#This Row],[date_validation]]&lt;13,AA1100,processed_links_csv2[[#This Row],[date_validation]])</f>
        <v>0</v>
      </c>
    </row>
    <row r="1101" spans="1:21">
      <c r="A1101" t="s">
        <v>5039</v>
      </c>
      <c r="B1101">
        <v>503</v>
      </c>
      <c r="C1101" t="s">
        <v>5040</v>
      </c>
      <c r="D1101" t="s">
        <v>5041</v>
      </c>
      <c r="E1101" t="s">
        <v>25</v>
      </c>
      <c r="F1101" t="s">
        <v>5042</v>
      </c>
      <c r="G1101" t="s">
        <v>9050</v>
      </c>
      <c r="H1101" t="s">
        <v>9050</v>
      </c>
      <c r="I1101" t="s">
        <v>3767</v>
      </c>
      <c r="J1101" t="s">
        <v>23</v>
      </c>
      <c r="K1101" t="s">
        <v>8008</v>
      </c>
      <c r="M1101" t="s">
        <v>25</v>
      </c>
      <c r="N1101" t="s">
        <v>26</v>
      </c>
      <c r="O1101" t="s">
        <v>3768</v>
      </c>
      <c r="P1101" t="s">
        <v>25</v>
      </c>
      <c r="Q1101" t="s">
        <v>25</v>
      </c>
      <c r="R1101" t="s">
        <v>25</v>
      </c>
      <c r="S1101" t="s">
        <v>38</v>
      </c>
      <c r="T1101">
        <f>IFERROR(MONTH(DATEVALUE("1-"&amp;LEFT(processed_links_csv2[[#This Row],[post_date_manual]],3)&amp;"-2023")),processed_links_csv2[[#This Row],[post_date_manual]])</f>
        <v>0</v>
      </c>
      <c r="U1101">
        <f>IF(processed_links_csv2[[#This Row],[date_validation]]&lt;13,AA1101,processed_links_csv2[[#This Row],[date_validation]])</f>
        <v>0</v>
      </c>
    </row>
    <row r="1102" spans="1:21">
      <c r="A1102" t="s">
        <v>5043</v>
      </c>
      <c r="B1102">
        <v>502</v>
      </c>
      <c r="C1102" t="s">
        <v>5044</v>
      </c>
      <c r="D1102" t="s">
        <v>5045</v>
      </c>
      <c r="E1102" t="s">
        <v>25</v>
      </c>
      <c r="F1102" t="s">
        <v>5046</v>
      </c>
      <c r="G1102" t="s">
        <v>9050</v>
      </c>
      <c r="H1102" t="s">
        <v>9050</v>
      </c>
      <c r="I1102" t="s">
        <v>2248</v>
      </c>
      <c r="J1102" t="s">
        <v>23</v>
      </c>
      <c r="K1102" t="s">
        <v>8009</v>
      </c>
      <c r="M1102" t="s">
        <v>25</v>
      </c>
      <c r="N1102" t="s">
        <v>36</v>
      </c>
      <c r="O1102" t="s">
        <v>5047</v>
      </c>
      <c r="P1102" t="s">
        <v>25</v>
      </c>
      <c r="Q1102" t="s">
        <v>25</v>
      </c>
      <c r="R1102" t="s">
        <v>25</v>
      </c>
      <c r="S1102" t="s">
        <v>38</v>
      </c>
      <c r="T1102">
        <f>IFERROR(MONTH(DATEVALUE("1-"&amp;LEFT(processed_links_csv2[[#This Row],[post_date_manual]],3)&amp;"-2023")),processed_links_csv2[[#This Row],[post_date_manual]])</f>
        <v>0</v>
      </c>
      <c r="U1102">
        <f>IF(processed_links_csv2[[#This Row],[date_validation]]&lt;13,AA1102,processed_links_csv2[[#This Row],[date_validation]])</f>
        <v>0</v>
      </c>
    </row>
    <row r="1103" spans="1:21">
      <c r="A1103" t="s">
        <v>5048</v>
      </c>
      <c r="B1103">
        <v>500</v>
      </c>
      <c r="C1103" t="s">
        <v>5049</v>
      </c>
      <c r="D1103" t="s">
        <v>5050</v>
      </c>
      <c r="E1103" t="s">
        <v>25</v>
      </c>
      <c r="F1103" t="s">
        <v>5051</v>
      </c>
      <c r="G1103" t="s">
        <v>9050</v>
      </c>
      <c r="H1103" t="s">
        <v>9050</v>
      </c>
      <c r="I1103" t="s">
        <v>4430</v>
      </c>
      <c r="J1103" t="s">
        <v>23</v>
      </c>
      <c r="K1103" t="s">
        <v>8010</v>
      </c>
      <c r="M1103" t="s">
        <v>25</v>
      </c>
      <c r="N1103" t="s">
        <v>8251</v>
      </c>
      <c r="O1103" t="s">
        <v>62</v>
      </c>
      <c r="P1103" t="s">
        <v>25</v>
      </c>
      <c r="Q1103" t="s">
        <v>25</v>
      </c>
      <c r="R1103" t="s">
        <v>25</v>
      </c>
      <c r="S1103" t="s">
        <v>38</v>
      </c>
      <c r="T1103">
        <f>IFERROR(MONTH(DATEVALUE("1-"&amp;LEFT(processed_links_csv2[[#This Row],[post_date_manual]],3)&amp;"-2023")),processed_links_csv2[[#This Row],[post_date_manual]])</f>
        <v>0</v>
      </c>
      <c r="U1103">
        <f>IF(processed_links_csv2[[#This Row],[date_validation]]&lt;13,AA1103,processed_links_csv2[[#This Row],[date_validation]])</f>
        <v>0</v>
      </c>
    </row>
    <row r="1104" spans="1:21">
      <c r="A1104" t="s">
        <v>5052</v>
      </c>
      <c r="B1104">
        <v>498</v>
      </c>
      <c r="C1104" t="s">
        <v>5053</v>
      </c>
      <c r="D1104" t="s">
        <v>5054</v>
      </c>
      <c r="E1104" t="s">
        <v>25</v>
      </c>
      <c r="F1104" t="s">
        <v>5055</v>
      </c>
      <c r="G1104" t="s">
        <v>9050</v>
      </c>
      <c r="H1104" t="s">
        <v>9050</v>
      </c>
      <c r="I1104" t="s">
        <v>412</v>
      </c>
      <c r="J1104" t="s">
        <v>23</v>
      </c>
      <c r="K1104" t="s">
        <v>8011</v>
      </c>
      <c r="M1104" t="s">
        <v>25</v>
      </c>
      <c r="N1104" t="s">
        <v>8251</v>
      </c>
      <c r="O1104" t="s">
        <v>62</v>
      </c>
      <c r="P1104" t="s">
        <v>25</v>
      </c>
      <c r="Q1104" t="s">
        <v>25</v>
      </c>
      <c r="R1104" t="s">
        <v>25</v>
      </c>
      <c r="S1104" t="s">
        <v>38</v>
      </c>
      <c r="T1104">
        <f>IFERROR(MONTH(DATEVALUE("1-"&amp;LEFT(processed_links_csv2[[#This Row],[post_date_manual]],3)&amp;"-2023")),processed_links_csv2[[#This Row],[post_date_manual]])</f>
        <v>0</v>
      </c>
      <c r="U1104">
        <f>IF(processed_links_csv2[[#This Row],[date_validation]]&lt;13,AA1104,processed_links_csv2[[#This Row],[date_validation]])</f>
        <v>0</v>
      </c>
    </row>
    <row r="1105" spans="1:21">
      <c r="A1105" t="s">
        <v>5056</v>
      </c>
      <c r="B1105">
        <v>497</v>
      </c>
      <c r="C1105" t="s">
        <v>5057</v>
      </c>
      <c r="D1105" t="s">
        <v>703</v>
      </c>
      <c r="E1105" t="s">
        <v>25</v>
      </c>
      <c r="F1105" t="s">
        <v>5058</v>
      </c>
      <c r="G1105" t="s">
        <v>9050</v>
      </c>
      <c r="H1105" t="s">
        <v>9050</v>
      </c>
      <c r="I1105" t="s">
        <v>668</v>
      </c>
      <c r="J1105" t="s">
        <v>23</v>
      </c>
      <c r="K1105" t="s">
        <v>8012</v>
      </c>
      <c r="M1105" t="s">
        <v>25</v>
      </c>
      <c r="N1105" t="s">
        <v>36</v>
      </c>
      <c r="O1105" t="s">
        <v>8514</v>
      </c>
      <c r="P1105" t="s">
        <v>25</v>
      </c>
      <c r="Q1105" t="s">
        <v>25</v>
      </c>
      <c r="R1105" t="s">
        <v>25</v>
      </c>
      <c r="S1105" t="s">
        <v>38</v>
      </c>
      <c r="T1105">
        <f>IFERROR(MONTH(DATEVALUE("1-"&amp;LEFT(processed_links_csv2[[#This Row],[post_date_manual]],3)&amp;"-2023")),processed_links_csv2[[#This Row],[post_date_manual]])</f>
        <v>0</v>
      </c>
      <c r="U1105">
        <f>IF(processed_links_csv2[[#This Row],[date_validation]]&lt;13,AA1105,processed_links_csv2[[#This Row],[date_validation]])</f>
        <v>0</v>
      </c>
    </row>
    <row r="1106" spans="1:21">
      <c r="A1106" t="s">
        <v>5059</v>
      </c>
      <c r="B1106">
        <v>496</v>
      </c>
      <c r="C1106" t="s">
        <v>5060</v>
      </c>
      <c r="D1106" t="s">
        <v>703</v>
      </c>
      <c r="E1106" t="s">
        <v>25</v>
      </c>
      <c r="F1106" t="s">
        <v>5061</v>
      </c>
      <c r="G1106" t="s">
        <v>9050</v>
      </c>
      <c r="H1106" t="s">
        <v>9050</v>
      </c>
      <c r="I1106" t="s">
        <v>668</v>
      </c>
      <c r="J1106" t="s">
        <v>23</v>
      </c>
      <c r="K1106" t="s">
        <v>8013</v>
      </c>
      <c r="M1106" t="s">
        <v>25</v>
      </c>
      <c r="N1106" t="s">
        <v>36</v>
      </c>
      <c r="O1106" t="s">
        <v>5062</v>
      </c>
      <c r="P1106" t="s">
        <v>25</v>
      </c>
      <c r="Q1106" t="s">
        <v>25</v>
      </c>
      <c r="R1106" t="s">
        <v>25</v>
      </c>
      <c r="S1106" t="s">
        <v>38</v>
      </c>
      <c r="T1106">
        <f>IFERROR(MONTH(DATEVALUE("1-"&amp;LEFT(processed_links_csv2[[#This Row],[post_date_manual]],3)&amp;"-2023")),processed_links_csv2[[#This Row],[post_date_manual]])</f>
        <v>0</v>
      </c>
      <c r="U1106">
        <f>IF(processed_links_csv2[[#This Row],[date_validation]]&lt;13,AA1106,processed_links_csv2[[#This Row],[date_validation]])</f>
        <v>0</v>
      </c>
    </row>
    <row r="1107" spans="1:21">
      <c r="A1107" t="s">
        <v>5063</v>
      </c>
      <c r="B1107">
        <v>495</v>
      </c>
      <c r="C1107" t="s">
        <v>5064</v>
      </c>
      <c r="D1107" t="s">
        <v>5065</v>
      </c>
      <c r="E1107" t="s">
        <v>25</v>
      </c>
      <c r="F1107" t="s">
        <v>5066</v>
      </c>
      <c r="G1107" t="s">
        <v>9050</v>
      </c>
      <c r="H1107" t="s">
        <v>9050</v>
      </c>
      <c r="I1107" t="s">
        <v>5067</v>
      </c>
      <c r="J1107" t="s">
        <v>23</v>
      </c>
      <c r="K1107" t="s">
        <v>8014</v>
      </c>
      <c r="M1107" t="s">
        <v>25</v>
      </c>
      <c r="N1107" t="s">
        <v>26</v>
      </c>
      <c r="O1107" t="s">
        <v>5068</v>
      </c>
      <c r="P1107" t="s">
        <v>25</v>
      </c>
      <c r="Q1107" t="s">
        <v>25</v>
      </c>
      <c r="R1107" t="s">
        <v>25</v>
      </c>
      <c r="S1107" t="s">
        <v>38</v>
      </c>
      <c r="T1107">
        <f>IFERROR(MONTH(DATEVALUE("1-"&amp;LEFT(processed_links_csv2[[#This Row],[post_date_manual]],3)&amp;"-2023")),processed_links_csv2[[#This Row],[post_date_manual]])</f>
        <v>0</v>
      </c>
      <c r="U1107">
        <f>IF(processed_links_csv2[[#This Row],[date_validation]]&lt;13,AA1107,processed_links_csv2[[#This Row],[date_validation]])</f>
        <v>0</v>
      </c>
    </row>
    <row r="1108" spans="1:21">
      <c r="A1108" t="s">
        <v>5069</v>
      </c>
      <c r="B1108">
        <v>494</v>
      </c>
      <c r="C1108" t="s">
        <v>5070</v>
      </c>
      <c r="D1108" t="s">
        <v>5071</v>
      </c>
      <c r="E1108" t="s">
        <v>25</v>
      </c>
      <c r="F1108" t="s">
        <v>5072</v>
      </c>
      <c r="G1108" t="s">
        <v>9050</v>
      </c>
      <c r="H1108" t="s">
        <v>9050</v>
      </c>
      <c r="I1108" t="s">
        <v>4430</v>
      </c>
      <c r="J1108" t="s">
        <v>23</v>
      </c>
      <c r="K1108" t="s">
        <v>8015</v>
      </c>
      <c r="M1108" t="s">
        <v>25</v>
      </c>
      <c r="N1108" t="s">
        <v>8251</v>
      </c>
      <c r="O1108" t="s">
        <v>62</v>
      </c>
      <c r="P1108" t="s">
        <v>25</v>
      </c>
      <c r="Q1108" t="s">
        <v>25</v>
      </c>
      <c r="R1108" t="s">
        <v>25</v>
      </c>
      <c r="S1108" t="s">
        <v>38</v>
      </c>
      <c r="T1108">
        <f>IFERROR(MONTH(DATEVALUE("1-"&amp;LEFT(processed_links_csv2[[#This Row],[post_date_manual]],3)&amp;"-2023")),processed_links_csv2[[#This Row],[post_date_manual]])</f>
        <v>0</v>
      </c>
      <c r="U1108">
        <f>IF(processed_links_csv2[[#This Row],[date_validation]]&lt;13,AA1108,processed_links_csv2[[#This Row],[date_validation]])</f>
        <v>0</v>
      </c>
    </row>
    <row r="1109" spans="1:21">
      <c r="A1109" t="s">
        <v>5073</v>
      </c>
      <c r="B1109">
        <v>493</v>
      </c>
      <c r="C1109" t="s">
        <v>5074</v>
      </c>
      <c r="D1109" t="s">
        <v>5075</v>
      </c>
      <c r="E1109" t="s">
        <v>25</v>
      </c>
      <c r="F1109" t="s">
        <v>5076</v>
      </c>
      <c r="G1109" t="s">
        <v>9050</v>
      </c>
      <c r="H1109" t="s">
        <v>9050</v>
      </c>
      <c r="I1109" t="s">
        <v>5077</v>
      </c>
      <c r="J1109" t="s">
        <v>23</v>
      </c>
      <c r="K1109" t="s">
        <v>8016</v>
      </c>
      <c r="M1109" t="s">
        <v>25</v>
      </c>
      <c r="N1109" t="s">
        <v>8251</v>
      </c>
      <c r="O1109" t="s">
        <v>62</v>
      </c>
      <c r="P1109" t="s">
        <v>25</v>
      </c>
      <c r="Q1109" t="s">
        <v>25</v>
      </c>
      <c r="R1109" t="s">
        <v>25</v>
      </c>
      <c r="S1109" t="s">
        <v>38</v>
      </c>
      <c r="T1109">
        <f>IFERROR(MONTH(DATEVALUE("1-"&amp;LEFT(processed_links_csv2[[#This Row],[post_date_manual]],3)&amp;"-2023")),processed_links_csv2[[#This Row],[post_date_manual]])</f>
        <v>0</v>
      </c>
      <c r="U1109">
        <f>IF(processed_links_csv2[[#This Row],[date_validation]]&lt;13,AA1109,processed_links_csv2[[#This Row],[date_validation]])</f>
        <v>0</v>
      </c>
    </row>
    <row r="1110" spans="1:21">
      <c r="A1110" t="s">
        <v>5078</v>
      </c>
      <c r="B1110">
        <v>491</v>
      </c>
      <c r="C1110" t="s">
        <v>5079</v>
      </c>
      <c r="D1110" t="s">
        <v>5080</v>
      </c>
      <c r="E1110" t="s">
        <v>25</v>
      </c>
      <c r="F1110" t="s">
        <v>5081</v>
      </c>
      <c r="G1110" t="s">
        <v>9050</v>
      </c>
      <c r="H1110" t="s">
        <v>9050</v>
      </c>
      <c r="I1110" t="s">
        <v>5082</v>
      </c>
      <c r="J1110" t="s">
        <v>23</v>
      </c>
      <c r="K1110" t="s">
        <v>8017</v>
      </c>
      <c r="M1110" t="s">
        <v>25</v>
      </c>
      <c r="N1110" t="s">
        <v>8251</v>
      </c>
      <c r="O1110" t="s">
        <v>62</v>
      </c>
      <c r="P1110" t="s">
        <v>25</v>
      </c>
      <c r="Q1110" t="s">
        <v>25</v>
      </c>
      <c r="R1110" t="s">
        <v>25</v>
      </c>
      <c r="S1110" t="s">
        <v>38</v>
      </c>
      <c r="T1110">
        <f>IFERROR(MONTH(DATEVALUE("1-"&amp;LEFT(processed_links_csv2[[#This Row],[post_date_manual]],3)&amp;"-2023")),processed_links_csv2[[#This Row],[post_date_manual]])</f>
        <v>0</v>
      </c>
      <c r="U1110">
        <f>IF(processed_links_csv2[[#This Row],[date_validation]]&lt;13,AA1110,processed_links_csv2[[#This Row],[date_validation]])</f>
        <v>0</v>
      </c>
    </row>
    <row r="1111" spans="1:21">
      <c r="A1111" t="s">
        <v>5083</v>
      </c>
      <c r="B1111">
        <v>487</v>
      </c>
      <c r="C1111" t="s">
        <v>5084</v>
      </c>
      <c r="D1111" t="s">
        <v>5085</v>
      </c>
      <c r="E1111" t="s">
        <v>25</v>
      </c>
      <c r="F1111" t="s">
        <v>5086</v>
      </c>
      <c r="G1111" t="s">
        <v>9050</v>
      </c>
      <c r="H1111" t="s">
        <v>9050</v>
      </c>
      <c r="I1111" t="s">
        <v>5087</v>
      </c>
      <c r="J1111" t="s">
        <v>23</v>
      </c>
      <c r="K1111" t="s">
        <v>8018</v>
      </c>
      <c r="M1111" t="s">
        <v>25</v>
      </c>
      <c r="N1111" t="s">
        <v>8251</v>
      </c>
      <c r="O1111" t="s">
        <v>62</v>
      </c>
      <c r="P1111" t="s">
        <v>25</v>
      </c>
      <c r="Q1111" t="s">
        <v>25</v>
      </c>
      <c r="R1111" t="s">
        <v>25</v>
      </c>
      <c r="S1111" t="s">
        <v>38</v>
      </c>
      <c r="T1111">
        <f>IFERROR(MONTH(DATEVALUE("1-"&amp;LEFT(processed_links_csv2[[#This Row],[post_date_manual]],3)&amp;"-2023")),processed_links_csv2[[#This Row],[post_date_manual]])</f>
        <v>0</v>
      </c>
      <c r="U1111">
        <f>IF(processed_links_csv2[[#This Row],[date_validation]]&lt;13,AA1111,processed_links_csv2[[#This Row],[date_validation]])</f>
        <v>0</v>
      </c>
    </row>
    <row r="1112" spans="1:21">
      <c r="A1112" t="s">
        <v>5088</v>
      </c>
      <c r="B1112">
        <v>486</v>
      </c>
      <c r="C1112" t="s">
        <v>5089</v>
      </c>
      <c r="D1112" t="s">
        <v>5090</v>
      </c>
      <c r="E1112" t="s">
        <v>25</v>
      </c>
      <c r="F1112" t="s">
        <v>5091</v>
      </c>
      <c r="G1112" t="s">
        <v>9050</v>
      </c>
      <c r="H1112" t="s">
        <v>9050</v>
      </c>
      <c r="I1112" t="s">
        <v>5092</v>
      </c>
      <c r="J1112" t="s">
        <v>23</v>
      </c>
      <c r="K1112" t="s">
        <v>8019</v>
      </c>
      <c r="M1112" t="s">
        <v>25</v>
      </c>
      <c r="N1112" t="s">
        <v>8251</v>
      </c>
      <c r="O1112" t="s">
        <v>62</v>
      </c>
      <c r="P1112" t="s">
        <v>25</v>
      </c>
      <c r="Q1112" t="s">
        <v>25</v>
      </c>
      <c r="R1112" t="s">
        <v>25</v>
      </c>
      <c r="S1112" t="s">
        <v>38</v>
      </c>
      <c r="T1112">
        <f>IFERROR(MONTH(DATEVALUE("1-"&amp;LEFT(processed_links_csv2[[#This Row],[post_date_manual]],3)&amp;"-2023")),processed_links_csv2[[#This Row],[post_date_manual]])</f>
        <v>0</v>
      </c>
      <c r="U1112">
        <f>IF(processed_links_csv2[[#This Row],[date_validation]]&lt;13,AA1112,processed_links_csv2[[#This Row],[date_validation]])</f>
        <v>0</v>
      </c>
    </row>
    <row r="1113" spans="1:21">
      <c r="A1113" t="s">
        <v>5093</v>
      </c>
      <c r="B1113">
        <v>485</v>
      </c>
      <c r="C1113" t="s">
        <v>5094</v>
      </c>
      <c r="D1113" t="s">
        <v>5095</v>
      </c>
      <c r="E1113" t="s">
        <v>25</v>
      </c>
      <c r="F1113" t="s">
        <v>5096</v>
      </c>
      <c r="G1113" t="s">
        <v>9050</v>
      </c>
      <c r="H1113" t="s">
        <v>9050</v>
      </c>
      <c r="I1113" t="s">
        <v>2232</v>
      </c>
      <c r="J1113" t="s">
        <v>23</v>
      </c>
      <c r="K1113" t="s">
        <v>8020</v>
      </c>
      <c r="M1113" t="s">
        <v>25</v>
      </c>
      <c r="N1113" t="s">
        <v>8251</v>
      </c>
      <c r="O1113" t="s">
        <v>62</v>
      </c>
      <c r="P1113" t="s">
        <v>25</v>
      </c>
      <c r="Q1113" t="s">
        <v>25</v>
      </c>
      <c r="R1113" t="s">
        <v>25</v>
      </c>
      <c r="S1113" t="s">
        <v>38</v>
      </c>
      <c r="T1113">
        <f>IFERROR(MONTH(DATEVALUE("1-"&amp;LEFT(processed_links_csv2[[#This Row],[post_date_manual]],3)&amp;"-2023")),processed_links_csv2[[#This Row],[post_date_manual]])</f>
        <v>0</v>
      </c>
      <c r="U1113">
        <f>IF(processed_links_csv2[[#This Row],[date_validation]]&lt;13,AA1113,processed_links_csv2[[#This Row],[date_validation]])</f>
        <v>0</v>
      </c>
    </row>
    <row r="1114" spans="1:21">
      <c r="A1114" t="s">
        <v>5097</v>
      </c>
      <c r="B1114">
        <v>484</v>
      </c>
      <c r="C1114" t="s">
        <v>5098</v>
      </c>
      <c r="D1114" t="s">
        <v>5099</v>
      </c>
      <c r="E1114" t="s">
        <v>25</v>
      </c>
      <c r="F1114" t="s">
        <v>1882</v>
      </c>
      <c r="G1114" t="s">
        <v>9050</v>
      </c>
      <c r="H1114" t="s">
        <v>9050</v>
      </c>
      <c r="I1114" t="s">
        <v>4626</v>
      </c>
      <c r="J1114" t="s">
        <v>23</v>
      </c>
      <c r="K1114" t="s">
        <v>8021</v>
      </c>
      <c r="M1114" t="s">
        <v>25</v>
      </c>
      <c r="N1114" t="s">
        <v>26</v>
      </c>
      <c r="O1114" t="s">
        <v>1884</v>
      </c>
      <c r="P1114" t="s">
        <v>25</v>
      </c>
      <c r="Q1114" t="s">
        <v>25</v>
      </c>
      <c r="R1114" t="s">
        <v>25</v>
      </c>
      <c r="S1114" t="s">
        <v>38</v>
      </c>
      <c r="T1114">
        <f>IFERROR(MONTH(DATEVALUE("1-"&amp;LEFT(processed_links_csv2[[#This Row],[post_date_manual]],3)&amp;"-2023")),processed_links_csv2[[#This Row],[post_date_manual]])</f>
        <v>0</v>
      </c>
      <c r="U1114">
        <f>IF(processed_links_csv2[[#This Row],[date_validation]]&lt;13,AA1114,processed_links_csv2[[#This Row],[date_validation]])</f>
        <v>0</v>
      </c>
    </row>
    <row r="1115" spans="1:21">
      <c r="A1115" t="s">
        <v>5100</v>
      </c>
      <c r="B1115">
        <v>483</v>
      </c>
      <c r="C1115" t="s">
        <v>5101</v>
      </c>
      <c r="D1115" t="s">
        <v>5102</v>
      </c>
      <c r="E1115" t="s">
        <v>25</v>
      </c>
      <c r="F1115" t="s">
        <v>5103</v>
      </c>
      <c r="G1115" t="s">
        <v>9050</v>
      </c>
      <c r="H1115" t="s">
        <v>9050</v>
      </c>
      <c r="I1115" t="s">
        <v>5104</v>
      </c>
      <c r="J1115" t="s">
        <v>23</v>
      </c>
      <c r="K1115" t="s">
        <v>8022</v>
      </c>
      <c r="M1115" t="s">
        <v>25</v>
      </c>
      <c r="N1115" t="s">
        <v>36</v>
      </c>
      <c r="O1115" t="s">
        <v>5105</v>
      </c>
      <c r="P1115" t="s">
        <v>25</v>
      </c>
      <c r="Q1115" t="s">
        <v>25</v>
      </c>
      <c r="R1115" t="s">
        <v>25</v>
      </c>
      <c r="S1115" t="s">
        <v>38</v>
      </c>
      <c r="T1115">
        <f>IFERROR(MONTH(DATEVALUE("1-"&amp;LEFT(processed_links_csv2[[#This Row],[post_date_manual]],3)&amp;"-2023")),processed_links_csv2[[#This Row],[post_date_manual]])</f>
        <v>0</v>
      </c>
      <c r="U1115">
        <f>IF(processed_links_csv2[[#This Row],[date_validation]]&lt;13,AA1115,processed_links_csv2[[#This Row],[date_validation]])</f>
        <v>0</v>
      </c>
    </row>
    <row r="1116" spans="1:21">
      <c r="A1116" t="s">
        <v>5106</v>
      </c>
      <c r="B1116">
        <v>482</v>
      </c>
      <c r="C1116" t="s">
        <v>5107</v>
      </c>
      <c r="D1116" t="s">
        <v>5108</v>
      </c>
      <c r="E1116" t="s">
        <v>25</v>
      </c>
      <c r="F1116" t="s">
        <v>5109</v>
      </c>
      <c r="G1116" t="s">
        <v>9050</v>
      </c>
      <c r="H1116" t="s">
        <v>9050</v>
      </c>
      <c r="I1116" t="s">
        <v>5110</v>
      </c>
      <c r="J1116" t="s">
        <v>23</v>
      </c>
      <c r="K1116" t="s">
        <v>8023</v>
      </c>
      <c r="M1116" t="s">
        <v>25</v>
      </c>
      <c r="N1116" t="s">
        <v>36</v>
      </c>
      <c r="O1116" t="s">
        <v>5111</v>
      </c>
      <c r="P1116" t="s">
        <v>25</v>
      </c>
      <c r="Q1116" t="s">
        <v>25</v>
      </c>
      <c r="R1116" t="s">
        <v>25</v>
      </c>
      <c r="S1116" t="s">
        <v>38</v>
      </c>
      <c r="T1116">
        <f>IFERROR(MONTH(DATEVALUE("1-"&amp;LEFT(processed_links_csv2[[#This Row],[post_date_manual]],3)&amp;"-2023")),processed_links_csv2[[#This Row],[post_date_manual]])</f>
        <v>0</v>
      </c>
      <c r="U1116">
        <f>IF(processed_links_csv2[[#This Row],[date_validation]]&lt;13,AA1116,processed_links_csv2[[#This Row],[date_validation]])</f>
        <v>0</v>
      </c>
    </row>
    <row r="1117" spans="1:21">
      <c r="A1117" t="s">
        <v>5112</v>
      </c>
      <c r="B1117">
        <v>481</v>
      </c>
      <c r="C1117" t="s">
        <v>5113</v>
      </c>
      <c r="D1117" t="s">
        <v>5114</v>
      </c>
      <c r="E1117" t="s">
        <v>25</v>
      </c>
      <c r="F1117" t="s">
        <v>5115</v>
      </c>
      <c r="G1117" t="s">
        <v>9050</v>
      </c>
      <c r="H1117" t="s">
        <v>9050</v>
      </c>
      <c r="I1117" t="s">
        <v>5116</v>
      </c>
      <c r="J1117" t="s">
        <v>23</v>
      </c>
      <c r="K1117" t="s">
        <v>8024</v>
      </c>
      <c r="M1117" t="s">
        <v>25</v>
      </c>
      <c r="N1117" t="s">
        <v>8251</v>
      </c>
      <c r="O1117" t="s">
        <v>62</v>
      </c>
      <c r="P1117" t="s">
        <v>25</v>
      </c>
      <c r="Q1117" t="s">
        <v>25</v>
      </c>
      <c r="R1117" t="s">
        <v>25</v>
      </c>
      <c r="S1117" t="s">
        <v>38</v>
      </c>
      <c r="T1117">
        <f>IFERROR(MONTH(DATEVALUE("1-"&amp;LEFT(processed_links_csv2[[#This Row],[post_date_manual]],3)&amp;"-2023")),processed_links_csv2[[#This Row],[post_date_manual]])</f>
        <v>0</v>
      </c>
      <c r="U1117">
        <f>IF(processed_links_csv2[[#This Row],[date_validation]]&lt;13,AA1117,processed_links_csv2[[#This Row],[date_validation]])</f>
        <v>0</v>
      </c>
    </row>
    <row r="1118" spans="1:21">
      <c r="A1118" t="s">
        <v>5117</v>
      </c>
      <c r="B1118">
        <v>480</v>
      </c>
      <c r="C1118" t="s">
        <v>5118</v>
      </c>
      <c r="D1118" t="s">
        <v>5119</v>
      </c>
      <c r="E1118" t="s">
        <v>25</v>
      </c>
      <c r="F1118" t="s">
        <v>5120</v>
      </c>
      <c r="G1118" t="s">
        <v>9050</v>
      </c>
      <c r="H1118" t="s">
        <v>9050</v>
      </c>
      <c r="I1118" t="s">
        <v>5121</v>
      </c>
      <c r="J1118" t="s">
        <v>23</v>
      </c>
      <c r="K1118" t="s">
        <v>8025</v>
      </c>
      <c r="M1118" t="s">
        <v>25</v>
      </c>
      <c r="N1118" t="s">
        <v>8251</v>
      </c>
      <c r="O1118" t="s">
        <v>62</v>
      </c>
      <c r="P1118" t="s">
        <v>25</v>
      </c>
      <c r="Q1118" t="s">
        <v>25</v>
      </c>
      <c r="R1118" t="s">
        <v>25</v>
      </c>
      <c r="S1118" t="s">
        <v>38</v>
      </c>
      <c r="T1118">
        <f>IFERROR(MONTH(DATEVALUE("1-"&amp;LEFT(processed_links_csv2[[#This Row],[post_date_manual]],3)&amp;"-2023")),processed_links_csv2[[#This Row],[post_date_manual]])</f>
        <v>0</v>
      </c>
      <c r="U1118">
        <f>IF(processed_links_csv2[[#This Row],[date_validation]]&lt;13,AA1118,processed_links_csv2[[#This Row],[date_validation]])</f>
        <v>0</v>
      </c>
    </row>
    <row r="1119" spans="1:21">
      <c r="A1119" t="s">
        <v>5122</v>
      </c>
      <c r="B1119">
        <v>479</v>
      </c>
      <c r="C1119" t="s">
        <v>5123</v>
      </c>
      <c r="D1119" t="s">
        <v>5124</v>
      </c>
      <c r="E1119" t="s">
        <v>25</v>
      </c>
      <c r="F1119" t="s">
        <v>5125</v>
      </c>
      <c r="G1119" t="s">
        <v>9050</v>
      </c>
      <c r="H1119" t="s">
        <v>9050</v>
      </c>
      <c r="I1119" t="s">
        <v>5126</v>
      </c>
      <c r="J1119" t="s">
        <v>23</v>
      </c>
      <c r="K1119" t="s">
        <v>8026</v>
      </c>
      <c r="M1119" t="s">
        <v>25</v>
      </c>
      <c r="N1119" t="s">
        <v>36</v>
      </c>
      <c r="O1119" t="s">
        <v>5127</v>
      </c>
      <c r="P1119" t="s">
        <v>25</v>
      </c>
      <c r="Q1119" t="s">
        <v>25</v>
      </c>
      <c r="R1119" t="s">
        <v>25</v>
      </c>
      <c r="S1119" t="s">
        <v>38</v>
      </c>
      <c r="T1119">
        <f>IFERROR(MONTH(DATEVALUE("1-"&amp;LEFT(processed_links_csv2[[#This Row],[post_date_manual]],3)&amp;"-2023")),processed_links_csv2[[#This Row],[post_date_manual]])</f>
        <v>0</v>
      </c>
      <c r="U1119">
        <f>IF(processed_links_csv2[[#This Row],[date_validation]]&lt;13,AA1119,processed_links_csv2[[#This Row],[date_validation]])</f>
        <v>0</v>
      </c>
    </row>
    <row r="1120" spans="1:21">
      <c r="A1120" t="s">
        <v>5128</v>
      </c>
      <c r="B1120">
        <v>478</v>
      </c>
      <c r="C1120" t="s">
        <v>5129</v>
      </c>
      <c r="D1120" t="s">
        <v>5130</v>
      </c>
      <c r="E1120" t="s">
        <v>25</v>
      </c>
      <c r="F1120" t="s">
        <v>5131</v>
      </c>
      <c r="G1120" t="s">
        <v>9050</v>
      </c>
      <c r="H1120" t="s">
        <v>9050</v>
      </c>
      <c r="I1120" t="s">
        <v>5132</v>
      </c>
      <c r="J1120" t="s">
        <v>23</v>
      </c>
      <c r="K1120" t="s">
        <v>8027</v>
      </c>
      <c r="M1120" t="s">
        <v>25</v>
      </c>
      <c r="N1120" t="s">
        <v>8251</v>
      </c>
      <c r="O1120" t="s">
        <v>62</v>
      </c>
      <c r="P1120" t="s">
        <v>25</v>
      </c>
      <c r="Q1120" t="s">
        <v>25</v>
      </c>
      <c r="R1120" t="s">
        <v>25</v>
      </c>
      <c r="S1120" t="s">
        <v>38</v>
      </c>
      <c r="T1120">
        <f>IFERROR(MONTH(DATEVALUE("1-"&amp;LEFT(processed_links_csv2[[#This Row],[post_date_manual]],3)&amp;"-2023")),processed_links_csv2[[#This Row],[post_date_manual]])</f>
        <v>0</v>
      </c>
      <c r="U1120">
        <f>IF(processed_links_csv2[[#This Row],[date_validation]]&lt;13,AA1120,processed_links_csv2[[#This Row],[date_validation]])</f>
        <v>0</v>
      </c>
    </row>
    <row r="1121" spans="1:21">
      <c r="A1121" t="s">
        <v>5133</v>
      </c>
      <c r="B1121">
        <v>477</v>
      </c>
      <c r="C1121" t="s">
        <v>5134</v>
      </c>
      <c r="D1121" t="s">
        <v>5135</v>
      </c>
      <c r="E1121" t="s">
        <v>25</v>
      </c>
      <c r="F1121" t="s">
        <v>5136</v>
      </c>
      <c r="G1121" t="s">
        <v>9050</v>
      </c>
      <c r="H1121" t="s">
        <v>9050</v>
      </c>
      <c r="I1121" t="s">
        <v>5137</v>
      </c>
      <c r="J1121" t="s">
        <v>23</v>
      </c>
      <c r="K1121" t="s">
        <v>8028</v>
      </c>
      <c r="M1121" t="s">
        <v>25</v>
      </c>
      <c r="N1121" t="s">
        <v>26</v>
      </c>
      <c r="O1121" t="s">
        <v>5138</v>
      </c>
      <c r="P1121" t="s">
        <v>25</v>
      </c>
      <c r="Q1121" t="s">
        <v>25</v>
      </c>
      <c r="R1121" t="s">
        <v>25</v>
      </c>
      <c r="S1121" t="s">
        <v>38</v>
      </c>
      <c r="T1121">
        <f>IFERROR(MONTH(DATEVALUE("1-"&amp;LEFT(processed_links_csv2[[#This Row],[post_date_manual]],3)&amp;"-2023")),processed_links_csv2[[#This Row],[post_date_manual]])</f>
        <v>0</v>
      </c>
      <c r="U1121">
        <f>IF(processed_links_csv2[[#This Row],[date_validation]]&lt;13,AA1121,processed_links_csv2[[#This Row],[date_validation]])</f>
        <v>0</v>
      </c>
    </row>
    <row r="1122" spans="1:21">
      <c r="A1122" t="s">
        <v>5139</v>
      </c>
      <c r="B1122">
        <v>475</v>
      </c>
      <c r="C1122" t="s">
        <v>5140</v>
      </c>
      <c r="D1122" t="s">
        <v>5141</v>
      </c>
      <c r="E1122" t="s">
        <v>25</v>
      </c>
      <c r="F1122" t="s">
        <v>5142</v>
      </c>
      <c r="G1122" t="s">
        <v>9050</v>
      </c>
      <c r="H1122" t="s">
        <v>9050</v>
      </c>
      <c r="I1122" t="s">
        <v>5143</v>
      </c>
      <c r="J1122" t="s">
        <v>23</v>
      </c>
      <c r="K1122" t="s">
        <v>8029</v>
      </c>
      <c r="M1122" t="s">
        <v>25</v>
      </c>
      <c r="N1122" t="s">
        <v>26</v>
      </c>
      <c r="O1122" t="s">
        <v>5144</v>
      </c>
      <c r="P1122" t="s">
        <v>25</v>
      </c>
      <c r="Q1122" t="s">
        <v>25</v>
      </c>
      <c r="R1122" t="s">
        <v>25</v>
      </c>
      <c r="S1122" t="s">
        <v>38</v>
      </c>
      <c r="T1122">
        <f>IFERROR(MONTH(DATEVALUE("1-"&amp;LEFT(processed_links_csv2[[#This Row],[post_date_manual]],3)&amp;"-2023")),processed_links_csv2[[#This Row],[post_date_manual]])</f>
        <v>0</v>
      </c>
      <c r="U1122">
        <f>IF(processed_links_csv2[[#This Row],[date_validation]]&lt;13,AA1122,processed_links_csv2[[#This Row],[date_validation]])</f>
        <v>0</v>
      </c>
    </row>
    <row r="1123" spans="1:21">
      <c r="A1123" t="s">
        <v>5145</v>
      </c>
      <c r="B1123">
        <v>474</v>
      </c>
      <c r="C1123" t="s">
        <v>5146</v>
      </c>
      <c r="D1123" t="s">
        <v>5147</v>
      </c>
      <c r="E1123" t="s">
        <v>25</v>
      </c>
      <c r="F1123" t="s">
        <v>5148</v>
      </c>
      <c r="G1123" t="s">
        <v>9050</v>
      </c>
      <c r="H1123" t="s">
        <v>9050</v>
      </c>
      <c r="I1123" t="s">
        <v>4676</v>
      </c>
      <c r="J1123" t="s">
        <v>23</v>
      </c>
      <c r="K1123" t="s">
        <v>8030</v>
      </c>
      <c r="M1123" t="s">
        <v>25</v>
      </c>
      <c r="N1123" t="s">
        <v>26</v>
      </c>
      <c r="O1123" t="s">
        <v>4677</v>
      </c>
      <c r="P1123" t="s">
        <v>25</v>
      </c>
      <c r="Q1123" t="s">
        <v>25</v>
      </c>
      <c r="R1123" t="s">
        <v>25</v>
      </c>
      <c r="S1123" t="s">
        <v>38</v>
      </c>
      <c r="T1123">
        <f>IFERROR(MONTH(DATEVALUE("1-"&amp;LEFT(processed_links_csv2[[#This Row],[post_date_manual]],3)&amp;"-2023")),processed_links_csv2[[#This Row],[post_date_manual]])</f>
        <v>0</v>
      </c>
      <c r="U1123">
        <f>IF(processed_links_csv2[[#This Row],[date_validation]]&lt;13,AA1123,processed_links_csv2[[#This Row],[date_validation]])</f>
        <v>0</v>
      </c>
    </row>
    <row r="1124" spans="1:21">
      <c r="A1124" t="s">
        <v>5149</v>
      </c>
      <c r="B1124">
        <v>473</v>
      </c>
      <c r="C1124" t="s">
        <v>5150</v>
      </c>
      <c r="D1124" t="s">
        <v>5151</v>
      </c>
      <c r="E1124" t="s">
        <v>25</v>
      </c>
      <c r="F1124" t="s">
        <v>5152</v>
      </c>
      <c r="G1124" t="s">
        <v>9050</v>
      </c>
      <c r="H1124" t="s">
        <v>9050</v>
      </c>
      <c r="I1124" t="s">
        <v>5153</v>
      </c>
      <c r="J1124" t="s">
        <v>23</v>
      </c>
      <c r="K1124" t="s">
        <v>8031</v>
      </c>
      <c r="M1124" t="s">
        <v>25</v>
      </c>
      <c r="N1124" t="s">
        <v>8251</v>
      </c>
      <c r="O1124" t="s">
        <v>62</v>
      </c>
      <c r="P1124" t="s">
        <v>25</v>
      </c>
      <c r="Q1124" t="s">
        <v>25</v>
      </c>
      <c r="R1124" t="s">
        <v>25</v>
      </c>
      <c r="S1124" t="s">
        <v>38</v>
      </c>
      <c r="T1124">
        <f>IFERROR(MONTH(DATEVALUE("1-"&amp;LEFT(processed_links_csv2[[#This Row],[post_date_manual]],3)&amp;"-2023")),processed_links_csv2[[#This Row],[post_date_manual]])</f>
        <v>0</v>
      </c>
      <c r="U1124">
        <f>IF(processed_links_csv2[[#This Row],[date_validation]]&lt;13,AA1124,processed_links_csv2[[#This Row],[date_validation]])</f>
        <v>0</v>
      </c>
    </row>
    <row r="1125" spans="1:21">
      <c r="A1125" t="s">
        <v>5154</v>
      </c>
      <c r="B1125">
        <v>472</v>
      </c>
      <c r="C1125" t="s">
        <v>5155</v>
      </c>
      <c r="D1125" t="s">
        <v>5156</v>
      </c>
      <c r="E1125" t="s">
        <v>25</v>
      </c>
      <c r="F1125" t="s">
        <v>5156</v>
      </c>
      <c r="G1125" t="s">
        <v>9050</v>
      </c>
      <c r="H1125" t="s">
        <v>9050</v>
      </c>
      <c r="I1125" t="s">
        <v>58</v>
      </c>
      <c r="J1125" t="s">
        <v>59</v>
      </c>
      <c r="K1125" t="s">
        <v>25</v>
      </c>
      <c r="M1125" t="s">
        <v>61</v>
      </c>
      <c r="N1125" t="s">
        <v>8251</v>
      </c>
      <c r="O1125" t="s">
        <v>62</v>
      </c>
      <c r="P1125" t="s">
        <v>1494</v>
      </c>
      <c r="Q1125" t="s">
        <v>1495</v>
      </c>
      <c r="R1125" t="s">
        <v>5157</v>
      </c>
      <c r="S1125" t="s">
        <v>65</v>
      </c>
      <c r="T1125">
        <f>IFERROR(MONTH(DATEVALUE("1-"&amp;LEFT(processed_links_csv2[[#This Row],[post_date_manual]],3)&amp;"-2023")),processed_links_csv2[[#This Row],[post_date_manual]])</f>
        <v>0</v>
      </c>
      <c r="U1125">
        <f>IF(processed_links_csv2[[#This Row],[date_validation]]&lt;13,AA1125,processed_links_csv2[[#This Row],[date_validation]])</f>
        <v>0</v>
      </c>
    </row>
    <row r="1126" spans="1:21">
      <c r="A1126" t="s">
        <v>5158</v>
      </c>
      <c r="B1126">
        <v>471</v>
      </c>
      <c r="C1126" t="s">
        <v>5159</v>
      </c>
      <c r="D1126" t="s">
        <v>5160</v>
      </c>
      <c r="E1126" t="s">
        <v>25</v>
      </c>
      <c r="F1126" t="s">
        <v>755</v>
      </c>
      <c r="G1126" t="s">
        <v>9050</v>
      </c>
      <c r="H1126" t="s">
        <v>9050</v>
      </c>
      <c r="I1126" t="s">
        <v>5161</v>
      </c>
      <c r="J1126" t="s">
        <v>23</v>
      </c>
      <c r="K1126" t="s">
        <v>8032</v>
      </c>
      <c r="M1126" t="s">
        <v>25</v>
      </c>
      <c r="N1126" t="s">
        <v>8251</v>
      </c>
      <c r="O1126" t="s">
        <v>62</v>
      </c>
      <c r="P1126" t="s">
        <v>25</v>
      </c>
      <c r="Q1126" t="s">
        <v>25</v>
      </c>
      <c r="R1126" t="s">
        <v>25</v>
      </c>
      <c r="S1126" t="s">
        <v>38</v>
      </c>
      <c r="T1126">
        <f>IFERROR(MONTH(DATEVALUE("1-"&amp;LEFT(processed_links_csv2[[#This Row],[post_date_manual]],3)&amp;"-2023")),processed_links_csv2[[#This Row],[post_date_manual]])</f>
        <v>0</v>
      </c>
      <c r="U1126">
        <f>IF(processed_links_csv2[[#This Row],[date_validation]]&lt;13,AA1126,processed_links_csv2[[#This Row],[date_validation]])</f>
        <v>0</v>
      </c>
    </row>
    <row r="1127" spans="1:21">
      <c r="A1127" t="s">
        <v>5162</v>
      </c>
      <c r="B1127">
        <v>469</v>
      </c>
      <c r="C1127" t="s">
        <v>5163</v>
      </c>
      <c r="D1127" t="s">
        <v>5164</v>
      </c>
      <c r="E1127" t="s">
        <v>25</v>
      </c>
      <c r="F1127" t="s">
        <v>5164</v>
      </c>
      <c r="G1127" t="s">
        <v>9050</v>
      </c>
      <c r="H1127" t="s">
        <v>9050</v>
      </c>
      <c r="I1127" t="s">
        <v>58</v>
      </c>
      <c r="J1127" t="s">
        <v>59</v>
      </c>
      <c r="K1127" t="s">
        <v>25</v>
      </c>
      <c r="M1127" t="s">
        <v>61</v>
      </c>
      <c r="N1127" t="s">
        <v>8251</v>
      </c>
      <c r="O1127" t="s">
        <v>62</v>
      </c>
      <c r="P1127" t="s">
        <v>5165</v>
      </c>
      <c r="Q1127" t="s">
        <v>5166</v>
      </c>
      <c r="R1127" t="s">
        <v>5167</v>
      </c>
      <c r="S1127" t="s">
        <v>65</v>
      </c>
      <c r="T1127">
        <f>IFERROR(MONTH(DATEVALUE("1-"&amp;LEFT(processed_links_csv2[[#This Row],[post_date_manual]],3)&amp;"-2023")),processed_links_csv2[[#This Row],[post_date_manual]])</f>
        <v>0</v>
      </c>
      <c r="U1127">
        <f>IF(processed_links_csv2[[#This Row],[date_validation]]&lt;13,AA1127,processed_links_csv2[[#This Row],[date_validation]])</f>
        <v>0</v>
      </c>
    </row>
    <row r="1128" spans="1:21">
      <c r="A1128" t="s">
        <v>5168</v>
      </c>
      <c r="B1128">
        <v>468</v>
      </c>
      <c r="C1128" t="s">
        <v>5169</v>
      </c>
      <c r="D1128" t="s">
        <v>5170</v>
      </c>
      <c r="E1128" t="s">
        <v>25</v>
      </c>
      <c r="F1128" t="s">
        <v>5171</v>
      </c>
      <c r="G1128" t="s">
        <v>9050</v>
      </c>
      <c r="H1128" t="s">
        <v>9050</v>
      </c>
      <c r="I1128" t="s">
        <v>5172</v>
      </c>
      <c r="J1128" t="s">
        <v>23</v>
      </c>
      <c r="K1128" t="s">
        <v>8033</v>
      </c>
      <c r="M1128" t="s">
        <v>25</v>
      </c>
      <c r="N1128" t="s">
        <v>8251</v>
      </c>
      <c r="O1128" t="s">
        <v>62</v>
      </c>
      <c r="P1128" t="s">
        <v>25</v>
      </c>
      <c r="Q1128" t="s">
        <v>25</v>
      </c>
      <c r="R1128" t="s">
        <v>25</v>
      </c>
      <c r="S1128" t="s">
        <v>38</v>
      </c>
      <c r="T1128">
        <f>IFERROR(MONTH(DATEVALUE("1-"&amp;LEFT(processed_links_csv2[[#This Row],[post_date_manual]],3)&amp;"-2023")),processed_links_csv2[[#This Row],[post_date_manual]])</f>
        <v>0</v>
      </c>
      <c r="U1128">
        <f>IF(processed_links_csv2[[#This Row],[date_validation]]&lt;13,AA1128,processed_links_csv2[[#This Row],[date_validation]])</f>
        <v>0</v>
      </c>
    </row>
    <row r="1129" spans="1:21">
      <c r="A1129" t="s">
        <v>5173</v>
      </c>
      <c r="B1129">
        <v>467</v>
      </c>
      <c r="C1129" t="s">
        <v>5174</v>
      </c>
      <c r="D1129" t="s">
        <v>5175</v>
      </c>
      <c r="E1129" t="s">
        <v>25</v>
      </c>
      <c r="F1129" t="s">
        <v>5176</v>
      </c>
      <c r="G1129" t="s">
        <v>9050</v>
      </c>
      <c r="H1129" t="s">
        <v>9050</v>
      </c>
      <c r="I1129" t="s">
        <v>5177</v>
      </c>
      <c r="J1129" t="s">
        <v>23</v>
      </c>
      <c r="K1129" t="s">
        <v>8034</v>
      </c>
      <c r="M1129" t="s">
        <v>25</v>
      </c>
      <c r="N1129" t="s">
        <v>8251</v>
      </c>
      <c r="O1129" t="s">
        <v>62</v>
      </c>
      <c r="P1129" t="s">
        <v>25</v>
      </c>
      <c r="Q1129" t="s">
        <v>25</v>
      </c>
      <c r="R1129" t="s">
        <v>25</v>
      </c>
      <c r="S1129" t="s">
        <v>38</v>
      </c>
      <c r="T1129">
        <f>IFERROR(MONTH(DATEVALUE("1-"&amp;LEFT(processed_links_csv2[[#This Row],[post_date_manual]],3)&amp;"-2023")),processed_links_csv2[[#This Row],[post_date_manual]])</f>
        <v>0</v>
      </c>
      <c r="U1129">
        <f>IF(processed_links_csv2[[#This Row],[date_validation]]&lt;13,AA1129,processed_links_csv2[[#This Row],[date_validation]])</f>
        <v>0</v>
      </c>
    </row>
    <row r="1130" spans="1:21">
      <c r="A1130" t="s">
        <v>5178</v>
      </c>
      <c r="B1130">
        <v>466</v>
      </c>
      <c r="C1130" t="s">
        <v>5179</v>
      </c>
      <c r="D1130" t="s">
        <v>5180</v>
      </c>
      <c r="E1130" t="s">
        <v>25</v>
      </c>
      <c r="F1130" t="s">
        <v>5181</v>
      </c>
      <c r="G1130" t="s">
        <v>9050</v>
      </c>
      <c r="H1130" t="s">
        <v>9050</v>
      </c>
      <c r="I1130" t="s">
        <v>5182</v>
      </c>
      <c r="J1130" t="s">
        <v>23</v>
      </c>
      <c r="K1130" t="s">
        <v>8035</v>
      </c>
      <c r="M1130" t="s">
        <v>25</v>
      </c>
      <c r="N1130" t="s">
        <v>36</v>
      </c>
      <c r="O1130" t="s">
        <v>5183</v>
      </c>
      <c r="P1130" t="s">
        <v>25</v>
      </c>
      <c r="Q1130" t="s">
        <v>25</v>
      </c>
      <c r="R1130" t="s">
        <v>25</v>
      </c>
      <c r="S1130" t="s">
        <v>38</v>
      </c>
      <c r="T1130">
        <f>IFERROR(MONTH(DATEVALUE("1-"&amp;LEFT(processed_links_csv2[[#This Row],[post_date_manual]],3)&amp;"-2023")),processed_links_csv2[[#This Row],[post_date_manual]])</f>
        <v>0</v>
      </c>
      <c r="U1130">
        <f>IF(processed_links_csv2[[#This Row],[date_validation]]&lt;13,AA1130,processed_links_csv2[[#This Row],[date_validation]])</f>
        <v>0</v>
      </c>
    </row>
    <row r="1131" spans="1:21">
      <c r="A1131" t="s">
        <v>5184</v>
      </c>
      <c r="B1131">
        <v>464</v>
      </c>
      <c r="C1131" t="s">
        <v>5185</v>
      </c>
      <c r="D1131" t="s">
        <v>5186</v>
      </c>
      <c r="E1131" t="s">
        <v>25</v>
      </c>
      <c r="F1131" t="s">
        <v>5187</v>
      </c>
      <c r="G1131" t="s">
        <v>9050</v>
      </c>
      <c r="H1131" t="s">
        <v>9050</v>
      </c>
      <c r="I1131" t="s">
        <v>748</v>
      </c>
      <c r="J1131" t="s">
        <v>23</v>
      </c>
      <c r="K1131" t="s">
        <v>8036</v>
      </c>
      <c r="M1131" t="s">
        <v>25</v>
      </c>
      <c r="N1131" t="s">
        <v>8251</v>
      </c>
      <c r="O1131" t="s">
        <v>62</v>
      </c>
      <c r="P1131" t="s">
        <v>25</v>
      </c>
      <c r="Q1131" t="s">
        <v>25</v>
      </c>
      <c r="R1131" t="s">
        <v>25</v>
      </c>
      <c r="S1131" t="s">
        <v>38</v>
      </c>
      <c r="T1131">
        <f>IFERROR(MONTH(DATEVALUE("1-"&amp;LEFT(processed_links_csv2[[#This Row],[post_date_manual]],3)&amp;"-2023")),processed_links_csv2[[#This Row],[post_date_manual]])</f>
        <v>0</v>
      </c>
      <c r="U1131">
        <f>IF(processed_links_csv2[[#This Row],[date_validation]]&lt;13,AA1131,processed_links_csv2[[#This Row],[date_validation]])</f>
        <v>0</v>
      </c>
    </row>
    <row r="1132" spans="1:21">
      <c r="A1132" t="s">
        <v>5188</v>
      </c>
      <c r="B1132">
        <v>462</v>
      </c>
      <c r="C1132" t="s">
        <v>5189</v>
      </c>
      <c r="D1132" t="s">
        <v>5190</v>
      </c>
      <c r="E1132" t="s">
        <v>25</v>
      </c>
      <c r="F1132" t="s">
        <v>5191</v>
      </c>
      <c r="G1132" t="s">
        <v>9050</v>
      </c>
      <c r="H1132" t="s">
        <v>9050</v>
      </c>
      <c r="I1132" t="s">
        <v>649</v>
      </c>
      <c r="J1132" t="s">
        <v>23</v>
      </c>
      <c r="K1132" t="s">
        <v>8037</v>
      </c>
      <c r="M1132" t="s">
        <v>25</v>
      </c>
      <c r="N1132" t="s">
        <v>8251</v>
      </c>
      <c r="O1132" t="s">
        <v>62</v>
      </c>
      <c r="P1132" t="s">
        <v>25</v>
      </c>
      <c r="Q1132" t="s">
        <v>25</v>
      </c>
      <c r="R1132" t="s">
        <v>25</v>
      </c>
      <c r="S1132" t="s">
        <v>38</v>
      </c>
      <c r="T1132">
        <f>IFERROR(MONTH(DATEVALUE("1-"&amp;LEFT(processed_links_csv2[[#This Row],[post_date_manual]],3)&amp;"-2023")),processed_links_csv2[[#This Row],[post_date_manual]])</f>
        <v>0</v>
      </c>
      <c r="U1132">
        <f>IF(processed_links_csv2[[#This Row],[date_validation]]&lt;13,AA1132,processed_links_csv2[[#This Row],[date_validation]])</f>
        <v>0</v>
      </c>
    </row>
    <row r="1133" spans="1:21">
      <c r="A1133" t="s">
        <v>5192</v>
      </c>
      <c r="B1133">
        <v>461</v>
      </c>
      <c r="C1133" t="s">
        <v>5193</v>
      </c>
      <c r="D1133" t="s">
        <v>5194</v>
      </c>
      <c r="E1133" t="s">
        <v>25</v>
      </c>
      <c r="F1133" t="s">
        <v>5195</v>
      </c>
      <c r="G1133" t="s">
        <v>9050</v>
      </c>
      <c r="H1133" t="s">
        <v>9050</v>
      </c>
      <c r="I1133" t="s">
        <v>5196</v>
      </c>
      <c r="J1133" t="s">
        <v>23</v>
      </c>
      <c r="K1133" t="s">
        <v>8038</v>
      </c>
      <c r="M1133" t="s">
        <v>25</v>
      </c>
      <c r="N1133" t="s">
        <v>26</v>
      </c>
      <c r="O1133" t="s">
        <v>5197</v>
      </c>
      <c r="P1133" t="s">
        <v>25</v>
      </c>
      <c r="Q1133" t="s">
        <v>25</v>
      </c>
      <c r="R1133" t="s">
        <v>25</v>
      </c>
      <c r="S1133" t="s">
        <v>38</v>
      </c>
      <c r="T1133">
        <f>IFERROR(MONTH(DATEVALUE("1-"&amp;LEFT(processed_links_csv2[[#This Row],[post_date_manual]],3)&amp;"-2023")),processed_links_csv2[[#This Row],[post_date_manual]])</f>
        <v>0</v>
      </c>
      <c r="U1133">
        <f>IF(processed_links_csv2[[#This Row],[date_validation]]&lt;13,AA1133,processed_links_csv2[[#This Row],[date_validation]])</f>
        <v>0</v>
      </c>
    </row>
    <row r="1134" spans="1:21">
      <c r="A1134" t="s">
        <v>5198</v>
      </c>
      <c r="B1134">
        <v>460</v>
      </c>
      <c r="C1134" t="s">
        <v>5199</v>
      </c>
      <c r="D1134" t="s">
        <v>5200</v>
      </c>
      <c r="E1134" t="s">
        <v>25</v>
      </c>
      <c r="F1134" t="s">
        <v>5201</v>
      </c>
      <c r="G1134" t="s">
        <v>9050</v>
      </c>
      <c r="H1134" t="s">
        <v>9050</v>
      </c>
      <c r="I1134" t="s">
        <v>3353</v>
      </c>
      <c r="J1134" t="s">
        <v>23</v>
      </c>
      <c r="K1134" t="s">
        <v>8039</v>
      </c>
      <c r="M1134" t="s">
        <v>25</v>
      </c>
      <c r="N1134" t="s">
        <v>36</v>
      </c>
      <c r="O1134" t="s">
        <v>5202</v>
      </c>
      <c r="P1134" t="s">
        <v>25</v>
      </c>
      <c r="Q1134" t="s">
        <v>25</v>
      </c>
      <c r="R1134" t="s">
        <v>25</v>
      </c>
      <c r="S1134" t="s">
        <v>38</v>
      </c>
      <c r="T1134">
        <f>IFERROR(MONTH(DATEVALUE("1-"&amp;LEFT(processed_links_csv2[[#This Row],[post_date_manual]],3)&amp;"-2023")),processed_links_csv2[[#This Row],[post_date_manual]])</f>
        <v>0</v>
      </c>
      <c r="U1134">
        <f>IF(processed_links_csv2[[#This Row],[date_validation]]&lt;13,AA1134,processed_links_csv2[[#This Row],[date_validation]])</f>
        <v>0</v>
      </c>
    </row>
    <row r="1135" spans="1:21">
      <c r="A1135" t="s">
        <v>5203</v>
      </c>
      <c r="B1135">
        <v>459</v>
      </c>
      <c r="C1135" t="s">
        <v>5204</v>
      </c>
      <c r="D1135" t="s">
        <v>5205</v>
      </c>
      <c r="E1135" t="s">
        <v>25</v>
      </c>
      <c r="F1135" t="s">
        <v>5206</v>
      </c>
      <c r="G1135" t="s">
        <v>9050</v>
      </c>
      <c r="H1135" t="s">
        <v>9050</v>
      </c>
      <c r="I1135" t="s">
        <v>4385</v>
      </c>
      <c r="J1135" t="s">
        <v>23</v>
      </c>
      <c r="K1135" t="s">
        <v>8040</v>
      </c>
      <c r="M1135" t="s">
        <v>25</v>
      </c>
      <c r="N1135" t="s">
        <v>8251</v>
      </c>
      <c r="O1135" t="s">
        <v>62</v>
      </c>
      <c r="P1135" t="s">
        <v>25</v>
      </c>
      <c r="Q1135" t="s">
        <v>25</v>
      </c>
      <c r="R1135" t="s">
        <v>25</v>
      </c>
      <c r="S1135" t="s">
        <v>38</v>
      </c>
      <c r="T1135">
        <f>IFERROR(MONTH(DATEVALUE("1-"&amp;LEFT(processed_links_csv2[[#This Row],[post_date_manual]],3)&amp;"-2023")),processed_links_csv2[[#This Row],[post_date_manual]])</f>
        <v>0</v>
      </c>
      <c r="U1135">
        <f>IF(processed_links_csv2[[#This Row],[date_validation]]&lt;13,AA1135,processed_links_csv2[[#This Row],[date_validation]])</f>
        <v>0</v>
      </c>
    </row>
    <row r="1136" spans="1:21">
      <c r="A1136" t="s">
        <v>5207</v>
      </c>
      <c r="B1136">
        <v>458</v>
      </c>
      <c r="C1136" t="s">
        <v>5208</v>
      </c>
      <c r="D1136" t="s">
        <v>3022</v>
      </c>
      <c r="E1136" t="s">
        <v>25</v>
      </c>
      <c r="F1136" t="s">
        <v>5209</v>
      </c>
      <c r="G1136" t="s">
        <v>9050</v>
      </c>
      <c r="H1136" t="s">
        <v>9050</v>
      </c>
      <c r="I1136" t="s">
        <v>5210</v>
      </c>
      <c r="J1136" t="s">
        <v>23</v>
      </c>
      <c r="K1136" t="s">
        <v>8041</v>
      </c>
      <c r="M1136" t="s">
        <v>25</v>
      </c>
      <c r="N1136" t="s">
        <v>26</v>
      </c>
      <c r="O1136" t="s">
        <v>5211</v>
      </c>
      <c r="P1136" t="s">
        <v>25</v>
      </c>
      <c r="Q1136" t="s">
        <v>25</v>
      </c>
      <c r="R1136" t="s">
        <v>25</v>
      </c>
      <c r="S1136" t="s">
        <v>38</v>
      </c>
      <c r="T1136">
        <f>IFERROR(MONTH(DATEVALUE("1-"&amp;LEFT(processed_links_csv2[[#This Row],[post_date_manual]],3)&amp;"-2023")),processed_links_csv2[[#This Row],[post_date_manual]])</f>
        <v>0</v>
      </c>
      <c r="U1136">
        <f>IF(processed_links_csv2[[#This Row],[date_validation]]&lt;13,AA1136,processed_links_csv2[[#This Row],[date_validation]])</f>
        <v>0</v>
      </c>
    </row>
    <row r="1137" spans="1:21">
      <c r="A1137" t="s">
        <v>5212</v>
      </c>
      <c r="B1137">
        <v>456</v>
      </c>
      <c r="C1137" t="s">
        <v>5213</v>
      </c>
      <c r="D1137" t="s">
        <v>5214</v>
      </c>
      <c r="E1137" t="s">
        <v>25</v>
      </c>
      <c r="F1137" t="s">
        <v>1501</v>
      </c>
      <c r="G1137" t="s">
        <v>9050</v>
      </c>
      <c r="H1137" t="s">
        <v>9050</v>
      </c>
      <c r="I1137" t="s">
        <v>3749</v>
      </c>
      <c r="J1137" t="s">
        <v>23</v>
      </c>
      <c r="K1137" t="s">
        <v>8042</v>
      </c>
      <c r="M1137" t="s">
        <v>25</v>
      </c>
      <c r="N1137" t="s">
        <v>26</v>
      </c>
      <c r="O1137" t="s">
        <v>5215</v>
      </c>
      <c r="P1137" t="s">
        <v>25</v>
      </c>
      <c r="Q1137" t="s">
        <v>25</v>
      </c>
      <c r="R1137" t="s">
        <v>25</v>
      </c>
      <c r="S1137" t="s">
        <v>38</v>
      </c>
      <c r="T1137">
        <f>IFERROR(MONTH(DATEVALUE("1-"&amp;LEFT(processed_links_csv2[[#This Row],[post_date_manual]],3)&amp;"-2023")),processed_links_csv2[[#This Row],[post_date_manual]])</f>
        <v>0</v>
      </c>
      <c r="U1137">
        <f>IF(processed_links_csv2[[#This Row],[date_validation]]&lt;13,AA1137,processed_links_csv2[[#This Row],[date_validation]])</f>
        <v>0</v>
      </c>
    </row>
    <row r="1138" spans="1:21">
      <c r="A1138" t="s">
        <v>5216</v>
      </c>
      <c r="B1138">
        <v>455</v>
      </c>
      <c r="C1138" t="s">
        <v>5217</v>
      </c>
      <c r="D1138" t="s">
        <v>5218</v>
      </c>
      <c r="E1138" t="s">
        <v>25</v>
      </c>
      <c r="F1138" t="s">
        <v>5218</v>
      </c>
      <c r="G1138" t="s">
        <v>9050</v>
      </c>
      <c r="H1138" t="s">
        <v>9050</v>
      </c>
      <c r="I1138" t="s">
        <v>58</v>
      </c>
      <c r="J1138" t="s">
        <v>59</v>
      </c>
      <c r="K1138" t="s">
        <v>25</v>
      </c>
      <c r="M1138" t="s">
        <v>61</v>
      </c>
      <c r="N1138" t="s">
        <v>8251</v>
      </c>
      <c r="O1138" t="s">
        <v>62</v>
      </c>
      <c r="P1138" t="s">
        <v>5219</v>
      </c>
      <c r="Q1138" t="s">
        <v>5220</v>
      </c>
      <c r="R1138" t="s">
        <v>5221</v>
      </c>
      <c r="S1138" t="s">
        <v>65</v>
      </c>
      <c r="T1138">
        <f>IFERROR(MONTH(DATEVALUE("1-"&amp;LEFT(processed_links_csv2[[#This Row],[post_date_manual]],3)&amp;"-2023")),processed_links_csv2[[#This Row],[post_date_manual]])</f>
        <v>0</v>
      </c>
      <c r="U1138">
        <f>IF(processed_links_csv2[[#This Row],[date_validation]]&lt;13,AA1138,processed_links_csv2[[#This Row],[date_validation]])</f>
        <v>0</v>
      </c>
    </row>
    <row r="1139" spans="1:21">
      <c r="A1139" t="s">
        <v>5222</v>
      </c>
      <c r="B1139">
        <v>454</v>
      </c>
      <c r="C1139" t="s">
        <v>5223</v>
      </c>
      <c r="D1139" t="s">
        <v>5224</v>
      </c>
      <c r="E1139" t="s">
        <v>25</v>
      </c>
      <c r="F1139" t="s">
        <v>5224</v>
      </c>
      <c r="G1139" t="s">
        <v>9050</v>
      </c>
      <c r="H1139" t="s">
        <v>9050</v>
      </c>
      <c r="I1139" t="s">
        <v>58</v>
      </c>
      <c r="J1139" t="s">
        <v>59</v>
      </c>
      <c r="K1139" t="s">
        <v>25</v>
      </c>
      <c r="M1139" t="s">
        <v>61</v>
      </c>
      <c r="N1139" t="s">
        <v>8251</v>
      </c>
      <c r="O1139" t="s">
        <v>62</v>
      </c>
      <c r="P1139" t="s">
        <v>5225</v>
      </c>
      <c r="Q1139" t="s">
        <v>5226</v>
      </c>
      <c r="R1139" t="s">
        <v>5227</v>
      </c>
      <c r="S1139" t="s">
        <v>65</v>
      </c>
      <c r="T1139">
        <f>IFERROR(MONTH(DATEVALUE("1-"&amp;LEFT(processed_links_csv2[[#This Row],[post_date_manual]],3)&amp;"-2023")),processed_links_csv2[[#This Row],[post_date_manual]])</f>
        <v>0</v>
      </c>
      <c r="U1139">
        <f>IF(processed_links_csv2[[#This Row],[date_validation]]&lt;13,AA1139,processed_links_csv2[[#This Row],[date_validation]])</f>
        <v>0</v>
      </c>
    </row>
    <row r="1140" spans="1:21">
      <c r="A1140" t="s">
        <v>5228</v>
      </c>
      <c r="B1140">
        <v>453</v>
      </c>
      <c r="C1140" t="s">
        <v>5229</v>
      </c>
      <c r="D1140" t="s">
        <v>3939</v>
      </c>
      <c r="E1140" t="s">
        <v>25</v>
      </c>
      <c r="F1140" t="s">
        <v>5230</v>
      </c>
      <c r="G1140" t="s">
        <v>9050</v>
      </c>
      <c r="H1140" t="s">
        <v>9050</v>
      </c>
      <c r="I1140" t="s">
        <v>3941</v>
      </c>
      <c r="J1140" t="s">
        <v>23</v>
      </c>
      <c r="K1140" t="s">
        <v>8043</v>
      </c>
      <c r="M1140" t="s">
        <v>25</v>
      </c>
      <c r="N1140" t="s">
        <v>8251</v>
      </c>
      <c r="O1140" t="s">
        <v>62</v>
      </c>
      <c r="P1140" t="s">
        <v>25</v>
      </c>
      <c r="Q1140" t="s">
        <v>25</v>
      </c>
      <c r="R1140" t="s">
        <v>25</v>
      </c>
      <c r="S1140" t="s">
        <v>38</v>
      </c>
      <c r="T1140">
        <f>IFERROR(MONTH(DATEVALUE("1-"&amp;LEFT(processed_links_csv2[[#This Row],[post_date_manual]],3)&amp;"-2023")),processed_links_csv2[[#This Row],[post_date_manual]])</f>
        <v>0</v>
      </c>
      <c r="U1140">
        <f>IF(processed_links_csv2[[#This Row],[date_validation]]&lt;13,AA1140,processed_links_csv2[[#This Row],[date_validation]])</f>
        <v>0</v>
      </c>
    </row>
    <row r="1141" spans="1:21">
      <c r="A1141" t="s">
        <v>5231</v>
      </c>
      <c r="B1141">
        <v>452</v>
      </c>
      <c r="C1141" t="s">
        <v>5232</v>
      </c>
      <c r="D1141" t="s">
        <v>5233</v>
      </c>
      <c r="E1141" t="s">
        <v>25</v>
      </c>
      <c r="F1141" t="s">
        <v>5234</v>
      </c>
      <c r="G1141" t="s">
        <v>9050</v>
      </c>
      <c r="H1141" t="s">
        <v>9050</v>
      </c>
      <c r="I1141" t="s">
        <v>3446</v>
      </c>
      <c r="J1141" t="s">
        <v>23</v>
      </c>
      <c r="K1141" t="s">
        <v>8044</v>
      </c>
      <c r="M1141" t="s">
        <v>25</v>
      </c>
      <c r="N1141" t="s">
        <v>8251</v>
      </c>
      <c r="O1141" t="s">
        <v>62</v>
      </c>
      <c r="P1141" t="s">
        <v>25</v>
      </c>
      <c r="Q1141" t="s">
        <v>25</v>
      </c>
      <c r="R1141" t="s">
        <v>25</v>
      </c>
      <c r="S1141" t="s">
        <v>38</v>
      </c>
      <c r="T1141">
        <f>IFERROR(MONTH(DATEVALUE("1-"&amp;LEFT(processed_links_csv2[[#This Row],[post_date_manual]],3)&amp;"-2023")),processed_links_csv2[[#This Row],[post_date_manual]])</f>
        <v>0</v>
      </c>
      <c r="U1141">
        <f>IF(processed_links_csv2[[#This Row],[date_validation]]&lt;13,AA1141,processed_links_csv2[[#This Row],[date_validation]])</f>
        <v>0</v>
      </c>
    </row>
    <row r="1142" spans="1:21">
      <c r="A1142" t="s">
        <v>5235</v>
      </c>
      <c r="B1142">
        <v>451</v>
      </c>
      <c r="C1142" t="s">
        <v>5236</v>
      </c>
      <c r="D1142" t="s">
        <v>5237</v>
      </c>
      <c r="E1142" t="s">
        <v>25</v>
      </c>
      <c r="F1142" t="s">
        <v>5238</v>
      </c>
      <c r="G1142" t="s">
        <v>9050</v>
      </c>
      <c r="H1142" t="s">
        <v>9050</v>
      </c>
      <c r="I1142" t="s">
        <v>1720</v>
      </c>
      <c r="J1142" t="s">
        <v>23</v>
      </c>
      <c r="K1142" t="s">
        <v>8045</v>
      </c>
      <c r="M1142" t="s">
        <v>25</v>
      </c>
      <c r="N1142" t="s">
        <v>8251</v>
      </c>
      <c r="O1142" t="s">
        <v>62</v>
      </c>
      <c r="P1142" t="s">
        <v>25</v>
      </c>
      <c r="Q1142" t="s">
        <v>25</v>
      </c>
      <c r="R1142" t="s">
        <v>25</v>
      </c>
      <c r="S1142" t="s">
        <v>38</v>
      </c>
      <c r="T1142">
        <f>IFERROR(MONTH(DATEVALUE("1-"&amp;LEFT(processed_links_csv2[[#This Row],[post_date_manual]],3)&amp;"-2023")),processed_links_csv2[[#This Row],[post_date_manual]])</f>
        <v>0</v>
      </c>
      <c r="U1142">
        <f>IF(processed_links_csv2[[#This Row],[date_validation]]&lt;13,AA1142,processed_links_csv2[[#This Row],[date_validation]])</f>
        <v>0</v>
      </c>
    </row>
    <row r="1143" spans="1:21">
      <c r="A1143" t="s">
        <v>5239</v>
      </c>
      <c r="B1143">
        <v>450</v>
      </c>
      <c r="C1143" t="s">
        <v>5240</v>
      </c>
      <c r="D1143" t="s">
        <v>5241</v>
      </c>
      <c r="E1143" t="s">
        <v>25</v>
      </c>
      <c r="F1143" t="s">
        <v>5242</v>
      </c>
      <c r="G1143" t="s">
        <v>9050</v>
      </c>
      <c r="H1143" t="s">
        <v>9050</v>
      </c>
      <c r="I1143" t="s">
        <v>5243</v>
      </c>
      <c r="J1143" t="s">
        <v>23</v>
      </c>
      <c r="K1143" t="s">
        <v>8046</v>
      </c>
      <c r="M1143" t="s">
        <v>25</v>
      </c>
      <c r="N1143" t="s">
        <v>8251</v>
      </c>
      <c r="O1143" t="s">
        <v>62</v>
      </c>
      <c r="P1143" t="s">
        <v>25</v>
      </c>
      <c r="Q1143" t="s">
        <v>25</v>
      </c>
      <c r="R1143" t="s">
        <v>25</v>
      </c>
      <c r="S1143" t="s">
        <v>38</v>
      </c>
      <c r="T1143">
        <f>IFERROR(MONTH(DATEVALUE("1-"&amp;LEFT(processed_links_csv2[[#This Row],[post_date_manual]],3)&amp;"-2023")),processed_links_csv2[[#This Row],[post_date_manual]])</f>
        <v>0</v>
      </c>
      <c r="U1143">
        <f>IF(processed_links_csv2[[#This Row],[date_validation]]&lt;13,AA1143,processed_links_csv2[[#This Row],[date_validation]])</f>
        <v>0</v>
      </c>
    </row>
    <row r="1144" spans="1:21">
      <c r="A1144" t="s">
        <v>5244</v>
      </c>
      <c r="B1144">
        <v>449</v>
      </c>
      <c r="C1144" t="s">
        <v>5245</v>
      </c>
      <c r="D1144" t="s">
        <v>5246</v>
      </c>
      <c r="E1144" t="s">
        <v>25</v>
      </c>
      <c r="F1144" t="s">
        <v>755</v>
      </c>
      <c r="G1144" t="s">
        <v>9050</v>
      </c>
      <c r="H1144" t="s">
        <v>9050</v>
      </c>
      <c r="I1144" t="s">
        <v>3542</v>
      </c>
      <c r="J1144" t="s">
        <v>23</v>
      </c>
      <c r="K1144" t="s">
        <v>8047</v>
      </c>
      <c r="M1144" t="s">
        <v>25</v>
      </c>
      <c r="N1144" t="s">
        <v>8251</v>
      </c>
      <c r="O1144" t="s">
        <v>62</v>
      </c>
      <c r="P1144" t="s">
        <v>25</v>
      </c>
      <c r="Q1144" t="s">
        <v>25</v>
      </c>
      <c r="R1144" t="s">
        <v>25</v>
      </c>
      <c r="S1144" t="s">
        <v>38</v>
      </c>
      <c r="T1144">
        <f>IFERROR(MONTH(DATEVALUE("1-"&amp;LEFT(processed_links_csv2[[#This Row],[post_date_manual]],3)&amp;"-2023")),processed_links_csv2[[#This Row],[post_date_manual]])</f>
        <v>0</v>
      </c>
      <c r="U1144">
        <f>IF(processed_links_csv2[[#This Row],[date_validation]]&lt;13,AA1144,processed_links_csv2[[#This Row],[date_validation]])</f>
        <v>0</v>
      </c>
    </row>
    <row r="1145" spans="1:21">
      <c r="A1145" t="s">
        <v>5247</v>
      </c>
      <c r="B1145">
        <v>448</v>
      </c>
      <c r="C1145" t="s">
        <v>5248</v>
      </c>
      <c r="D1145" t="s">
        <v>5249</v>
      </c>
      <c r="E1145" t="s">
        <v>25</v>
      </c>
      <c r="F1145" t="s">
        <v>5250</v>
      </c>
      <c r="G1145" t="s">
        <v>9050</v>
      </c>
      <c r="H1145" t="s">
        <v>9050</v>
      </c>
      <c r="I1145" t="s">
        <v>1792</v>
      </c>
      <c r="J1145" t="s">
        <v>23</v>
      </c>
      <c r="K1145" t="s">
        <v>8048</v>
      </c>
      <c r="M1145" t="s">
        <v>25</v>
      </c>
      <c r="N1145" t="s">
        <v>26</v>
      </c>
      <c r="O1145" t="s">
        <v>5251</v>
      </c>
      <c r="P1145" t="s">
        <v>25</v>
      </c>
      <c r="Q1145" t="s">
        <v>25</v>
      </c>
      <c r="R1145" t="s">
        <v>25</v>
      </c>
      <c r="S1145" t="s">
        <v>38</v>
      </c>
      <c r="T1145">
        <f>IFERROR(MONTH(DATEVALUE("1-"&amp;LEFT(processed_links_csv2[[#This Row],[post_date_manual]],3)&amp;"-2023")),processed_links_csv2[[#This Row],[post_date_manual]])</f>
        <v>0</v>
      </c>
      <c r="U1145">
        <f>IF(processed_links_csv2[[#This Row],[date_validation]]&lt;13,AA1145,processed_links_csv2[[#This Row],[date_validation]])</f>
        <v>0</v>
      </c>
    </row>
    <row r="1146" spans="1:21">
      <c r="A1146" t="s">
        <v>5252</v>
      </c>
      <c r="B1146">
        <v>446</v>
      </c>
      <c r="C1146" t="s">
        <v>5253</v>
      </c>
      <c r="D1146" t="s">
        <v>5254</v>
      </c>
      <c r="E1146" t="s">
        <v>25</v>
      </c>
      <c r="F1146" t="s">
        <v>5255</v>
      </c>
      <c r="G1146" t="s">
        <v>9050</v>
      </c>
      <c r="H1146" t="s">
        <v>9050</v>
      </c>
      <c r="I1146" t="s">
        <v>5256</v>
      </c>
      <c r="J1146" t="s">
        <v>23</v>
      </c>
      <c r="K1146" t="s">
        <v>8049</v>
      </c>
      <c r="M1146" t="s">
        <v>25</v>
      </c>
      <c r="N1146" t="s">
        <v>8251</v>
      </c>
      <c r="O1146" t="s">
        <v>62</v>
      </c>
      <c r="P1146" t="s">
        <v>25</v>
      </c>
      <c r="Q1146" t="s">
        <v>25</v>
      </c>
      <c r="R1146" t="s">
        <v>25</v>
      </c>
      <c r="S1146" t="s">
        <v>38</v>
      </c>
      <c r="T1146">
        <f>IFERROR(MONTH(DATEVALUE("1-"&amp;LEFT(processed_links_csv2[[#This Row],[post_date_manual]],3)&amp;"-2023")),processed_links_csv2[[#This Row],[post_date_manual]])</f>
        <v>0</v>
      </c>
      <c r="U1146">
        <f>IF(processed_links_csv2[[#This Row],[date_validation]]&lt;13,AA1146,processed_links_csv2[[#This Row],[date_validation]])</f>
        <v>0</v>
      </c>
    </row>
    <row r="1147" spans="1:21">
      <c r="A1147" t="s">
        <v>5257</v>
      </c>
      <c r="B1147">
        <v>445</v>
      </c>
      <c r="C1147" t="s">
        <v>5258</v>
      </c>
      <c r="D1147" t="s">
        <v>5259</v>
      </c>
      <c r="E1147" t="s">
        <v>25</v>
      </c>
      <c r="F1147" t="s">
        <v>4844</v>
      </c>
      <c r="G1147" t="s">
        <v>9050</v>
      </c>
      <c r="H1147" t="s">
        <v>9050</v>
      </c>
      <c r="I1147" t="s">
        <v>5260</v>
      </c>
      <c r="J1147" t="s">
        <v>23</v>
      </c>
      <c r="K1147" t="s">
        <v>8050</v>
      </c>
      <c r="M1147" t="s">
        <v>25</v>
      </c>
      <c r="N1147" t="s">
        <v>8251</v>
      </c>
      <c r="O1147" t="s">
        <v>62</v>
      </c>
      <c r="P1147" t="s">
        <v>25</v>
      </c>
      <c r="Q1147" t="s">
        <v>25</v>
      </c>
      <c r="R1147" t="s">
        <v>25</v>
      </c>
      <c r="S1147" t="s">
        <v>38</v>
      </c>
      <c r="T1147">
        <f>IFERROR(MONTH(DATEVALUE("1-"&amp;LEFT(processed_links_csv2[[#This Row],[post_date_manual]],3)&amp;"-2023")),processed_links_csv2[[#This Row],[post_date_manual]])</f>
        <v>0</v>
      </c>
      <c r="U1147">
        <f>IF(processed_links_csv2[[#This Row],[date_validation]]&lt;13,AA1147,processed_links_csv2[[#This Row],[date_validation]])</f>
        <v>0</v>
      </c>
    </row>
    <row r="1148" spans="1:21">
      <c r="A1148" t="s">
        <v>5261</v>
      </c>
      <c r="B1148">
        <v>444</v>
      </c>
      <c r="C1148" t="s">
        <v>5262</v>
      </c>
      <c r="D1148" t="s">
        <v>5263</v>
      </c>
      <c r="E1148" t="s">
        <v>25</v>
      </c>
      <c r="F1148" t="s">
        <v>5264</v>
      </c>
      <c r="G1148" t="s">
        <v>9050</v>
      </c>
      <c r="H1148" t="s">
        <v>9050</v>
      </c>
      <c r="I1148" t="s">
        <v>3950</v>
      </c>
      <c r="J1148" t="s">
        <v>23</v>
      </c>
      <c r="K1148" t="s">
        <v>8051</v>
      </c>
      <c r="M1148" t="s">
        <v>25</v>
      </c>
      <c r="N1148" t="s">
        <v>8251</v>
      </c>
      <c r="O1148" t="s">
        <v>62</v>
      </c>
      <c r="P1148" t="s">
        <v>25</v>
      </c>
      <c r="Q1148" t="s">
        <v>25</v>
      </c>
      <c r="R1148" t="s">
        <v>25</v>
      </c>
      <c r="S1148" t="s">
        <v>38</v>
      </c>
      <c r="T1148">
        <f>IFERROR(MONTH(DATEVALUE("1-"&amp;LEFT(processed_links_csv2[[#This Row],[post_date_manual]],3)&amp;"-2023")),processed_links_csv2[[#This Row],[post_date_manual]])</f>
        <v>0</v>
      </c>
      <c r="U1148">
        <f>IF(processed_links_csv2[[#This Row],[date_validation]]&lt;13,AA1148,processed_links_csv2[[#This Row],[date_validation]])</f>
        <v>0</v>
      </c>
    </row>
    <row r="1149" spans="1:21">
      <c r="A1149" t="s">
        <v>5265</v>
      </c>
      <c r="B1149">
        <v>442</v>
      </c>
      <c r="C1149" t="s">
        <v>5266</v>
      </c>
      <c r="D1149" t="s">
        <v>5267</v>
      </c>
      <c r="E1149" t="s">
        <v>25</v>
      </c>
      <c r="F1149" t="s">
        <v>5268</v>
      </c>
      <c r="G1149" t="s">
        <v>9050</v>
      </c>
      <c r="H1149" t="s">
        <v>9050</v>
      </c>
      <c r="I1149" t="s">
        <v>2729</v>
      </c>
      <c r="J1149" t="s">
        <v>23</v>
      </c>
      <c r="K1149" t="s">
        <v>8052</v>
      </c>
      <c r="M1149" t="s">
        <v>25</v>
      </c>
      <c r="N1149" t="s">
        <v>26</v>
      </c>
      <c r="O1149" t="s">
        <v>5269</v>
      </c>
      <c r="P1149" t="s">
        <v>25</v>
      </c>
      <c r="Q1149" t="s">
        <v>25</v>
      </c>
      <c r="R1149" t="s">
        <v>25</v>
      </c>
      <c r="S1149" t="s">
        <v>38</v>
      </c>
      <c r="T1149">
        <f>IFERROR(MONTH(DATEVALUE("1-"&amp;LEFT(processed_links_csv2[[#This Row],[post_date_manual]],3)&amp;"-2023")),processed_links_csv2[[#This Row],[post_date_manual]])</f>
        <v>0</v>
      </c>
      <c r="U1149">
        <f>IF(processed_links_csv2[[#This Row],[date_validation]]&lt;13,AA1149,processed_links_csv2[[#This Row],[date_validation]])</f>
        <v>0</v>
      </c>
    </row>
    <row r="1150" spans="1:21">
      <c r="A1150" t="s">
        <v>5270</v>
      </c>
      <c r="B1150">
        <v>440</v>
      </c>
      <c r="C1150" t="s">
        <v>5271</v>
      </c>
      <c r="D1150" t="s">
        <v>5272</v>
      </c>
      <c r="E1150" t="s">
        <v>25</v>
      </c>
      <c r="F1150" t="s">
        <v>5273</v>
      </c>
      <c r="G1150" t="s">
        <v>9050</v>
      </c>
      <c r="H1150" t="s">
        <v>9050</v>
      </c>
      <c r="I1150" t="s">
        <v>5274</v>
      </c>
      <c r="J1150" t="s">
        <v>23</v>
      </c>
      <c r="K1150" t="s">
        <v>8053</v>
      </c>
      <c r="M1150" t="s">
        <v>25</v>
      </c>
      <c r="N1150" t="s">
        <v>36</v>
      </c>
      <c r="O1150" t="s">
        <v>5275</v>
      </c>
      <c r="P1150" t="s">
        <v>25</v>
      </c>
      <c r="Q1150" t="s">
        <v>25</v>
      </c>
      <c r="R1150" t="s">
        <v>25</v>
      </c>
      <c r="S1150" t="s">
        <v>38</v>
      </c>
      <c r="T1150">
        <f>IFERROR(MONTH(DATEVALUE("1-"&amp;LEFT(processed_links_csv2[[#This Row],[post_date_manual]],3)&amp;"-2023")),processed_links_csv2[[#This Row],[post_date_manual]])</f>
        <v>0</v>
      </c>
      <c r="U1150">
        <f>IF(processed_links_csv2[[#This Row],[date_validation]]&lt;13,AA1150,processed_links_csv2[[#This Row],[date_validation]])</f>
        <v>0</v>
      </c>
    </row>
    <row r="1151" spans="1:21">
      <c r="A1151" t="s">
        <v>5276</v>
      </c>
      <c r="B1151">
        <v>439</v>
      </c>
      <c r="C1151" t="s">
        <v>5277</v>
      </c>
      <c r="D1151" t="s">
        <v>5278</v>
      </c>
      <c r="E1151" t="s">
        <v>25</v>
      </c>
      <c r="F1151" t="s">
        <v>5279</v>
      </c>
      <c r="G1151" t="s">
        <v>9050</v>
      </c>
      <c r="H1151" t="s">
        <v>9050</v>
      </c>
      <c r="I1151" t="s">
        <v>5280</v>
      </c>
      <c r="J1151" t="s">
        <v>23</v>
      </c>
      <c r="K1151" t="s">
        <v>8054</v>
      </c>
      <c r="M1151" t="s">
        <v>25</v>
      </c>
      <c r="N1151" t="s">
        <v>26</v>
      </c>
      <c r="O1151" t="s">
        <v>5281</v>
      </c>
      <c r="P1151" t="s">
        <v>25</v>
      </c>
      <c r="Q1151" t="s">
        <v>25</v>
      </c>
      <c r="R1151" t="s">
        <v>25</v>
      </c>
      <c r="S1151" t="s">
        <v>38</v>
      </c>
      <c r="T1151">
        <f>IFERROR(MONTH(DATEVALUE("1-"&amp;LEFT(processed_links_csv2[[#This Row],[post_date_manual]],3)&amp;"-2023")),processed_links_csv2[[#This Row],[post_date_manual]])</f>
        <v>0</v>
      </c>
      <c r="U1151">
        <f>IF(processed_links_csv2[[#This Row],[date_validation]]&lt;13,AA1151,processed_links_csv2[[#This Row],[date_validation]])</f>
        <v>0</v>
      </c>
    </row>
    <row r="1152" spans="1:21">
      <c r="A1152" t="s">
        <v>5282</v>
      </c>
      <c r="B1152">
        <v>436</v>
      </c>
      <c r="C1152" t="s">
        <v>5283</v>
      </c>
      <c r="D1152" t="s">
        <v>5284</v>
      </c>
      <c r="E1152" t="s">
        <v>25</v>
      </c>
      <c r="F1152" t="s">
        <v>5285</v>
      </c>
      <c r="G1152" t="s">
        <v>9050</v>
      </c>
      <c r="H1152" t="s">
        <v>9050</v>
      </c>
      <c r="I1152" t="s">
        <v>5286</v>
      </c>
      <c r="J1152" t="s">
        <v>23</v>
      </c>
      <c r="K1152" t="s">
        <v>8055</v>
      </c>
      <c r="M1152" t="s">
        <v>25</v>
      </c>
      <c r="N1152" t="s">
        <v>8251</v>
      </c>
      <c r="O1152" t="s">
        <v>62</v>
      </c>
      <c r="P1152" t="s">
        <v>25</v>
      </c>
      <c r="Q1152" t="s">
        <v>25</v>
      </c>
      <c r="R1152" t="s">
        <v>25</v>
      </c>
      <c r="S1152" t="s">
        <v>38</v>
      </c>
      <c r="T1152">
        <f>IFERROR(MONTH(DATEVALUE("1-"&amp;LEFT(processed_links_csv2[[#This Row],[post_date_manual]],3)&amp;"-2023")),processed_links_csv2[[#This Row],[post_date_manual]])</f>
        <v>0</v>
      </c>
      <c r="U1152">
        <f>IF(processed_links_csv2[[#This Row],[date_validation]]&lt;13,AA1152,processed_links_csv2[[#This Row],[date_validation]])</f>
        <v>0</v>
      </c>
    </row>
    <row r="1153" spans="1:21">
      <c r="A1153" t="s">
        <v>5287</v>
      </c>
      <c r="B1153">
        <v>435</v>
      </c>
      <c r="C1153" t="s">
        <v>5288</v>
      </c>
      <c r="D1153" t="s">
        <v>5289</v>
      </c>
      <c r="E1153" t="s">
        <v>25</v>
      </c>
      <c r="F1153" t="s">
        <v>5290</v>
      </c>
      <c r="G1153" t="s">
        <v>9050</v>
      </c>
      <c r="H1153" t="s">
        <v>9050</v>
      </c>
      <c r="I1153" t="s">
        <v>4972</v>
      </c>
      <c r="J1153" t="s">
        <v>23</v>
      </c>
      <c r="K1153" t="s">
        <v>8056</v>
      </c>
      <c r="M1153" t="s">
        <v>25</v>
      </c>
      <c r="N1153" t="s">
        <v>26</v>
      </c>
      <c r="O1153" t="s">
        <v>5291</v>
      </c>
      <c r="P1153" t="s">
        <v>25</v>
      </c>
      <c r="Q1153" t="s">
        <v>25</v>
      </c>
      <c r="R1153" t="s">
        <v>25</v>
      </c>
      <c r="S1153" t="s">
        <v>38</v>
      </c>
      <c r="T1153">
        <f>IFERROR(MONTH(DATEVALUE("1-"&amp;LEFT(processed_links_csv2[[#This Row],[post_date_manual]],3)&amp;"-2023")),processed_links_csv2[[#This Row],[post_date_manual]])</f>
        <v>0</v>
      </c>
      <c r="U1153">
        <f>IF(processed_links_csv2[[#This Row],[date_validation]]&lt;13,AA1153,processed_links_csv2[[#This Row],[date_validation]])</f>
        <v>0</v>
      </c>
    </row>
    <row r="1154" spans="1:21">
      <c r="A1154" t="s">
        <v>5292</v>
      </c>
      <c r="B1154">
        <v>434</v>
      </c>
      <c r="C1154" t="s">
        <v>5293</v>
      </c>
      <c r="D1154" t="s">
        <v>5294</v>
      </c>
      <c r="E1154" t="s">
        <v>25</v>
      </c>
      <c r="F1154" t="s">
        <v>5295</v>
      </c>
      <c r="G1154" t="s">
        <v>9050</v>
      </c>
      <c r="H1154" t="s">
        <v>9050</v>
      </c>
      <c r="I1154" t="s">
        <v>34</v>
      </c>
      <c r="J1154" t="s">
        <v>23</v>
      </c>
      <c r="K1154" t="s">
        <v>8057</v>
      </c>
      <c r="M1154" t="s">
        <v>25</v>
      </c>
      <c r="N1154" t="s">
        <v>26</v>
      </c>
      <c r="O1154" t="s">
        <v>5296</v>
      </c>
      <c r="P1154" t="s">
        <v>25</v>
      </c>
      <c r="Q1154" t="s">
        <v>25</v>
      </c>
      <c r="R1154" t="s">
        <v>25</v>
      </c>
      <c r="S1154" t="s">
        <v>38</v>
      </c>
      <c r="T1154">
        <f>IFERROR(MONTH(DATEVALUE("1-"&amp;LEFT(processed_links_csv2[[#This Row],[post_date_manual]],3)&amp;"-2023")),processed_links_csv2[[#This Row],[post_date_manual]])</f>
        <v>0</v>
      </c>
      <c r="U1154">
        <f>IF(processed_links_csv2[[#This Row],[date_validation]]&lt;13,AA1154,processed_links_csv2[[#This Row],[date_validation]])</f>
        <v>0</v>
      </c>
    </row>
    <row r="1155" spans="1:21">
      <c r="A1155" t="s">
        <v>5297</v>
      </c>
      <c r="B1155">
        <v>433</v>
      </c>
      <c r="C1155" t="s">
        <v>5298</v>
      </c>
      <c r="D1155" t="s">
        <v>703</v>
      </c>
      <c r="E1155" t="s">
        <v>25</v>
      </c>
      <c r="F1155" t="s">
        <v>5299</v>
      </c>
      <c r="G1155" t="s">
        <v>9050</v>
      </c>
      <c r="H1155" t="s">
        <v>9050</v>
      </c>
      <c r="I1155" t="s">
        <v>668</v>
      </c>
      <c r="J1155" t="s">
        <v>23</v>
      </c>
      <c r="K1155" t="s">
        <v>8058</v>
      </c>
      <c r="M1155" t="s">
        <v>25</v>
      </c>
      <c r="N1155" t="s">
        <v>36</v>
      </c>
      <c r="O1155" t="s">
        <v>8514</v>
      </c>
      <c r="P1155" t="s">
        <v>25</v>
      </c>
      <c r="Q1155" t="s">
        <v>25</v>
      </c>
      <c r="R1155" t="s">
        <v>25</v>
      </c>
      <c r="S1155" t="s">
        <v>38</v>
      </c>
      <c r="T1155">
        <f>IFERROR(MONTH(DATEVALUE("1-"&amp;LEFT(processed_links_csv2[[#This Row],[post_date_manual]],3)&amp;"-2023")),processed_links_csv2[[#This Row],[post_date_manual]])</f>
        <v>0</v>
      </c>
      <c r="U1155">
        <f>IF(processed_links_csv2[[#This Row],[date_validation]]&lt;13,AA1155,processed_links_csv2[[#This Row],[date_validation]])</f>
        <v>0</v>
      </c>
    </row>
    <row r="1156" spans="1:21">
      <c r="A1156" t="s">
        <v>5300</v>
      </c>
      <c r="B1156">
        <v>432</v>
      </c>
      <c r="C1156" t="s">
        <v>5301</v>
      </c>
      <c r="D1156" t="s">
        <v>5302</v>
      </c>
      <c r="E1156" t="s">
        <v>25</v>
      </c>
      <c r="F1156" t="s">
        <v>5303</v>
      </c>
      <c r="G1156" t="s">
        <v>9050</v>
      </c>
      <c r="H1156" t="s">
        <v>9050</v>
      </c>
      <c r="I1156" t="s">
        <v>5304</v>
      </c>
      <c r="J1156" t="s">
        <v>23</v>
      </c>
      <c r="K1156" t="s">
        <v>8059</v>
      </c>
      <c r="M1156" t="s">
        <v>25</v>
      </c>
      <c r="N1156" t="s">
        <v>8251</v>
      </c>
      <c r="O1156" t="s">
        <v>62</v>
      </c>
      <c r="P1156" t="s">
        <v>25</v>
      </c>
      <c r="Q1156" t="s">
        <v>25</v>
      </c>
      <c r="R1156" t="s">
        <v>25</v>
      </c>
      <c r="S1156" t="s">
        <v>38</v>
      </c>
      <c r="T1156">
        <f>IFERROR(MONTH(DATEVALUE("1-"&amp;LEFT(processed_links_csv2[[#This Row],[post_date_manual]],3)&amp;"-2023")),processed_links_csv2[[#This Row],[post_date_manual]])</f>
        <v>0</v>
      </c>
      <c r="U1156">
        <f>IF(processed_links_csv2[[#This Row],[date_validation]]&lt;13,AA1156,processed_links_csv2[[#This Row],[date_validation]])</f>
        <v>0</v>
      </c>
    </row>
    <row r="1157" spans="1:21">
      <c r="A1157" t="s">
        <v>5305</v>
      </c>
      <c r="B1157">
        <v>431</v>
      </c>
      <c r="C1157" t="s">
        <v>5306</v>
      </c>
      <c r="D1157" t="s">
        <v>5307</v>
      </c>
      <c r="E1157" t="s">
        <v>25</v>
      </c>
      <c r="F1157" t="s">
        <v>5308</v>
      </c>
      <c r="G1157" t="s">
        <v>9050</v>
      </c>
      <c r="H1157" t="s">
        <v>9050</v>
      </c>
      <c r="I1157" t="s">
        <v>5309</v>
      </c>
      <c r="J1157" t="s">
        <v>23</v>
      </c>
      <c r="K1157" t="s">
        <v>8060</v>
      </c>
      <c r="M1157" t="s">
        <v>25</v>
      </c>
      <c r="N1157" t="s">
        <v>26</v>
      </c>
      <c r="O1157" t="s">
        <v>5310</v>
      </c>
      <c r="P1157" t="s">
        <v>25</v>
      </c>
      <c r="Q1157" t="s">
        <v>25</v>
      </c>
      <c r="R1157" t="s">
        <v>25</v>
      </c>
      <c r="S1157" t="s">
        <v>38</v>
      </c>
      <c r="T1157">
        <f>IFERROR(MONTH(DATEVALUE("1-"&amp;LEFT(processed_links_csv2[[#This Row],[post_date_manual]],3)&amp;"-2023")),processed_links_csv2[[#This Row],[post_date_manual]])</f>
        <v>0</v>
      </c>
      <c r="U1157">
        <f>IF(processed_links_csv2[[#This Row],[date_validation]]&lt;13,AA1157,processed_links_csv2[[#This Row],[date_validation]])</f>
        <v>0</v>
      </c>
    </row>
    <row r="1158" spans="1:21">
      <c r="A1158" t="s">
        <v>5311</v>
      </c>
      <c r="B1158">
        <v>430</v>
      </c>
      <c r="C1158" t="s">
        <v>5312</v>
      </c>
      <c r="D1158" t="s">
        <v>5313</v>
      </c>
      <c r="E1158" t="s">
        <v>25</v>
      </c>
      <c r="F1158" t="s">
        <v>5314</v>
      </c>
      <c r="G1158" t="s">
        <v>9050</v>
      </c>
      <c r="H1158" t="s">
        <v>9050</v>
      </c>
      <c r="I1158" t="s">
        <v>5315</v>
      </c>
      <c r="J1158" t="s">
        <v>23</v>
      </c>
      <c r="K1158" t="s">
        <v>8061</v>
      </c>
      <c r="M1158" t="s">
        <v>25</v>
      </c>
      <c r="N1158" t="s">
        <v>36</v>
      </c>
      <c r="O1158" t="s">
        <v>5316</v>
      </c>
      <c r="P1158" t="s">
        <v>25</v>
      </c>
      <c r="Q1158" t="s">
        <v>25</v>
      </c>
      <c r="R1158" t="s">
        <v>25</v>
      </c>
      <c r="S1158" t="s">
        <v>38</v>
      </c>
      <c r="T1158">
        <f>IFERROR(MONTH(DATEVALUE("1-"&amp;LEFT(processed_links_csv2[[#This Row],[post_date_manual]],3)&amp;"-2023")),processed_links_csv2[[#This Row],[post_date_manual]])</f>
        <v>0</v>
      </c>
      <c r="U1158">
        <f>IF(processed_links_csv2[[#This Row],[date_validation]]&lt;13,AA1158,processed_links_csv2[[#This Row],[date_validation]])</f>
        <v>0</v>
      </c>
    </row>
    <row r="1159" spans="1:21">
      <c r="A1159" t="s">
        <v>5317</v>
      </c>
      <c r="B1159">
        <v>429</v>
      </c>
      <c r="C1159" t="s">
        <v>5318</v>
      </c>
      <c r="D1159" t="s">
        <v>2570</v>
      </c>
      <c r="E1159" t="s">
        <v>25</v>
      </c>
      <c r="F1159" t="s">
        <v>5319</v>
      </c>
      <c r="G1159" t="s">
        <v>9050</v>
      </c>
      <c r="H1159" t="s">
        <v>9050</v>
      </c>
      <c r="I1159" t="s">
        <v>3226</v>
      </c>
      <c r="J1159" t="s">
        <v>23</v>
      </c>
      <c r="K1159" t="s">
        <v>8062</v>
      </c>
      <c r="M1159" t="s">
        <v>25</v>
      </c>
      <c r="N1159" t="s">
        <v>8251</v>
      </c>
      <c r="O1159" t="s">
        <v>62</v>
      </c>
      <c r="P1159" t="s">
        <v>25</v>
      </c>
      <c r="Q1159" t="s">
        <v>25</v>
      </c>
      <c r="R1159" t="s">
        <v>25</v>
      </c>
      <c r="S1159" t="s">
        <v>38</v>
      </c>
      <c r="T1159">
        <f>IFERROR(MONTH(DATEVALUE("1-"&amp;LEFT(processed_links_csv2[[#This Row],[post_date_manual]],3)&amp;"-2023")),processed_links_csv2[[#This Row],[post_date_manual]])</f>
        <v>0</v>
      </c>
      <c r="U1159">
        <f>IF(processed_links_csv2[[#This Row],[date_validation]]&lt;13,AA1159,processed_links_csv2[[#This Row],[date_validation]])</f>
        <v>0</v>
      </c>
    </row>
    <row r="1160" spans="1:21">
      <c r="A1160" t="s">
        <v>5320</v>
      </c>
      <c r="B1160">
        <v>427</v>
      </c>
      <c r="C1160" t="s">
        <v>5321</v>
      </c>
      <c r="D1160" t="s">
        <v>5322</v>
      </c>
      <c r="E1160" t="s">
        <v>25</v>
      </c>
      <c r="F1160" t="s">
        <v>5323</v>
      </c>
      <c r="G1160" t="s">
        <v>9050</v>
      </c>
      <c r="H1160" t="s">
        <v>9050</v>
      </c>
      <c r="I1160" t="s">
        <v>3720</v>
      </c>
      <c r="J1160" t="s">
        <v>23</v>
      </c>
      <c r="K1160" t="s">
        <v>8063</v>
      </c>
      <c r="M1160" t="s">
        <v>25</v>
      </c>
      <c r="N1160" t="s">
        <v>26</v>
      </c>
      <c r="O1160" t="s">
        <v>5324</v>
      </c>
      <c r="P1160" t="s">
        <v>25</v>
      </c>
      <c r="Q1160" t="s">
        <v>25</v>
      </c>
      <c r="R1160" t="s">
        <v>25</v>
      </c>
      <c r="S1160" t="s">
        <v>38</v>
      </c>
      <c r="T1160">
        <f>IFERROR(MONTH(DATEVALUE("1-"&amp;LEFT(processed_links_csv2[[#This Row],[post_date_manual]],3)&amp;"-2023")),processed_links_csv2[[#This Row],[post_date_manual]])</f>
        <v>0</v>
      </c>
      <c r="U1160">
        <f>IF(processed_links_csv2[[#This Row],[date_validation]]&lt;13,AA1160,processed_links_csv2[[#This Row],[date_validation]])</f>
        <v>0</v>
      </c>
    </row>
    <row r="1161" spans="1:21">
      <c r="A1161" t="s">
        <v>5325</v>
      </c>
      <c r="B1161">
        <v>426</v>
      </c>
      <c r="C1161" t="s">
        <v>5326</v>
      </c>
      <c r="D1161" t="s">
        <v>703</v>
      </c>
      <c r="E1161" t="s">
        <v>25</v>
      </c>
      <c r="F1161" t="s">
        <v>5327</v>
      </c>
      <c r="G1161" t="s">
        <v>9050</v>
      </c>
      <c r="H1161" t="s">
        <v>9050</v>
      </c>
      <c r="I1161" t="s">
        <v>668</v>
      </c>
      <c r="J1161" t="s">
        <v>23</v>
      </c>
      <c r="K1161" t="s">
        <v>8064</v>
      </c>
      <c r="M1161" t="s">
        <v>25</v>
      </c>
      <c r="N1161" t="s">
        <v>36</v>
      </c>
      <c r="O1161" t="s">
        <v>8514</v>
      </c>
      <c r="P1161" t="s">
        <v>25</v>
      </c>
      <c r="Q1161" t="s">
        <v>25</v>
      </c>
      <c r="R1161" t="s">
        <v>25</v>
      </c>
      <c r="S1161" t="s">
        <v>38</v>
      </c>
      <c r="T1161">
        <f>IFERROR(MONTH(DATEVALUE("1-"&amp;LEFT(processed_links_csv2[[#This Row],[post_date_manual]],3)&amp;"-2023")),processed_links_csv2[[#This Row],[post_date_manual]])</f>
        <v>0</v>
      </c>
      <c r="U1161">
        <f>IF(processed_links_csv2[[#This Row],[date_validation]]&lt;13,AA1161,processed_links_csv2[[#This Row],[date_validation]])</f>
        <v>0</v>
      </c>
    </row>
    <row r="1162" spans="1:21">
      <c r="A1162" t="s">
        <v>5328</v>
      </c>
      <c r="B1162">
        <v>425</v>
      </c>
      <c r="C1162" t="s">
        <v>5329</v>
      </c>
      <c r="D1162" t="s">
        <v>5330</v>
      </c>
      <c r="E1162" t="s">
        <v>25</v>
      </c>
      <c r="F1162" t="s">
        <v>5331</v>
      </c>
      <c r="G1162" t="s">
        <v>9050</v>
      </c>
      <c r="H1162" t="s">
        <v>9050</v>
      </c>
      <c r="I1162" t="s">
        <v>2502</v>
      </c>
      <c r="J1162" t="s">
        <v>23</v>
      </c>
      <c r="K1162" t="s">
        <v>8065</v>
      </c>
      <c r="M1162" t="s">
        <v>25</v>
      </c>
      <c r="N1162" t="s">
        <v>8251</v>
      </c>
      <c r="O1162" t="s">
        <v>62</v>
      </c>
      <c r="P1162" t="s">
        <v>25</v>
      </c>
      <c r="Q1162" t="s">
        <v>25</v>
      </c>
      <c r="R1162" t="s">
        <v>25</v>
      </c>
      <c r="S1162" t="s">
        <v>38</v>
      </c>
      <c r="T1162">
        <f>IFERROR(MONTH(DATEVALUE("1-"&amp;LEFT(processed_links_csv2[[#This Row],[post_date_manual]],3)&amp;"-2023")),processed_links_csv2[[#This Row],[post_date_manual]])</f>
        <v>0</v>
      </c>
      <c r="U1162">
        <f>IF(processed_links_csv2[[#This Row],[date_validation]]&lt;13,AA1162,processed_links_csv2[[#This Row],[date_validation]])</f>
        <v>0</v>
      </c>
    </row>
    <row r="1163" spans="1:21">
      <c r="A1163" t="s">
        <v>5332</v>
      </c>
      <c r="B1163">
        <v>424</v>
      </c>
      <c r="C1163" t="s">
        <v>5333</v>
      </c>
      <c r="D1163" t="s">
        <v>5334</v>
      </c>
      <c r="E1163" t="s">
        <v>25</v>
      </c>
      <c r="F1163" t="s">
        <v>5335</v>
      </c>
      <c r="G1163" t="s">
        <v>9050</v>
      </c>
      <c r="H1163" t="s">
        <v>9050</v>
      </c>
      <c r="I1163" t="s">
        <v>5336</v>
      </c>
      <c r="J1163" t="s">
        <v>23</v>
      </c>
      <c r="K1163" t="s">
        <v>8066</v>
      </c>
      <c r="M1163" t="s">
        <v>25</v>
      </c>
      <c r="N1163" t="s">
        <v>26</v>
      </c>
      <c r="O1163" t="s">
        <v>5337</v>
      </c>
      <c r="P1163" t="s">
        <v>25</v>
      </c>
      <c r="Q1163" t="s">
        <v>25</v>
      </c>
      <c r="R1163" t="s">
        <v>25</v>
      </c>
      <c r="S1163" t="s">
        <v>38</v>
      </c>
      <c r="T1163">
        <f>IFERROR(MONTH(DATEVALUE("1-"&amp;LEFT(processed_links_csv2[[#This Row],[post_date_manual]],3)&amp;"-2023")),processed_links_csv2[[#This Row],[post_date_manual]])</f>
        <v>0</v>
      </c>
      <c r="U1163">
        <f>IF(processed_links_csv2[[#This Row],[date_validation]]&lt;13,AA1163,processed_links_csv2[[#This Row],[date_validation]])</f>
        <v>0</v>
      </c>
    </row>
    <row r="1164" spans="1:21">
      <c r="A1164" t="s">
        <v>5338</v>
      </c>
      <c r="B1164">
        <v>421</v>
      </c>
      <c r="C1164" t="s">
        <v>5339</v>
      </c>
      <c r="D1164" t="s">
        <v>1067</v>
      </c>
      <c r="E1164" t="s">
        <v>25</v>
      </c>
      <c r="F1164" t="s">
        <v>5340</v>
      </c>
      <c r="G1164" t="s">
        <v>9050</v>
      </c>
      <c r="H1164" t="s">
        <v>9050</v>
      </c>
      <c r="I1164" t="s">
        <v>1068</v>
      </c>
      <c r="J1164" t="s">
        <v>23</v>
      </c>
      <c r="K1164" t="s">
        <v>8067</v>
      </c>
      <c r="M1164" t="s">
        <v>25</v>
      </c>
      <c r="N1164" t="s">
        <v>8251</v>
      </c>
      <c r="O1164" t="s">
        <v>62</v>
      </c>
      <c r="P1164" t="s">
        <v>25</v>
      </c>
      <c r="Q1164" t="s">
        <v>25</v>
      </c>
      <c r="R1164" t="s">
        <v>25</v>
      </c>
      <c r="S1164" t="s">
        <v>38</v>
      </c>
      <c r="T1164">
        <f>IFERROR(MONTH(DATEVALUE("1-"&amp;LEFT(processed_links_csv2[[#This Row],[post_date_manual]],3)&amp;"-2023")),processed_links_csv2[[#This Row],[post_date_manual]])</f>
        <v>0</v>
      </c>
      <c r="U1164">
        <f>IF(processed_links_csv2[[#This Row],[date_validation]]&lt;13,AA1164,processed_links_csv2[[#This Row],[date_validation]])</f>
        <v>0</v>
      </c>
    </row>
    <row r="1165" spans="1:21">
      <c r="A1165" t="s">
        <v>5341</v>
      </c>
      <c r="B1165">
        <v>420</v>
      </c>
      <c r="C1165" t="s">
        <v>5342</v>
      </c>
      <c r="D1165" t="s">
        <v>5343</v>
      </c>
      <c r="E1165" t="s">
        <v>25</v>
      </c>
      <c r="F1165" t="s">
        <v>5344</v>
      </c>
      <c r="G1165" t="s">
        <v>9050</v>
      </c>
      <c r="H1165" t="s">
        <v>9050</v>
      </c>
      <c r="I1165" t="s">
        <v>5345</v>
      </c>
      <c r="J1165" t="s">
        <v>23</v>
      </c>
      <c r="K1165" t="s">
        <v>8068</v>
      </c>
      <c r="M1165" t="s">
        <v>25</v>
      </c>
      <c r="N1165" t="s">
        <v>8251</v>
      </c>
      <c r="O1165" t="s">
        <v>62</v>
      </c>
      <c r="P1165" t="s">
        <v>25</v>
      </c>
      <c r="Q1165" t="s">
        <v>25</v>
      </c>
      <c r="R1165" t="s">
        <v>25</v>
      </c>
      <c r="S1165" t="s">
        <v>38</v>
      </c>
      <c r="T1165">
        <f>IFERROR(MONTH(DATEVALUE("1-"&amp;LEFT(processed_links_csv2[[#This Row],[post_date_manual]],3)&amp;"-2023")),processed_links_csv2[[#This Row],[post_date_manual]])</f>
        <v>0</v>
      </c>
      <c r="U1165">
        <f>IF(processed_links_csv2[[#This Row],[date_validation]]&lt;13,AA1165,processed_links_csv2[[#This Row],[date_validation]])</f>
        <v>0</v>
      </c>
    </row>
    <row r="1166" spans="1:21">
      <c r="A1166" t="s">
        <v>5346</v>
      </c>
      <c r="B1166">
        <v>417</v>
      </c>
      <c r="C1166" t="s">
        <v>5347</v>
      </c>
      <c r="D1166" t="s">
        <v>5348</v>
      </c>
      <c r="E1166" t="s">
        <v>25</v>
      </c>
      <c r="F1166" t="s">
        <v>5349</v>
      </c>
      <c r="G1166" t="s">
        <v>9050</v>
      </c>
      <c r="H1166" t="s">
        <v>9050</v>
      </c>
      <c r="I1166" t="s">
        <v>5350</v>
      </c>
      <c r="J1166" t="s">
        <v>23</v>
      </c>
      <c r="K1166" t="s">
        <v>8069</v>
      </c>
      <c r="M1166" t="s">
        <v>25</v>
      </c>
      <c r="N1166" t="s">
        <v>8251</v>
      </c>
      <c r="O1166" t="s">
        <v>62</v>
      </c>
      <c r="P1166" t="s">
        <v>25</v>
      </c>
      <c r="Q1166" t="s">
        <v>25</v>
      </c>
      <c r="R1166" t="s">
        <v>25</v>
      </c>
      <c r="S1166" t="s">
        <v>38</v>
      </c>
      <c r="T1166">
        <f>IFERROR(MONTH(DATEVALUE("1-"&amp;LEFT(processed_links_csv2[[#This Row],[post_date_manual]],3)&amp;"-2023")),processed_links_csv2[[#This Row],[post_date_manual]])</f>
        <v>0</v>
      </c>
      <c r="U1166">
        <f>IF(processed_links_csv2[[#This Row],[date_validation]]&lt;13,AA1166,processed_links_csv2[[#This Row],[date_validation]])</f>
        <v>0</v>
      </c>
    </row>
    <row r="1167" spans="1:21">
      <c r="A1167" t="s">
        <v>5351</v>
      </c>
      <c r="B1167">
        <v>416</v>
      </c>
      <c r="C1167" t="s">
        <v>5352</v>
      </c>
      <c r="D1167" t="s">
        <v>5353</v>
      </c>
      <c r="E1167" t="s">
        <v>25</v>
      </c>
      <c r="F1167" t="s">
        <v>5354</v>
      </c>
      <c r="G1167" t="s">
        <v>9050</v>
      </c>
      <c r="H1167" t="s">
        <v>9050</v>
      </c>
      <c r="I1167" t="s">
        <v>1336</v>
      </c>
      <c r="J1167" t="s">
        <v>23</v>
      </c>
      <c r="K1167" t="s">
        <v>8070</v>
      </c>
      <c r="M1167" t="s">
        <v>25</v>
      </c>
      <c r="N1167" t="s">
        <v>8251</v>
      </c>
      <c r="O1167" t="s">
        <v>62</v>
      </c>
      <c r="P1167" t="s">
        <v>25</v>
      </c>
      <c r="Q1167" t="s">
        <v>25</v>
      </c>
      <c r="R1167" t="s">
        <v>25</v>
      </c>
      <c r="S1167" t="s">
        <v>38</v>
      </c>
      <c r="T1167">
        <f>IFERROR(MONTH(DATEVALUE("1-"&amp;LEFT(processed_links_csv2[[#This Row],[post_date_manual]],3)&amp;"-2023")),processed_links_csv2[[#This Row],[post_date_manual]])</f>
        <v>0</v>
      </c>
      <c r="U1167">
        <f>IF(processed_links_csv2[[#This Row],[date_validation]]&lt;13,AA1167,processed_links_csv2[[#This Row],[date_validation]])</f>
        <v>0</v>
      </c>
    </row>
    <row r="1168" spans="1:21">
      <c r="A1168" t="s">
        <v>5355</v>
      </c>
      <c r="B1168">
        <v>414</v>
      </c>
      <c r="C1168" t="s">
        <v>5356</v>
      </c>
      <c r="D1168" t="s">
        <v>5357</v>
      </c>
      <c r="E1168" t="s">
        <v>25</v>
      </c>
      <c r="F1168" t="s">
        <v>5358</v>
      </c>
      <c r="G1168" t="s">
        <v>9050</v>
      </c>
      <c r="H1168" t="s">
        <v>9050</v>
      </c>
      <c r="I1168" t="s">
        <v>1792</v>
      </c>
      <c r="J1168" t="s">
        <v>23</v>
      </c>
      <c r="K1168" t="s">
        <v>8071</v>
      </c>
      <c r="M1168" t="s">
        <v>25</v>
      </c>
      <c r="N1168" t="s">
        <v>8251</v>
      </c>
      <c r="O1168" t="s">
        <v>62</v>
      </c>
      <c r="P1168" t="s">
        <v>25</v>
      </c>
      <c r="Q1168" t="s">
        <v>25</v>
      </c>
      <c r="R1168" t="s">
        <v>25</v>
      </c>
      <c r="S1168" t="s">
        <v>38</v>
      </c>
      <c r="T1168">
        <f>IFERROR(MONTH(DATEVALUE("1-"&amp;LEFT(processed_links_csv2[[#This Row],[post_date_manual]],3)&amp;"-2023")),processed_links_csv2[[#This Row],[post_date_manual]])</f>
        <v>0</v>
      </c>
      <c r="U1168">
        <f>IF(processed_links_csv2[[#This Row],[date_validation]]&lt;13,AA1168,processed_links_csv2[[#This Row],[date_validation]])</f>
        <v>0</v>
      </c>
    </row>
    <row r="1169" spans="1:21">
      <c r="A1169" t="s">
        <v>5359</v>
      </c>
      <c r="B1169">
        <v>413</v>
      </c>
      <c r="C1169" t="s">
        <v>5360</v>
      </c>
      <c r="D1169" t="s">
        <v>5361</v>
      </c>
      <c r="E1169" t="s">
        <v>25</v>
      </c>
      <c r="F1169" t="s">
        <v>5362</v>
      </c>
      <c r="G1169" t="s">
        <v>9050</v>
      </c>
      <c r="H1169" t="s">
        <v>9050</v>
      </c>
      <c r="I1169" t="s">
        <v>5363</v>
      </c>
      <c r="J1169" t="s">
        <v>23</v>
      </c>
      <c r="K1169" t="s">
        <v>8072</v>
      </c>
      <c r="M1169" t="s">
        <v>25</v>
      </c>
      <c r="N1169" t="s">
        <v>26</v>
      </c>
      <c r="O1169" t="s">
        <v>5364</v>
      </c>
      <c r="P1169" t="s">
        <v>25</v>
      </c>
      <c r="Q1169" t="s">
        <v>25</v>
      </c>
      <c r="R1169" t="s">
        <v>25</v>
      </c>
      <c r="S1169" t="s">
        <v>38</v>
      </c>
      <c r="T1169">
        <f>IFERROR(MONTH(DATEVALUE("1-"&amp;LEFT(processed_links_csv2[[#This Row],[post_date_manual]],3)&amp;"-2023")),processed_links_csv2[[#This Row],[post_date_manual]])</f>
        <v>0</v>
      </c>
      <c r="U1169">
        <f>IF(processed_links_csv2[[#This Row],[date_validation]]&lt;13,AA1169,processed_links_csv2[[#This Row],[date_validation]])</f>
        <v>0</v>
      </c>
    </row>
    <row r="1170" spans="1:21">
      <c r="A1170" t="s">
        <v>5365</v>
      </c>
      <c r="B1170">
        <v>412</v>
      </c>
      <c r="C1170" t="s">
        <v>5366</v>
      </c>
      <c r="D1170" t="s">
        <v>5367</v>
      </c>
      <c r="E1170" t="s">
        <v>25</v>
      </c>
      <c r="F1170" t="s">
        <v>5368</v>
      </c>
      <c r="G1170" t="s">
        <v>9050</v>
      </c>
      <c r="H1170" t="s">
        <v>9050</v>
      </c>
      <c r="I1170" t="s">
        <v>5369</v>
      </c>
      <c r="J1170" t="s">
        <v>23</v>
      </c>
      <c r="K1170" t="s">
        <v>8073</v>
      </c>
      <c r="M1170" t="s">
        <v>25</v>
      </c>
      <c r="N1170" t="s">
        <v>26</v>
      </c>
      <c r="O1170" t="s">
        <v>5370</v>
      </c>
      <c r="P1170" t="s">
        <v>25</v>
      </c>
      <c r="Q1170" t="s">
        <v>25</v>
      </c>
      <c r="R1170" t="s">
        <v>25</v>
      </c>
      <c r="S1170" t="s">
        <v>38</v>
      </c>
      <c r="T1170">
        <f>IFERROR(MONTH(DATEVALUE("1-"&amp;LEFT(processed_links_csv2[[#This Row],[post_date_manual]],3)&amp;"-2023")),processed_links_csv2[[#This Row],[post_date_manual]])</f>
        <v>0</v>
      </c>
      <c r="U1170">
        <f>IF(processed_links_csv2[[#This Row],[date_validation]]&lt;13,AA1170,processed_links_csv2[[#This Row],[date_validation]])</f>
        <v>0</v>
      </c>
    </row>
    <row r="1171" spans="1:21">
      <c r="A1171" t="s">
        <v>5371</v>
      </c>
      <c r="B1171">
        <v>411</v>
      </c>
      <c r="C1171" t="s">
        <v>5372</v>
      </c>
      <c r="D1171" t="s">
        <v>5373</v>
      </c>
      <c r="E1171" t="s">
        <v>25</v>
      </c>
      <c r="F1171" t="s">
        <v>5374</v>
      </c>
      <c r="G1171" t="s">
        <v>9050</v>
      </c>
      <c r="H1171" t="s">
        <v>9050</v>
      </c>
      <c r="I1171" t="s">
        <v>5375</v>
      </c>
      <c r="J1171" t="s">
        <v>23</v>
      </c>
      <c r="K1171" t="s">
        <v>8074</v>
      </c>
      <c r="M1171" t="s">
        <v>25</v>
      </c>
      <c r="N1171" t="s">
        <v>26</v>
      </c>
      <c r="O1171" t="s">
        <v>5376</v>
      </c>
      <c r="P1171" t="s">
        <v>25</v>
      </c>
      <c r="Q1171" t="s">
        <v>25</v>
      </c>
      <c r="R1171" t="s">
        <v>25</v>
      </c>
      <c r="S1171" t="s">
        <v>38</v>
      </c>
      <c r="T1171">
        <f>IFERROR(MONTH(DATEVALUE("1-"&amp;LEFT(processed_links_csv2[[#This Row],[post_date_manual]],3)&amp;"-2023")),processed_links_csv2[[#This Row],[post_date_manual]])</f>
        <v>0</v>
      </c>
      <c r="U1171">
        <f>IF(processed_links_csv2[[#This Row],[date_validation]]&lt;13,AA1171,processed_links_csv2[[#This Row],[date_validation]])</f>
        <v>0</v>
      </c>
    </row>
    <row r="1172" spans="1:21">
      <c r="A1172" t="s">
        <v>5377</v>
      </c>
      <c r="B1172">
        <v>410</v>
      </c>
      <c r="C1172" t="s">
        <v>5378</v>
      </c>
      <c r="D1172" t="s">
        <v>5379</v>
      </c>
      <c r="E1172" t="s">
        <v>25</v>
      </c>
      <c r="F1172" t="s">
        <v>5380</v>
      </c>
      <c r="G1172" t="s">
        <v>9050</v>
      </c>
      <c r="H1172" t="s">
        <v>9050</v>
      </c>
      <c r="I1172" t="s">
        <v>342</v>
      </c>
      <c r="J1172" t="s">
        <v>23</v>
      </c>
      <c r="K1172" t="s">
        <v>8075</v>
      </c>
      <c r="M1172" t="s">
        <v>25</v>
      </c>
      <c r="N1172" t="s">
        <v>26</v>
      </c>
      <c r="O1172" t="s">
        <v>5381</v>
      </c>
      <c r="P1172" t="s">
        <v>25</v>
      </c>
      <c r="Q1172" t="s">
        <v>25</v>
      </c>
      <c r="R1172" t="s">
        <v>25</v>
      </c>
      <c r="S1172" t="s">
        <v>38</v>
      </c>
      <c r="T1172">
        <f>IFERROR(MONTH(DATEVALUE("1-"&amp;LEFT(processed_links_csv2[[#This Row],[post_date_manual]],3)&amp;"-2023")),processed_links_csv2[[#This Row],[post_date_manual]])</f>
        <v>0</v>
      </c>
      <c r="U1172">
        <f>IF(processed_links_csv2[[#This Row],[date_validation]]&lt;13,AA1172,processed_links_csv2[[#This Row],[date_validation]])</f>
        <v>0</v>
      </c>
    </row>
    <row r="1173" spans="1:21">
      <c r="A1173" t="s">
        <v>5382</v>
      </c>
      <c r="B1173">
        <v>408</v>
      </c>
      <c r="C1173" t="s">
        <v>5383</v>
      </c>
      <c r="D1173" t="s">
        <v>5384</v>
      </c>
      <c r="E1173" t="s">
        <v>25</v>
      </c>
      <c r="F1173" t="s">
        <v>755</v>
      </c>
      <c r="G1173" t="s">
        <v>9050</v>
      </c>
      <c r="H1173" t="s">
        <v>9050</v>
      </c>
      <c r="I1173" t="s">
        <v>5385</v>
      </c>
      <c r="J1173" t="s">
        <v>23</v>
      </c>
      <c r="K1173" t="s">
        <v>8076</v>
      </c>
      <c r="M1173" t="s">
        <v>25</v>
      </c>
      <c r="N1173" t="s">
        <v>8251</v>
      </c>
      <c r="O1173" t="s">
        <v>62</v>
      </c>
      <c r="P1173" t="s">
        <v>25</v>
      </c>
      <c r="Q1173" t="s">
        <v>25</v>
      </c>
      <c r="R1173" t="s">
        <v>25</v>
      </c>
      <c r="S1173" t="s">
        <v>38</v>
      </c>
      <c r="T1173">
        <f>IFERROR(MONTH(DATEVALUE("1-"&amp;LEFT(processed_links_csv2[[#This Row],[post_date_manual]],3)&amp;"-2023")),processed_links_csv2[[#This Row],[post_date_manual]])</f>
        <v>0</v>
      </c>
      <c r="U1173">
        <f>IF(processed_links_csv2[[#This Row],[date_validation]]&lt;13,AA1173,processed_links_csv2[[#This Row],[date_validation]])</f>
        <v>0</v>
      </c>
    </row>
    <row r="1174" spans="1:21">
      <c r="A1174" t="s">
        <v>5386</v>
      </c>
      <c r="B1174">
        <v>407</v>
      </c>
      <c r="C1174" t="s">
        <v>5387</v>
      </c>
      <c r="D1174" t="s">
        <v>5388</v>
      </c>
      <c r="E1174" t="s">
        <v>25</v>
      </c>
      <c r="F1174" t="s">
        <v>5389</v>
      </c>
      <c r="G1174" t="s">
        <v>9050</v>
      </c>
      <c r="H1174" t="s">
        <v>9050</v>
      </c>
      <c r="I1174" t="s">
        <v>206</v>
      </c>
      <c r="J1174" t="s">
        <v>23</v>
      </c>
      <c r="K1174" t="s">
        <v>8077</v>
      </c>
      <c r="M1174" t="s">
        <v>25</v>
      </c>
      <c r="N1174" t="s">
        <v>8251</v>
      </c>
      <c r="O1174" t="s">
        <v>62</v>
      </c>
      <c r="P1174" t="s">
        <v>25</v>
      </c>
      <c r="Q1174" t="s">
        <v>25</v>
      </c>
      <c r="R1174" t="s">
        <v>25</v>
      </c>
      <c r="S1174" t="s">
        <v>38</v>
      </c>
      <c r="T1174">
        <f>IFERROR(MONTH(DATEVALUE("1-"&amp;LEFT(processed_links_csv2[[#This Row],[post_date_manual]],3)&amp;"-2023")),processed_links_csv2[[#This Row],[post_date_manual]])</f>
        <v>0</v>
      </c>
      <c r="U1174">
        <f>IF(processed_links_csv2[[#This Row],[date_validation]]&lt;13,AA1174,processed_links_csv2[[#This Row],[date_validation]])</f>
        <v>0</v>
      </c>
    </row>
    <row r="1175" spans="1:21">
      <c r="A1175" t="s">
        <v>5390</v>
      </c>
      <c r="B1175">
        <v>406</v>
      </c>
      <c r="C1175" t="s">
        <v>5391</v>
      </c>
      <c r="D1175" t="s">
        <v>5392</v>
      </c>
      <c r="E1175" t="s">
        <v>25</v>
      </c>
      <c r="F1175" t="s">
        <v>5393</v>
      </c>
      <c r="G1175" t="s">
        <v>9050</v>
      </c>
      <c r="H1175" t="s">
        <v>9050</v>
      </c>
      <c r="I1175" t="s">
        <v>5394</v>
      </c>
      <c r="J1175" t="s">
        <v>23</v>
      </c>
      <c r="K1175" t="s">
        <v>8078</v>
      </c>
      <c r="M1175" t="s">
        <v>25</v>
      </c>
      <c r="N1175" t="s">
        <v>26</v>
      </c>
      <c r="O1175" t="s">
        <v>5395</v>
      </c>
      <c r="P1175" t="s">
        <v>25</v>
      </c>
      <c r="Q1175" t="s">
        <v>25</v>
      </c>
      <c r="R1175" t="s">
        <v>25</v>
      </c>
      <c r="S1175" t="s">
        <v>38</v>
      </c>
      <c r="T1175">
        <f>IFERROR(MONTH(DATEVALUE("1-"&amp;LEFT(processed_links_csv2[[#This Row],[post_date_manual]],3)&amp;"-2023")),processed_links_csv2[[#This Row],[post_date_manual]])</f>
        <v>0</v>
      </c>
      <c r="U1175">
        <f>IF(processed_links_csv2[[#This Row],[date_validation]]&lt;13,AA1175,processed_links_csv2[[#This Row],[date_validation]])</f>
        <v>0</v>
      </c>
    </row>
    <row r="1176" spans="1:21">
      <c r="A1176" t="s">
        <v>5396</v>
      </c>
      <c r="B1176">
        <v>405</v>
      </c>
      <c r="C1176" t="s">
        <v>5397</v>
      </c>
      <c r="D1176" t="s">
        <v>5398</v>
      </c>
      <c r="E1176" t="s">
        <v>25</v>
      </c>
      <c r="F1176" t="s">
        <v>1882</v>
      </c>
      <c r="G1176" t="s">
        <v>9050</v>
      </c>
      <c r="H1176" t="s">
        <v>9050</v>
      </c>
      <c r="I1176" t="s">
        <v>4626</v>
      </c>
      <c r="J1176" t="s">
        <v>23</v>
      </c>
      <c r="K1176" t="s">
        <v>8079</v>
      </c>
      <c r="M1176" t="s">
        <v>25</v>
      </c>
      <c r="N1176" t="s">
        <v>26</v>
      </c>
      <c r="O1176" t="s">
        <v>1884</v>
      </c>
      <c r="P1176" t="s">
        <v>25</v>
      </c>
      <c r="Q1176" t="s">
        <v>25</v>
      </c>
      <c r="R1176" t="s">
        <v>25</v>
      </c>
      <c r="S1176" t="s">
        <v>38</v>
      </c>
      <c r="T1176">
        <f>IFERROR(MONTH(DATEVALUE("1-"&amp;LEFT(processed_links_csv2[[#This Row],[post_date_manual]],3)&amp;"-2023")),processed_links_csv2[[#This Row],[post_date_manual]])</f>
        <v>0</v>
      </c>
      <c r="U1176">
        <f>IF(processed_links_csv2[[#This Row],[date_validation]]&lt;13,AA1176,processed_links_csv2[[#This Row],[date_validation]])</f>
        <v>0</v>
      </c>
    </row>
    <row r="1177" spans="1:21">
      <c r="A1177" t="s">
        <v>5399</v>
      </c>
      <c r="B1177">
        <v>404</v>
      </c>
      <c r="C1177" t="s">
        <v>5400</v>
      </c>
      <c r="D1177" t="s">
        <v>5401</v>
      </c>
      <c r="E1177" t="s">
        <v>25</v>
      </c>
      <c r="F1177" t="s">
        <v>5401</v>
      </c>
      <c r="G1177" t="s">
        <v>9050</v>
      </c>
      <c r="H1177" t="s">
        <v>9050</v>
      </c>
      <c r="I1177" t="s">
        <v>58</v>
      </c>
      <c r="J1177" t="s">
        <v>59</v>
      </c>
      <c r="K1177" t="s">
        <v>25</v>
      </c>
      <c r="M1177" t="s">
        <v>61</v>
      </c>
      <c r="N1177" t="s">
        <v>8251</v>
      </c>
      <c r="O1177" t="s">
        <v>62</v>
      </c>
      <c r="P1177" t="s">
        <v>5402</v>
      </c>
      <c r="Q1177" t="s">
        <v>5403</v>
      </c>
      <c r="R1177" t="s">
        <v>5404</v>
      </c>
      <c r="S1177" t="s">
        <v>65</v>
      </c>
      <c r="T1177">
        <f>IFERROR(MONTH(DATEVALUE("1-"&amp;LEFT(processed_links_csv2[[#This Row],[post_date_manual]],3)&amp;"-2023")),processed_links_csv2[[#This Row],[post_date_manual]])</f>
        <v>0</v>
      </c>
      <c r="U1177">
        <f>IF(processed_links_csv2[[#This Row],[date_validation]]&lt;13,AA1177,processed_links_csv2[[#This Row],[date_validation]])</f>
        <v>0</v>
      </c>
    </row>
    <row r="1178" spans="1:21">
      <c r="A1178" t="s">
        <v>5405</v>
      </c>
      <c r="B1178">
        <v>403</v>
      </c>
      <c r="C1178" t="s">
        <v>5406</v>
      </c>
      <c r="D1178" t="s">
        <v>5407</v>
      </c>
      <c r="E1178" t="s">
        <v>25</v>
      </c>
      <c r="F1178" t="s">
        <v>5408</v>
      </c>
      <c r="G1178" t="s">
        <v>9050</v>
      </c>
      <c r="H1178" t="s">
        <v>9050</v>
      </c>
      <c r="I1178" t="s">
        <v>5409</v>
      </c>
      <c r="J1178" t="s">
        <v>23</v>
      </c>
      <c r="K1178" t="s">
        <v>8080</v>
      </c>
      <c r="M1178" t="s">
        <v>25</v>
      </c>
      <c r="N1178" t="s">
        <v>26</v>
      </c>
      <c r="O1178" t="s">
        <v>5410</v>
      </c>
      <c r="P1178" t="s">
        <v>25</v>
      </c>
      <c r="Q1178" t="s">
        <v>25</v>
      </c>
      <c r="R1178" t="s">
        <v>25</v>
      </c>
      <c r="S1178" t="s">
        <v>38</v>
      </c>
      <c r="T1178">
        <f>IFERROR(MONTH(DATEVALUE("1-"&amp;LEFT(processed_links_csv2[[#This Row],[post_date_manual]],3)&amp;"-2023")),processed_links_csv2[[#This Row],[post_date_manual]])</f>
        <v>0</v>
      </c>
      <c r="U1178">
        <f>IF(processed_links_csv2[[#This Row],[date_validation]]&lt;13,AA1178,processed_links_csv2[[#This Row],[date_validation]])</f>
        <v>0</v>
      </c>
    </row>
    <row r="1179" spans="1:21">
      <c r="A1179" t="s">
        <v>5411</v>
      </c>
      <c r="B1179">
        <v>401</v>
      </c>
      <c r="C1179" t="s">
        <v>5412</v>
      </c>
      <c r="D1179" t="s">
        <v>5413</v>
      </c>
      <c r="E1179" t="s">
        <v>25</v>
      </c>
      <c r="F1179" t="s">
        <v>5414</v>
      </c>
      <c r="G1179" t="s">
        <v>9050</v>
      </c>
      <c r="H1179" t="s">
        <v>9050</v>
      </c>
      <c r="I1179" t="s">
        <v>3446</v>
      </c>
      <c r="J1179" t="s">
        <v>23</v>
      </c>
      <c r="K1179" t="s">
        <v>8081</v>
      </c>
      <c r="M1179" t="s">
        <v>25</v>
      </c>
      <c r="N1179" t="s">
        <v>8251</v>
      </c>
      <c r="O1179" t="s">
        <v>62</v>
      </c>
      <c r="P1179" t="s">
        <v>25</v>
      </c>
      <c r="Q1179" t="s">
        <v>25</v>
      </c>
      <c r="R1179" t="s">
        <v>25</v>
      </c>
      <c r="S1179" t="s">
        <v>38</v>
      </c>
      <c r="T1179">
        <f>IFERROR(MONTH(DATEVALUE("1-"&amp;LEFT(processed_links_csv2[[#This Row],[post_date_manual]],3)&amp;"-2023")),processed_links_csv2[[#This Row],[post_date_manual]])</f>
        <v>0</v>
      </c>
      <c r="U1179">
        <f>IF(processed_links_csv2[[#This Row],[date_validation]]&lt;13,AA1179,processed_links_csv2[[#This Row],[date_validation]])</f>
        <v>0</v>
      </c>
    </row>
    <row r="1180" spans="1:21">
      <c r="A1180" t="s">
        <v>5415</v>
      </c>
      <c r="B1180">
        <v>400</v>
      </c>
      <c r="C1180" t="s">
        <v>5416</v>
      </c>
      <c r="D1180" t="s">
        <v>5417</v>
      </c>
      <c r="E1180" t="s">
        <v>25</v>
      </c>
      <c r="F1180" t="s">
        <v>5418</v>
      </c>
      <c r="G1180" t="s">
        <v>9050</v>
      </c>
      <c r="H1180" t="s">
        <v>9050</v>
      </c>
      <c r="I1180" t="s">
        <v>5419</v>
      </c>
      <c r="J1180" t="s">
        <v>23</v>
      </c>
      <c r="K1180" t="s">
        <v>8082</v>
      </c>
      <c r="M1180" t="s">
        <v>25</v>
      </c>
      <c r="N1180" t="s">
        <v>26</v>
      </c>
      <c r="O1180" t="s">
        <v>5420</v>
      </c>
      <c r="P1180" t="s">
        <v>25</v>
      </c>
      <c r="Q1180" t="s">
        <v>25</v>
      </c>
      <c r="R1180" t="s">
        <v>25</v>
      </c>
      <c r="S1180" t="s">
        <v>38</v>
      </c>
      <c r="T1180">
        <f>IFERROR(MONTH(DATEVALUE("1-"&amp;LEFT(processed_links_csv2[[#This Row],[post_date_manual]],3)&amp;"-2023")),processed_links_csv2[[#This Row],[post_date_manual]])</f>
        <v>0</v>
      </c>
      <c r="U1180">
        <f>IF(processed_links_csv2[[#This Row],[date_validation]]&lt;13,AA1180,processed_links_csv2[[#This Row],[date_validation]])</f>
        <v>0</v>
      </c>
    </row>
    <row r="1181" spans="1:21">
      <c r="A1181" t="s">
        <v>5421</v>
      </c>
      <c r="B1181">
        <v>398</v>
      </c>
      <c r="C1181" t="s">
        <v>5422</v>
      </c>
      <c r="D1181" t="s">
        <v>5423</v>
      </c>
      <c r="E1181" t="s">
        <v>25</v>
      </c>
      <c r="F1181" t="s">
        <v>5424</v>
      </c>
      <c r="G1181" t="s">
        <v>9050</v>
      </c>
      <c r="H1181" t="s">
        <v>9050</v>
      </c>
      <c r="I1181" t="s">
        <v>5425</v>
      </c>
      <c r="J1181" t="s">
        <v>23</v>
      </c>
      <c r="K1181" t="s">
        <v>8083</v>
      </c>
      <c r="M1181" t="s">
        <v>25</v>
      </c>
      <c r="N1181" t="s">
        <v>8251</v>
      </c>
      <c r="O1181" t="s">
        <v>62</v>
      </c>
      <c r="P1181" t="s">
        <v>25</v>
      </c>
      <c r="Q1181" t="s">
        <v>25</v>
      </c>
      <c r="R1181" t="s">
        <v>25</v>
      </c>
      <c r="S1181" t="s">
        <v>38</v>
      </c>
      <c r="T1181">
        <f>IFERROR(MONTH(DATEVALUE("1-"&amp;LEFT(processed_links_csv2[[#This Row],[post_date_manual]],3)&amp;"-2023")),processed_links_csv2[[#This Row],[post_date_manual]])</f>
        <v>0</v>
      </c>
      <c r="U1181">
        <f>IF(processed_links_csv2[[#This Row],[date_validation]]&lt;13,AA1181,processed_links_csv2[[#This Row],[date_validation]])</f>
        <v>0</v>
      </c>
    </row>
    <row r="1182" spans="1:21">
      <c r="A1182" t="s">
        <v>5426</v>
      </c>
      <c r="B1182">
        <v>397</v>
      </c>
      <c r="C1182" t="s">
        <v>5427</v>
      </c>
      <c r="D1182" t="s">
        <v>5428</v>
      </c>
      <c r="E1182" t="s">
        <v>25</v>
      </c>
      <c r="F1182" t="s">
        <v>5429</v>
      </c>
      <c r="G1182" t="s">
        <v>9050</v>
      </c>
      <c r="H1182" t="s">
        <v>9050</v>
      </c>
      <c r="I1182" t="s">
        <v>160</v>
      </c>
      <c r="J1182" t="s">
        <v>23</v>
      </c>
      <c r="K1182" t="s">
        <v>8084</v>
      </c>
      <c r="M1182" t="s">
        <v>25</v>
      </c>
      <c r="N1182" t="s">
        <v>8251</v>
      </c>
      <c r="O1182" t="s">
        <v>62</v>
      </c>
      <c r="P1182" t="s">
        <v>25</v>
      </c>
      <c r="Q1182" t="s">
        <v>25</v>
      </c>
      <c r="R1182" t="s">
        <v>25</v>
      </c>
      <c r="S1182" t="s">
        <v>38</v>
      </c>
      <c r="T1182">
        <f>IFERROR(MONTH(DATEVALUE("1-"&amp;LEFT(processed_links_csv2[[#This Row],[post_date_manual]],3)&amp;"-2023")),processed_links_csv2[[#This Row],[post_date_manual]])</f>
        <v>0</v>
      </c>
      <c r="U1182">
        <f>IF(processed_links_csv2[[#This Row],[date_validation]]&lt;13,AA1182,processed_links_csv2[[#This Row],[date_validation]])</f>
        <v>0</v>
      </c>
    </row>
    <row r="1183" spans="1:21">
      <c r="A1183" t="s">
        <v>5430</v>
      </c>
      <c r="B1183">
        <v>396</v>
      </c>
      <c r="C1183" t="s">
        <v>5431</v>
      </c>
      <c r="D1183" t="s">
        <v>5432</v>
      </c>
      <c r="E1183" t="s">
        <v>25</v>
      </c>
      <c r="F1183" t="s">
        <v>5433</v>
      </c>
      <c r="G1183" t="s">
        <v>9050</v>
      </c>
      <c r="H1183" t="s">
        <v>9050</v>
      </c>
      <c r="I1183" t="s">
        <v>5434</v>
      </c>
      <c r="J1183" t="s">
        <v>23</v>
      </c>
      <c r="K1183" t="s">
        <v>8085</v>
      </c>
      <c r="M1183" t="s">
        <v>25</v>
      </c>
      <c r="N1183" t="s">
        <v>26</v>
      </c>
      <c r="O1183" t="s">
        <v>5435</v>
      </c>
      <c r="P1183" t="s">
        <v>25</v>
      </c>
      <c r="Q1183" t="s">
        <v>25</v>
      </c>
      <c r="R1183" t="s">
        <v>25</v>
      </c>
      <c r="S1183" t="s">
        <v>38</v>
      </c>
      <c r="T1183">
        <f>IFERROR(MONTH(DATEVALUE("1-"&amp;LEFT(processed_links_csv2[[#This Row],[post_date_manual]],3)&amp;"-2023")),processed_links_csv2[[#This Row],[post_date_manual]])</f>
        <v>0</v>
      </c>
      <c r="U1183">
        <f>IF(processed_links_csv2[[#This Row],[date_validation]]&lt;13,AA1183,processed_links_csv2[[#This Row],[date_validation]])</f>
        <v>0</v>
      </c>
    </row>
    <row r="1184" spans="1:21">
      <c r="A1184" t="s">
        <v>5436</v>
      </c>
      <c r="B1184">
        <v>395</v>
      </c>
      <c r="C1184" t="s">
        <v>5437</v>
      </c>
      <c r="D1184" t="s">
        <v>5438</v>
      </c>
      <c r="E1184" t="s">
        <v>25</v>
      </c>
      <c r="F1184" t="s">
        <v>5439</v>
      </c>
      <c r="G1184" t="s">
        <v>9050</v>
      </c>
      <c r="H1184" t="s">
        <v>9050</v>
      </c>
      <c r="I1184" t="s">
        <v>5440</v>
      </c>
      <c r="J1184" t="s">
        <v>23</v>
      </c>
      <c r="K1184" t="s">
        <v>8086</v>
      </c>
      <c r="M1184" t="s">
        <v>25</v>
      </c>
      <c r="N1184" t="s">
        <v>26</v>
      </c>
      <c r="O1184" t="s">
        <v>5441</v>
      </c>
      <c r="P1184" t="s">
        <v>25</v>
      </c>
      <c r="Q1184" t="s">
        <v>25</v>
      </c>
      <c r="R1184" t="s">
        <v>25</v>
      </c>
      <c r="S1184" t="s">
        <v>38</v>
      </c>
      <c r="T1184">
        <f>IFERROR(MONTH(DATEVALUE("1-"&amp;LEFT(processed_links_csv2[[#This Row],[post_date_manual]],3)&amp;"-2023")),processed_links_csv2[[#This Row],[post_date_manual]])</f>
        <v>0</v>
      </c>
      <c r="U1184">
        <f>IF(processed_links_csv2[[#This Row],[date_validation]]&lt;13,AA1184,processed_links_csv2[[#This Row],[date_validation]])</f>
        <v>0</v>
      </c>
    </row>
    <row r="1185" spans="1:21">
      <c r="A1185" t="s">
        <v>5442</v>
      </c>
      <c r="B1185">
        <v>393</v>
      </c>
      <c r="C1185" t="s">
        <v>5443</v>
      </c>
      <c r="D1185" t="s">
        <v>3939</v>
      </c>
      <c r="E1185" t="s">
        <v>25</v>
      </c>
      <c r="F1185" t="s">
        <v>5444</v>
      </c>
      <c r="G1185" t="s">
        <v>9050</v>
      </c>
      <c r="H1185" t="s">
        <v>9050</v>
      </c>
      <c r="I1185" t="s">
        <v>3941</v>
      </c>
      <c r="J1185" t="s">
        <v>23</v>
      </c>
      <c r="K1185" t="s">
        <v>8087</v>
      </c>
      <c r="M1185" t="s">
        <v>25</v>
      </c>
      <c r="N1185" t="s">
        <v>8251</v>
      </c>
      <c r="O1185" t="s">
        <v>62</v>
      </c>
      <c r="P1185" t="s">
        <v>25</v>
      </c>
      <c r="Q1185" t="s">
        <v>25</v>
      </c>
      <c r="R1185" t="s">
        <v>25</v>
      </c>
      <c r="S1185" t="s">
        <v>38</v>
      </c>
      <c r="T1185">
        <f>IFERROR(MONTH(DATEVALUE("1-"&amp;LEFT(processed_links_csv2[[#This Row],[post_date_manual]],3)&amp;"-2023")),processed_links_csv2[[#This Row],[post_date_manual]])</f>
        <v>0</v>
      </c>
      <c r="U1185">
        <f>IF(processed_links_csv2[[#This Row],[date_validation]]&lt;13,AA1185,processed_links_csv2[[#This Row],[date_validation]])</f>
        <v>0</v>
      </c>
    </row>
    <row r="1186" spans="1:21">
      <c r="A1186" t="s">
        <v>5445</v>
      </c>
      <c r="B1186">
        <v>391</v>
      </c>
      <c r="C1186" t="s">
        <v>5446</v>
      </c>
      <c r="D1186" t="s">
        <v>5447</v>
      </c>
      <c r="E1186" t="s">
        <v>25</v>
      </c>
      <c r="F1186" t="s">
        <v>5448</v>
      </c>
      <c r="G1186" t="s">
        <v>9050</v>
      </c>
      <c r="H1186" t="s">
        <v>9050</v>
      </c>
      <c r="I1186" t="s">
        <v>5092</v>
      </c>
      <c r="J1186" t="s">
        <v>23</v>
      </c>
      <c r="K1186" t="s">
        <v>8088</v>
      </c>
      <c r="M1186" t="s">
        <v>25</v>
      </c>
      <c r="N1186" t="s">
        <v>8251</v>
      </c>
      <c r="O1186" t="s">
        <v>62</v>
      </c>
      <c r="P1186" t="s">
        <v>25</v>
      </c>
      <c r="Q1186" t="s">
        <v>25</v>
      </c>
      <c r="R1186" t="s">
        <v>25</v>
      </c>
      <c r="S1186" t="s">
        <v>38</v>
      </c>
      <c r="T1186">
        <f>IFERROR(MONTH(DATEVALUE("1-"&amp;LEFT(processed_links_csv2[[#This Row],[post_date_manual]],3)&amp;"-2023")),processed_links_csv2[[#This Row],[post_date_manual]])</f>
        <v>0</v>
      </c>
      <c r="U1186">
        <f>IF(processed_links_csv2[[#This Row],[date_validation]]&lt;13,AA1186,processed_links_csv2[[#This Row],[date_validation]])</f>
        <v>0</v>
      </c>
    </row>
    <row r="1187" spans="1:21">
      <c r="A1187" t="s">
        <v>5449</v>
      </c>
      <c r="B1187">
        <v>390</v>
      </c>
      <c r="C1187" t="s">
        <v>5450</v>
      </c>
      <c r="D1187" t="s">
        <v>5451</v>
      </c>
      <c r="E1187" t="s">
        <v>25</v>
      </c>
      <c r="F1187" t="s">
        <v>5452</v>
      </c>
      <c r="G1187" t="s">
        <v>9050</v>
      </c>
      <c r="H1187" t="s">
        <v>9050</v>
      </c>
      <c r="I1187" t="s">
        <v>5453</v>
      </c>
      <c r="J1187" t="s">
        <v>23</v>
      </c>
      <c r="K1187" t="s">
        <v>8089</v>
      </c>
      <c r="M1187" t="s">
        <v>25</v>
      </c>
      <c r="N1187" t="s">
        <v>26</v>
      </c>
      <c r="O1187" t="s">
        <v>5454</v>
      </c>
      <c r="P1187" t="s">
        <v>25</v>
      </c>
      <c r="Q1187" t="s">
        <v>25</v>
      </c>
      <c r="R1187" t="s">
        <v>25</v>
      </c>
      <c r="S1187" t="s">
        <v>38</v>
      </c>
      <c r="T1187">
        <f>IFERROR(MONTH(DATEVALUE("1-"&amp;LEFT(processed_links_csv2[[#This Row],[post_date_manual]],3)&amp;"-2023")),processed_links_csv2[[#This Row],[post_date_manual]])</f>
        <v>0</v>
      </c>
      <c r="U1187">
        <f>IF(processed_links_csv2[[#This Row],[date_validation]]&lt;13,AA1187,processed_links_csv2[[#This Row],[date_validation]])</f>
        <v>0</v>
      </c>
    </row>
    <row r="1188" spans="1:21">
      <c r="A1188" t="s">
        <v>5455</v>
      </c>
      <c r="B1188">
        <v>389</v>
      </c>
      <c r="C1188" t="s">
        <v>5456</v>
      </c>
      <c r="D1188" t="s">
        <v>5457</v>
      </c>
      <c r="E1188" t="s">
        <v>25</v>
      </c>
      <c r="F1188" t="s">
        <v>5458</v>
      </c>
      <c r="G1188" t="s">
        <v>9050</v>
      </c>
      <c r="H1188" t="s">
        <v>9050</v>
      </c>
      <c r="I1188" t="s">
        <v>160</v>
      </c>
      <c r="J1188" t="s">
        <v>23</v>
      </c>
      <c r="K1188" t="s">
        <v>8090</v>
      </c>
      <c r="M1188" t="s">
        <v>25</v>
      </c>
      <c r="N1188" t="s">
        <v>8251</v>
      </c>
      <c r="O1188" t="s">
        <v>62</v>
      </c>
      <c r="P1188" t="s">
        <v>25</v>
      </c>
      <c r="Q1188" t="s">
        <v>25</v>
      </c>
      <c r="R1188" t="s">
        <v>25</v>
      </c>
      <c r="S1188" t="s">
        <v>38</v>
      </c>
      <c r="T1188">
        <f>IFERROR(MONTH(DATEVALUE("1-"&amp;LEFT(processed_links_csv2[[#This Row],[post_date_manual]],3)&amp;"-2023")),processed_links_csv2[[#This Row],[post_date_manual]])</f>
        <v>0</v>
      </c>
      <c r="U1188">
        <f>IF(processed_links_csv2[[#This Row],[date_validation]]&lt;13,AA1188,processed_links_csv2[[#This Row],[date_validation]])</f>
        <v>0</v>
      </c>
    </row>
    <row r="1189" spans="1:21">
      <c r="A1189" t="s">
        <v>5459</v>
      </c>
      <c r="B1189">
        <v>388</v>
      </c>
      <c r="C1189" t="s">
        <v>5460</v>
      </c>
      <c r="D1189" t="s">
        <v>5461</v>
      </c>
      <c r="E1189" t="s">
        <v>25</v>
      </c>
      <c r="F1189" t="s">
        <v>5462</v>
      </c>
      <c r="G1189" t="s">
        <v>9050</v>
      </c>
      <c r="H1189" t="s">
        <v>9050</v>
      </c>
      <c r="I1189" t="s">
        <v>5463</v>
      </c>
      <c r="J1189" t="s">
        <v>23</v>
      </c>
      <c r="K1189" t="s">
        <v>8091</v>
      </c>
      <c r="M1189" t="s">
        <v>25</v>
      </c>
      <c r="N1189" t="s">
        <v>8251</v>
      </c>
      <c r="O1189" t="s">
        <v>62</v>
      </c>
      <c r="P1189" t="s">
        <v>25</v>
      </c>
      <c r="Q1189" t="s">
        <v>25</v>
      </c>
      <c r="R1189" t="s">
        <v>25</v>
      </c>
      <c r="S1189" t="s">
        <v>38</v>
      </c>
      <c r="T1189">
        <f>IFERROR(MONTH(DATEVALUE("1-"&amp;LEFT(processed_links_csv2[[#This Row],[post_date_manual]],3)&amp;"-2023")),processed_links_csv2[[#This Row],[post_date_manual]])</f>
        <v>0</v>
      </c>
      <c r="U1189">
        <f>IF(processed_links_csv2[[#This Row],[date_validation]]&lt;13,AA1189,processed_links_csv2[[#This Row],[date_validation]])</f>
        <v>0</v>
      </c>
    </row>
    <row r="1190" spans="1:21">
      <c r="A1190" t="s">
        <v>5464</v>
      </c>
      <c r="B1190">
        <v>386</v>
      </c>
      <c r="C1190" t="s">
        <v>5465</v>
      </c>
      <c r="D1190" t="s">
        <v>5466</v>
      </c>
      <c r="E1190" t="s">
        <v>25</v>
      </c>
      <c r="F1190" t="s">
        <v>5467</v>
      </c>
      <c r="G1190" t="s">
        <v>9050</v>
      </c>
      <c r="H1190" t="s">
        <v>9050</v>
      </c>
      <c r="I1190" t="s">
        <v>1048</v>
      </c>
      <c r="J1190" t="s">
        <v>23</v>
      </c>
      <c r="K1190" t="s">
        <v>8092</v>
      </c>
      <c r="M1190" t="s">
        <v>25</v>
      </c>
      <c r="N1190" t="s">
        <v>26</v>
      </c>
      <c r="O1190" t="s">
        <v>5468</v>
      </c>
      <c r="P1190" t="s">
        <v>25</v>
      </c>
      <c r="Q1190" t="s">
        <v>25</v>
      </c>
      <c r="R1190" t="s">
        <v>25</v>
      </c>
      <c r="S1190" t="s">
        <v>38</v>
      </c>
      <c r="T1190">
        <f>IFERROR(MONTH(DATEVALUE("1-"&amp;LEFT(processed_links_csv2[[#This Row],[post_date_manual]],3)&amp;"-2023")),processed_links_csv2[[#This Row],[post_date_manual]])</f>
        <v>0</v>
      </c>
      <c r="U1190">
        <f>IF(processed_links_csv2[[#This Row],[date_validation]]&lt;13,AA1190,processed_links_csv2[[#This Row],[date_validation]])</f>
        <v>0</v>
      </c>
    </row>
    <row r="1191" spans="1:21">
      <c r="A1191" t="s">
        <v>5469</v>
      </c>
      <c r="B1191">
        <v>385</v>
      </c>
      <c r="C1191" t="s">
        <v>5470</v>
      </c>
      <c r="D1191" t="s">
        <v>5471</v>
      </c>
      <c r="E1191" t="s">
        <v>25</v>
      </c>
      <c r="F1191" t="s">
        <v>755</v>
      </c>
      <c r="G1191" t="s">
        <v>9050</v>
      </c>
      <c r="H1191" t="s">
        <v>9050</v>
      </c>
      <c r="I1191" t="s">
        <v>1589</v>
      </c>
      <c r="J1191" t="s">
        <v>23</v>
      </c>
      <c r="K1191" t="s">
        <v>8093</v>
      </c>
      <c r="M1191" t="s">
        <v>25</v>
      </c>
      <c r="N1191" t="s">
        <v>8251</v>
      </c>
      <c r="O1191" t="s">
        <v>62</v>
      </c>
      <c r="P1191" t="s">
        <v>25</v>
      </c>
      <c r="Q1191" t="s">
        <v>25</v>
      </c>
      <c r="R1191" t="s">
        <v>25</v>
      </c>
      <c r="S1191" t="s">
        <v>38</v>
      </c>
      <c r="T1191">
        <f>IFERROR(MONTH(DATEVALUE("1-"&amp;LEFT(processed_links_csv2[[#This Row],[post_date_manual]],3)&amp;"-2023")),processed_links_csv2[[#This Row],[post_date_manual]])</f>
        <v>0</v>
      </c>
      <c r="U1191">
        <f>IF(processed_links_csv2[[#This Row],[date_validation]]&lt;13,AA1191,processed_links_csv2[[#This Row],[date_validation]])</f>
        <v>0</v>
      </c>
    </row>
    <row r="1192" spans="1:21">
      <c r="A1192" t="s">
        <v>5472</v>
      </c>
      <c r="B1192">
        <v>384</v>
      </c>
      <c r="C1192" t="s">
        <v>5473</v>
      </c>
      <c r="D1192" t="s">
        <v>5474</v>
      </c>
      <c r="E1192" t="s">
        <v>25</v>
      </c>
      <c r="F1192" t="s">
        <v>5475</v>
      </c>
      <c r="G1192" t="s">
        <v>9050</v>
      </c>
      <c r="H1192" t="s">
        <v>9050</v>
      </c>
      <c r="I1192" t="s">
        <v>827</v>
      </c>
      <c r="J1192" t="s">
        <v>23</v>
      </c>
      <c r="K1192" t="s">
        <v>8094</v>
      </c>
      <c r="M1192" t="s">
        <v>25</v>
      </c>
      <c r="N1192" t="s">
        <v>8251</v>
      </c>
      <c r="O1192" t="s">
        <v>62</v>
      </c>
      <c r="P1192" t="s">
        <v>25</v>
      </c>
      <c r="Q1192" t="s">
        <v>25</v>
      </c>
      <c r="R1192" t="s">
        <v>25</v>
      </c>
      <c r="S1192" t="s">
        <v>38</v>
      </c>
      <c r="T1192">
        <f>IFERROR(MONTH(DATEVALUE("1-"&amp;LEFT(processed_links_csv2[[#This Row],[post_date_manual]],3)&amp;"-2023")),processed_links_csv2[[#This Row],[post_date_manual]])</f>
        <v>0</v>
      </c>
      <c r="U1192">
        <f>IF(processed_links_csv2[[#This Row],[date_validation]]&lt;13,AA1192,processed_links_csv2[[#This Row],[date_validation]])</f>
        <v>0</v>
      </c>
    </row>
    <row r="1193" spans="1:21">
      <c r="A1193" t="s">
        <v>5476</v>
      </c>
      <c r="B1193">
        <v>383</v>
      </c>
      <c r="C1193" t="s">
        <v>5477</v>
      </c>
      <c r="D1193" t="s">
        <v>5478</v>
      </c>
      <c r="E1193" t="s">
        <v>25</v>
      </c>
      <c r="F1193" t="s">
        <v>5479</v>
      </c>
      <c r="G1193" t="s">
        <v>9050</v>
      </c>
      <c r="H1193" t="s">
        <v>9050</v>
      </c>
      <c r="I1193" t="s">
        <v>5480</v>
      </c>
      <c r="J1193" t="s">
        <v>23</v>
      </c>
      <c r="K1193" t="s">
        <v>8095</v>
      </c>
      <c r="M1193" t="s">
        <v>25</v>
      </c>
      <c r="N1193" t="s">
        <v>26</v>
      </c>
      <c r="O1193" t="s">
        <v>5481</v>
      </c>
      <c r="P1193" t="s">
        <v>25</v>
      </c>
      <c r="Q1193" t="s">
        <v>25</v>
      </c>
      <c r="R1193" t="s">
        <v>25</v>
      </c>
      <c r="S1193" t="s">
        <v>38</v>
      </c>
      <c r="T1193">
        <f>IFERROR(MONTH(DATEVALUE("1-"&amp;LEFT(processed_links_csv2[[#This Row],[post_date_manual]],3)&amp;"-2023")),processed_links_csv2[[#This Row],[post_date_manual]])</f>
        <v>0</v>
      </c>
      <c r="U1193">
        <f>IF(processed_links_csv2[[#This Row],[date_validation]]&lt;13,AA1193,processed_links_csv2[[#This Row],[date_validation]])</f>
        <v>0</v>
      </c>
    </row>
    <row r="1194" spans="1:21">
      <c r="A1194" t="s">
        <v>5482</v>
      </c>
      <c r="B1194">
        <v>381</v>
      </c>
      <c r="C1194" t="s">
        <v>5483</v>
      </c>
      <c r="D1194" t="s">
        <v>4279</v>
      </c>
      <c r="E1194" t="s">
        <v>25</v>
      </c>
      <c r="F1194" t="s">
        <v>4280</v>
      </c>
      <c r="G1194" t="s">
        <v>9050</v>
      </c>
      <c r="H1194" t="s">
        <v>9050</v>
      </c>
      <c r="I1194" t="s">
        <v>5137</v>
      </c>
      <c r="J1194" t="s">
        <v>23</v>
      </c>
      <c r="K1194" t="s">
        <v>8096</v>
      </c>
      <c r="M1194" t="s">
        <v>25</v>
      </c>
      <c r="N1194" t="s">
        <v>8251</v>
      </c>
      <c r="O1194" t="s">
        <v>62</v>
      </c>
      <c r="P1194" t="s">
        <v>25</v>
      </c>
      <c r="Q1194" t="s">
        <v>25</v>
      </c>
      <c r="R1194" t="s">
        <v>25</v>
      </c>
      <c r="S1194" t="s">
        <v>38</v>
      </c>
      <c r="T1194">
        <f>IFERROR(MONTH(DATEVALUE("1-"&amp;LEFT(processed_links_csv2[[#This Row],[post_date_manual]],3)&amp;"-2023")),processed_links_csv2[[#This Row],[post_date_manual]])</f>
        <v>0</v>
      </c>
      <c r="U1194">
        <f>IF(processed_links_csv2[[#This Row],[date_validation]]&lt;13,AA1194,processed_links_csv2[[#This Row],[date_validation]])</f>
        <v>0</v>
      </c>
    </row>
    <row r="1195" spans="1:21">
      <c r="A1195" t="s">
        <v>5484</v>
      </c>
      <c r="B1195">
        <v>380</v>
      </c>
      <c r="C1195" t="s">
        <v>5485</v>
      </c>
      <c r="D1195" t="s">
        <v>5486</v>
      </c>
      <c r="E1195" t="s">
        <v>25</v>
      </c>
      <c r="F1195" t="s">
        <v>5487</v>
      </c>
      <c r="G1195" t="s">
        <v>9050</v>
      </c>
      <c r="H1195" t="s">
        <v>9050</v>
      </c>
      <c r="I1195" t="s">
        <v>1226</v>
      </c>
      <c r="J1195" t="s">
        <v>23</v>
      </c>
      <c r="K1195" t="s">
        <v>8097</v>
      </c>
      <c r="M1195" t="s">
        <v>25</v>
      </c>
      <c r="N1195" t="s">
        <v>26</v>
      </c>
      <c r="O1195" t="s">
        <v>5488</v>
      </c>
      <c r="P1195" t="s">
        <v>25</v>
      </c>
      <c r="Q1195" t="s">
        <v>25</v>
      </c>
      <c r="R1195" t="s">
        <v>25</v>
      </c>
      <c r="S1195" t="s">
        <v>38</v>
      </c>
      <c r="T1195">
        <f>IFERROR(MONTH(DATEVALUE("1-"&amp;LEFT(processed_links_csv2[[#This Row],[post_date_manual]],3)&amp;"-2023")),processed_links_csv2[[#This Row],[post_date_manual]])</f>
        <v>0</v>
      </c>
      <c r="U1195">
        <f>IF(processed_links_csv2[[#This Row],[date_validation]]&lt;13,AA1195,processed_links_csv2[[#This Row],[date_validation]])</f>
        <v>0</v>
      </c>
    </row>
    <row r="1196" spans="1:21">
      <c r="A1196" t="s">
        <v>5489</v>
      </c>
      <c r="B1196">
        <v>377</v>
      </c>
      <c r="C1196" t="s">
        <v>5490</v>
      </c>
      <c r="D1196" t="s">
        <v>5491</v>
      </c>
      <c r="E1196" t="s">
        <v>25</v>
      </c>
      <c r="F1196" t="s">
        <v>755</v>
      </c>
      <c r="G1196" t="s">
        <v>9050</v>
      </c>
      <c r="H1196" t="s">
        <v>9050</v>
      </c>
      <c r="I1196" t="s">
        <v>3542</v>
      </c>
      <c r="J1196" t="s">
        <v>23</v>
      </c>
      <c r="K1196" t="s">
        <v>8098</v>
      </c>
      <c r="M1196" t="s">
        <v>25</v>
      </c>
      <c r="N1196" t="s">
        <v>8251</v>
      </c>
      <c r="O1196" t="s">
        <v>62</v>
      </c>
      <c r="P1196" t="s">
        <v>25</v>
      </c>
      <c r="Q1196" t="s">
        <v>25</v>
      </c>
      <c r="R1196" t="s">
        <v>25</v>
      </c>
      <c r="S1196" t="s">
        <v>38</v>
      </c>
      <c r="T1196">
        <f>IFERROR(MONTH(DATEVALUE("1-"&amp;LEFT(processed_links_csv2[[#This Row],[post_date_manual]],3)&amp;"-2023")),processed_links_csv2[[#This Row],[post_date_manual]])</f>
        <v>0</v>
      </c>
      <c r="U1196">
        <f>IF(processed_links_csv2[[#This Row],[date_validation]]&lt;13,AA1196,processed_links_csv2[[#This Row],[date_validation]])</f>
        <v>0</v>
      </c>
    </row>
    <row r="1197" spans="1:21">
      <c r="A1197" t="s">
        <v>5492</v>
      </c>
      <c r="B1197">
        <v>376</v>
      </c>
      <c r="C1197" t="s">
        <v>5493</v>
      </c>
      <c r="D1197" t="s">
        <v>5494</v>
      </c>
      <c r="E1197" t="s">
        <v>25</v>
      </c>
      <c r="F1197" t="s">
        <v>5495</v>
      </c>
      <c r="G1197" t="s">
        <v>9050</v>
      </c>
      <c r="H1197" t="s">
        <v>9050</v>
      </c>
      <c r="I1197" t="s">
        <v>3829</v>
      </c>
      <c r="J1197" t="s">
        <v>23</v>
      </c>
      <c r="K1197" t="s">
        <v>8099</v>
      </c>
      <c r="M1197" t="s">
        <v>25</v>
      </c>
      <c r="N1197" t="s">
        <v>8251</v>
      </c>
      <c r="O1197" t="s">
        <v>62</v>
      </c>
      <c r="P1197" t="s">
        <v>25</v>
      </c>
      <c r="Q1197" t="s">
        <v>25</v>
      </c>
      <c r="R1197" t="s">
        <v>25</v>
      </c>
      <c r="S1197" t="s">
        <v>38</v>
      </c>
      <c r="T1197">
        <f>IFERROR(MONTH(DATEVALUE("1-"&amp;LEFT(processed_links_csv2[[#This Row],[post_date_manual]],3)&amp;"-2023")),processed_links_csv2[[#This Row],[post_date_manual]])</f>
        <v>0</v>
      </c>
      <c r="U1197">
        <f>IF(processed_links_csv2[[#This Row],[date_validation]]&lt;13,AA1197,processed_links_csv2[[#This Row],[date_validation]])</f>
        <v>0</v>
      </c>
    </row>
    <row r="1198" spans="1:21">
      <c r="A1198" t="s">
        <v>5496</v>
      </c>
      <c r="B1198">
        <v>375</v>
      </c>
      <c r="C1198" t="s">
        <v>5497</v>
      </c>
      <c r="D1198" t="s">
        <v>5498</v>
      </c>
      <c r="E1198" t="s">
        <v>25</v>
      </c>
      <c r="F1198" t="s">
        <v>5499</v>
      </c>
      <c r="G1198" t="s">
        <v>9050</v>
      </c>
      <c r="H1198" t="s">
        <v>9050</v>
      </c>
      <c r="I1198" t="s">
        <v>5500</v>
      </c>
      <c r="J1198" t="s">
        <v>23</v>
      </c>
      <c r="K1198" t="s">
        <v>8100</v>
      </c>
      <c r="M1198" t="s">
        <v>25</v>
      </c>
      <c r="N1198" t="s">
        <v>8251</v>
      </c>
      <c r="O1198" t="s">
        <v>62</v>
      </c>
      <c r="P1198" t="s">
        <v>25</v>
      </c>
      <c r="Q1198" t="s">
        <v>25</v>
      </c>
      <c r="R1198" t="s">
        <v>25</v>
      </c>
      <c r="S1198" t="s">
        <v>38</v>
      </c>
      <c r="T1198">
        <f>IFERROR(MONTH(DATEVALUE("1-"&amp;LEFT(processed_links_csv2[[#This Row],[post_date_manual]],3)&amp;"-2023")),processed_links_csv2[[#This Row],[post_date_manual]])</f>
        <v>0</v>
      </c>
      <c r="U1198">
        <f>IF(processed_links_csv2[[#This Row],[date_validation]]&lt;13,AA1198,processed_links_csv2[[#This Row],[date_validation]])</f>
        <v>0</v>
      </c>
    </row>
    <row r="1199" spans="1:21">
      <c r="A1199" t="s">
        <v>5501</v>
      </c>
      <c r="B1199">
        <v>374</v>
      </c>
      <c r="C1199" t="s">
        <v>5502</v>
      </c>
      <c r="D1199" t="s">
        <v>5503</v>
      </c>
      <c r="E1199" t="s">
        <v>25</v>
      </c>
      <c r="F1199" t="s">
        <v>5504</v>
      </c>
      <c r="G1199" t="s">
        <v>9050</v>
      </c>
      <c r="H1199" t="s">
        <v>9050</v>
      </c>
      <c r="I1199" t="s">
        <v>4276</v>
      </c>
      <c r="J1199" t="s">
        <v>23</v>
      </c>
      <c r="K1199" t="s">
        <v>8101</v>
      </c>
      <c r="M1199" t="s">
        <v>25</v>
      </c>
      <c r="N1199" t="s">
        <v>8251</v>
      </c>
      <c r="O1199" t="s">
        <v>62</v>
      </c>
      <c r="P1199" t="s">
        <v>25</v>
      </c>
      <c r="Q1199" t="s">
        <v>25</v>
      </c>
      <c r="R1199" t="s">
        <v>25</v>
      </c>
      <c r="S1199" t="s">
        <v>38</v>
      </c>
      <c r="T1199">
        <f>IFERROR(MONTH(DATEVALUE("1-"&amp;LEFT(processed_links_csv2[[#This Row],[post_date_manual]],3)&amp;"-2023")),processed_links_csv2[[#This Row],[post_date_manual]])</f>
        <v>0</v>
      </c>
      <c r="U1199">
        <f>IF(processed_links_csv2[[#This Row],[date_validation]]&lt;13,AA1199,processed_links_csv2[[#This Row],[date_validation]])</f>
        <v>0</v>
      </c>
    </row>
    <row r="1200" spans="1:21">
      <c r="A1200" t="s">
        <v>5505</v>
      </c>
      <c r="B1200">
        <v>372</v>
      </c>
      <c r="C1200" t="s">
        <v>5506</v>
      </c>
      <c r="D1200" t="s">
        <v>5507</v>
      </c>
      <c r="E1200" t="s">
        <v>25</v>
      </c>
      <c r="F1200" t="s">
        <v>5508</v>
      </c>
      <c r="G1200" t="s">
        <v>9050</v>
      </c>
      <c r="H1200" t="s">
        <v>9050</v>
      </c>
      <c r="I1200" t="s">
        <v>3767</v>
      </c>
      <c r="J1200" t="s">
        <v>23</v>
      </c>
      <c r="K1200" t="s">
        <v>8102</v>
      </c>
      <c r="M1200" t="s">
        <v>25</v>
      </c>
      <c r="N1200" t="s">
        <v>26</v>
      </c>
      <c r="O1200" t="s">
        <v>3768</v>
      </c>
      <c r="P1200" t="s">
        <v>25</v>
      </c>
      <c r="Q1200" t="s">
        <v>25</v>
      </c>
      <c r="R1200" t="s">
        <v>25</v>
      </c>
      <c r="S1200" t="s">
        <v>38</v>
      </c>
      <c r="T1200">
        <f>IFERROR(MONTH(DATEVALUE("1-"&amp;LEFT(processed_links_csv2[[#This Row],[post_date_manual]],3)&amp;"-2023")),processed_links_csv2[[#This Row],[post_date_manual]])</f>
        <v>0</v>
      </c>
      <c r="U1200">
        <f>IF(processed_links_csv2[[#This Row],[date_validation]]&lt;13,AA1200,processed_links_csv2[[#This Row],[date_validation]])</f>
        <v>0</v>
      </c>
    </row>
    <row r="1201" spans="1:21">
      <c r="A1201" t="s">
        <v>5509</v>
      </c>
      <c r="B1201">
        <v>371</v>
      </c>
      <c r="C1201" t="s">
        <v>5510</v>
      </c>
      <c r="D1201" t="s">
        <v>5511</v>
      </c>
      <c r="E1201" t="s">
        <v>25</v>
      </c>
      <c r="F1201" t="s">
        <v>5512</v>
      </c>
      <c r="G1201" t="s">
        <v>9050</v>
      </c>
      <c r="H1201" t="s">
        <v>9050</v>
      </c>
      <c r="I1201" t="s">
        <v>3663</v>
      </c>
      <c r="J1201" t="s">
        <v>23</v>
      </c>
      <c r="K1201" t="s">
        <v>8103</v>
      </c>
      <c r="M1201" t="s">
        <v>25</v>
      </c>
      <c r="N1201" t="s">
        <v>8251</v>
      </c>
      <c r="O1201" t="s">
        <v>62</v>
      </c>
      <c r="P1201" t="s">
        <v>25</v>
      </c>
      <c r="Q1201" t="s">
        <v>25</v>
      </c>
      <c r="R1201" t="s">
        <v>25</v>
      </c>
      <c r="S1201" t="s">
        <v>38</v>
      </c>
      <c r="T1201">
        <f>IFERROR(MONTH(DATEVALUE("1-"&amp;LEFT(processed_links_csv2[[#This Row],[post_date_manual]],3)&amp;"-2023")),processed_links_csv2[[#This Row],[post_date_manual]])</f>
        <v>0</v>
      </c>
      <c r="U1201">
        <f>IF(processed_links_csv2[[#This Row],[date_validation]]&lt;13,AA1201,processed_links_csv2[[#This Row],[date_validation]])</f>
        <v>0</v>
      </c>
    </row>
    <row r="1202" spans="1:21">
      <c r="A1202" t="s">
        <v>5513</v>
      </c>
      <c r="B1202">
        <v>370</v>
      </c>
      <c r="C1202" t="s">
        <v>5514</v>
      </c>
      <c r="D1202" t="s">
        <v>5515</v>
      </c>
      <c r="E1202" t="s">
        <v>25</v>
      </c>
      <c r="F1202" t="s">
        <v>5516</v>
      </c>
      <c r="G1202" t="s">
        <v>9050</v>
      </c>
      <c r="H1202" t="s">
        <v>9050</v>
      </c>
      <c r="I1202" t="s">
        <v>3663</v>
      </c>
      <c r="J1202" t="s">
        <v>23</v>
      </c>
      <c r="K1202" t="s">
        <v>8104</v>
      </c>
      <c r="M1202" t="s">
        <v>25</v>
      </c>
      <c r="N1202" t="s">
        <v>8251</v>
      </c>
      <c r="O1202" t="s">
        <v>62</v>
      </c>
      <c r="P1202" t="s">
        <v>25</v>
      </c>
      <c r="Q1202" t="s">
        <v>25</v>
      </c>
      <c r="R1202" t="s">
        <v>25</v>
      </c>
      <c r="S1202" t="s">
        <v>38</v>
      </c>
      <c r="T1202">
        <f>IFERROR(MONTH(DATEVALUE("1-"&amp;LEFT(processed_links_csv2[[#This Row],[post_date_manual]],3)&amp;"-2023")),processed_links_csv2[[#This Row],[post_date_manual]])</f>
        <v>0</v>
      </c>
      <c r="U1202">
        <f>IF(processed_links_csv2[[#This Row],[date_validation]]&lt;13,AA1202,processed_links_csv2[[#This Row],[date_validation]])</f>
        <v>0</v>
      </c>
    </row>
    <row r="1203" spans="1:21">
      <c r="A1203" t="s">
        <v>5517</v>
      </c>
      <c r="B1203">
        <v>368</v>
      </c>
      <c r="C1203" t="s">
        <v>5518</v>
      </c>
      <c r="D1203" t="s">
        <v>5519</v>
      </c>
      <c r="E1203" t="s">
        <v>25</v>
      </c>
      <c r="F1203" t="s">
        <v>5520</v>
      </c>
      <c r="G1203" t="s">
        <v>9050</v>
      </c>
      <c r="H1203" t="s">
        <v>9050</v>
      </c>
      <c r="I1203" t="s">
        <v>412</v>
      </c>
      <c r="J1203" t="s">
        <v>23</v>
      </c>
      <c r="K1203" t="s">
        <v>8105</v>
      </c>
      <c r="M1203" t="s">
        <v>25</v>
      </c>
      <c r="N1203" t="s">
        <v>8251</v>
      </c>
      <c r="O1203" t="s">
        <v>62</v>
      </c>
      <c r="P1203" t="s">
        <v>25</v>
      </c>
      <c r="Q1203" t="s">
        <v>25</v>
      </c>
      <c r="R1203" t="s">
        <v>25</v>
      </c>
      <c r="S1203" t="s">
        <v>38</v>
      </c>
      <c r="T1203">
        <f>IFERROR(MONTH(DATEVALUE("1-"&amp;LEFT(processed_links_csv2[[#This Row],[post_date_manual]],3)&amp;"-2023")),processed_links_csv2[[#This Row],[post_date_manual]])</f>
        <v>0</v>
      </c>
      <c r="U1203">
        <f>IF(processed_links_csv2[[#This Row],[date_validation]]&lt;13,AA1203,processed_links_csv2[[#This Row],[date_validation]])</f>
        <v>0</v>
      </c>
    </row>
    <row r="1204" spans="1:21">
      <c r="A1204" t="s">
        <v>5521</v>
      </c>
      <c r="B1204">
        <v>367</v>
      </c>
      <c r="C1204" t="s">
        <v>5522</v>
      </c>
      <c r="D1204" t="s">
        <v>5523</v>
      </c>
      <c r="E1204" t="s">
        <v>25</v>
      </c>
      <c r="F1204" t="s">
        <v>5524</v>
      </c>
      <c r="G1204" t="s">
        <v>9050</v>
      </c>
      <c r="H1204" t="s">
        <v>9050</v>
      </c>
      <c r="I1204" t="s">
        <v>3663</v>
      </c>
      <c r="J1204" t="s">
        <v>23</v>
      </c>
      <c r="K1204" t="s">
        <v>8106</v>
      </c>
      <c r="M1204" t="s">
        <v>25</v>
      </c>
      <c r="N1204" t="s">
        <v>8251</v>
      </c>
      <c r="O1204" t="s">
        <v>62</v>
      </c>
      <c r="P1204" t="s">
        <v>25</v>
      </c>
      <c r="Q1204" t="s">
        <v>25</v>
      </c>
      <c r="R1204" t="s">
        <v>25</v>
      </c>
      <c r="S1204" t="s">
        <v>38</v>
      </c>
      <c r="T1204">
        <f>IFERROR(MONTH(DATEVALUE("1-"&amp;LEFT(processed_links_csv2[[#This Row],[post_date_manual]],3)&amp;"-2023")),processed_links_csv2[[#This Row],[post_date_manual]])</f>
        <v>0</v>
      </c>
      <c r="U1204">
        <f>IF(processed_links_csv2[[#This Row],[date_validation]]&lt;13,AA1204,processed_links_csv2[[#This Row],[date_validation]])</f>
        <v>0</v>
      </c>
    </row>
    <row r="1205" spans="1:21">
      <c r="A1205" t="s">
        <v>5525</v>
      </c>
      <c r="B1205">
        <v>366</v>
      </c>
      <c r="C1205" t="s">
        <v>5526</v>
      </c>
      <c r="D1205" t="s">
        <v>5527</v>
      </c>
      <c r="E1205" t="s">
        <v>25</v>
      </c>
      <c r="F1205" t="s">
        <v>5528</v>
      </c>
      <c r="G1205" t="s">
        <v>9050</v>
      </c>
      <c r="H1205" t="s">
        <v>9050</v>
      </c>
      <c r="I1205" t="s">
        <v>3663</v>
      </c>
      <c r="J1205" t="s">
        <v>23</v>
      </c>
      <c r="K1205" t="s">
        <v>8107</v>
      </c>
      <c r="M1205" t="s">
        <v>25</v>
      </c>
      <c r="N1205" t="s">
        <v>8251</v>
      </c>
      <c r="O1205" t="s">
        <v>62</v>
      </c>
      <c r="P1205" t="s">
        <v>25</v>
      </c>
      <c r="Q1205" t="s">
        <v>25</v>
      </c>
      <c r="R1205" t="s">
        <v>25</v>
      </c>
      <c r="S1205" t="s">
        <v>38</v>
      </c>
      <c r="T1205">
        <f>IFERROR(MONTH(DATEVALUE("1-"&amp;LEFT(processed_links_csv2[[#This Row],[post_date_manual]],3)&amp;"-2023")),processed_links_csv2[[#This Row],[post_date_manual]])</f>
        <v>0</v>
      </c>
      <c r="U1205">
        <f>IF(processed_links_csv2[[#This Row],[date_validation]]&lt;13,AA1205,processed_links_csv2[[#This Row],[date_validation]])</f>
        <v>0</v>
      </c>
    </row>
    <row r="1206" spans="1:21">
      <c r="A1206" t="s">
        <v>5529</v>
      </c>
      <c r="B1206">
        <v>364</v>
      </c>
      <c r="C1206" t="s">
        <v>5530</v>
      </c>
      <c r="D1206" t="s">
        <v>5531</v>
      </c>
      <c r="E1206" t="s">
        <v>25</v>
      </c>
      <c r="F1206" t="s">
        <v>5532</v>
      </c>
      <c r="G1206" t="s">
        <v>9050</v>
      </c>
      <c r="H1206" t="s">
        <v>9050</v>
      </c>
      <c r="I1206" t="s">
        <v>5533</v>
      </c>
      <c r="J1206" t="s">
        <v>23</v>
      </c>
      <c r="K1206" t="s">
        <v>8108</v>
      </c>
      <c r="M1206" t="s">
        <v>25</v>
      </c>
      <c r="N1206" t="s">
        <v>26</v>
      </c>
      <c r="O1206" t="s">
        <v>5534</v>
      </c>
      <c r="P1206" t="s">
        <v>25</v>
      </c>
      <c r="Q1206" t="s">
        <v>25</v>
      </c>
      <c r="R1206" t="s">
        <v>25</v>
      </c>
      <c r="S1206" t="s">
        <v>38</v>
      </c>
      <c r="T1206">
        <f>IFERROR(MONTH(DATEVALUE("1-"&amp;LEFT(processed_links_csv2[[#This Row],[post_date_manual]],3)&amp;"-2023")),processed_links_csv2[[#This Row],[post_date_manual]])</f>
        <v>0</v>
      </c>
      <c r="U1206">
        <f>IF(processed_links_csv2[[#This Row],[date_validation]]&lt;13,AA1206,processed_links_csv2[[#This Row],[date_validation]])</f>
        <v>0</v>
      </c>
    </row>
    <row r="1207" spans="1:21">
      <c r="A1207" t="s">
        <v>5535</v>
      </c>
      <c r="B1207">
        <v>363</v>
      </c>
      <c r="C1207" t="s">
        <v>5536</v>
      </c>
      <c r="D1207" t="s">
        <v>703</v>
      </c>
      <c r="E1207" t="s">
        <v>25</v>
      </c>
      <c r="F1207" t="s">
        <v>5537</v>
      </c>
      <c r="G1207" t="s">
        <v>9050</v>
      </c>
      <c r="H1207" t="s">
        <v>9050</v>
      </c>
      <c r="I1207" t="s">
        <v>668</v>
      </c>
      <c r="J1207" t="s">
        <v>23</v>
      </c>
      <c r="K1207" t="s">
        <v>8109</v>
      </c>
      <c r="M1207" t="s">
        <v>25</v>
      </c>
      <c r="N1207" t="s">
        <v>36</v>
      </c>
      <c r="O1207" t="s">
        <v>8514</v>
      </c>
      <c r="P1207" t="s">
        <v>25</v>
      </c>
      <c r="Q1207" t="s">
        <v>25</v>
      </c>
      <c r="R1207" t="s">
        <v>25</v>
      </c>
      <c r="S1207" t="s">
        <v>38</v>
      </c>
      <c r="T1207">
        <f>IFERROR(MONTH(DATEVALUE("1-"&amp;LEFT(processed_links_csv2[[#This Row],[post_date_manual]],3)&amp;"-2023")),processed_links_csv2[[#This Row],[post_date_manual]])</f>
        <v>0</v>
      </c>
      <c r="U1207">
        <f>IF(processed_links_csv2[[#This Row],[date_validation]]&lt;13,AA1207,processed_links_csv2[[#This Row],[date_validation]])</f>
        <v>0</v>
      </c>
    </row>
    <row r="1208" spans="1:21">
      <c r="A1208" t="s">
        <v>5538</v>
      </c>
      <c r="B1208">
        <v>362</v>
      </c>
      <c r="C1208" t="s">
        <v>5539</v>
      </c>
      <c r="D1208" t="s">
        <v>703</v>
      </c>
      <c r="E1208" t="s">
        <v>25</v>
      </c>
      <c r="F1208" t="s">
        <v>5540</v>
      </c>
      <c r="G1208" t="s">
        <v>9050</v>
      </c>
      <c r="H1208" t="s">
        <v>9050</v>
      </c>
      <c r="I1208" t="s">
        <v>668</v>
      </c>
      <c r="J1208" t="s">
        <v>23</v>
      </c>
      <c r="K1208" t="s">
        <v>8110</v>
      </c>
      <c r="M1208" t="s">
        <v>25</v>
      </c>
      <c r="N1208" t="s">
        <v>36</v>
      </c>
      <c r="O1208" t="s">
        <v>5541</v>
      </c>
      <c r="P1208" t="s">
        <v>25</v>
      </c>
      <c r="Q1208" t="s">
        <v>25</v>
      </c>
      <c r="R1208" t="s">
        <v>25</v>
      </c>
      <c r="S1208" t="s">
        <v>38</v>
      </c>
      <c r="T1208">
        <f>IFERROR(MONTH(DATEVALUE("1-"&amp;LEFT(processed_links_csv2[[#This Row],[post_date_manual]],3)&amp;"-2023")),processed_links_csv2[[#This Row],[post_date_manual]])</f>
        <v>0</v>
      </c>
      <c r="U1208">
        <f>IF(processed_links_csv2[[#This Row],[date_validation]]&lt;13,AA1208,processed_links_csv2[[#This Row],[date_validation]])</f>
        <v>0</v>
      </c>
    </row>
    <row r="1209" spans="1:21">
      <c r="A1209" t="s">
        <v>5542</v>
      </c>
      <c r="B1209">
        <v>361</v>
      </c>
      <c r="C1209" t="s">
        <v>5543</v>
      </c>
      <c r="D1209" t="s">
        <v>5544</v>
      </c>
      <c r="E1209" t="s">
        <v>25</v>
      </c>
      <c r="F1209" t="s">
        <v>5545</v>
      </c>
      <c r="G1209" t="s">
        <v>9050</v>
      </c>
      <c r="H1209" t="s">
        <v>9050</v>
      </c>
      <c r="I1209" t="s">
        <v>3663</v>
      </c>
      <c r="J1209" t="s">
        <v>23</v>
      </c>
      <c r="K1209" t="s">
        <v>8111</v>
      </c>
      <c r="M1209" t="s">
        <v>25</v>
      </c>
      <c r="N1209" t="s">
        <v>8251</v>
      </c>
      <c r="O1209" t="s">
        <v>62</v>
      </c>
      <c r="P1209" t="s">
        <v>25</v>
      </c>
      <c r="Q1209" t="s">
        <v>25</v>
      </c>
      <c r="R1209" t="s">
        <v>25</v>
      </c>
      <c r="S1209" t="s">
        <v>38</v>
      </c>
      <c r="T1209">
        <f>IFERROR(MONTH(DATEVALUE("1-"&amp;LEFT(processed_links_csv2[[#This Row],[post_date_manual]],3)&amp;"-2023")),processed_links_csv2[[#This Row],[post_date_manual]])</f>
        <v>0</v>
      </c>
      <c r="U1209">
        <f>IF(processed_links_csv2[[#This Row],[date_validation]]&lt;13,AA1209,processed_links_csv2[[#This Row],[date_validation]])</f>
        <v>0</v>
      </c>
    </row>
    <row r="1210" spans="1:21">
      <c r="A1210" t="s">
        <v>5546</v>
      </c>
      <c r="B1210">
        <v>360</v>
      </c>
      <c r="C1210" t="s">
        <v>5547</v>
      </c>
      <c r="D1210" t="s">
        <v>5548</v>
      </c>
      <c r="E1210" t="s">
        <v>25</v>
      </c>
      <c r="F1210" t="s">
        <v>5549</v>
      </c>
      <c r="G1210" t="s">
        <v>9050</v>
      </c>
      <c r="H1210" t="s">
        <v>9050</v>
      </c>
      <c r="I1210" t="s">
        <v>5550</v>
      </c>
      <c r="J1210" t="s">
        <v>23</v>
      </c>
      <c r="K1210" t="s">
        <v>8112</v>
      </c>
      <c r="M1210" t="s">
        <v>25</v>
      </c>
      <c r="N1210" t="s">
        <v>26</v>
      </c>
      <c r="O1210" t="s">
        <v>5551</v>
      </c>
      <c r="P1210" t="s">
        <v>25</v>
      </c>
      <c r="Q1210" t="s">
        <v>25</v>
      </c>
      <c r="R1210" t="s">
        <v>25</v>
      </c>
      <c r="S1210" t="s">
        <v>38</v>
      </c>
      <c r="T1210">
        <f>IFERROR(MONTH(DATEVALUE("1-"&amp;LEFT(processed_links_csv2[[#This Row],[post_date_manual]],3)&amp;"-2023")),processed_links_csv2[[#This Row],[post_date_manual]])</f>
        <v>0</v>
      </c>
      <c r="U1210">
        <f>IF(processed_links_csv2[[#This Row],[date_validation]]&lt;13,AA1210,processed_links_csv2[[#This Row],[date_validation]])</f>
        <v>0</v>
      </c>
    </row>
    <row r="1211" spans="1:21">
      <c r="A1211" t="s">
        <v>5552</v>
      </c>
      <c r="B1211">
        <v>359</v>
      </c>
      <c r="C1211" t="s">
        <v>5553</v>
      </c>
      <c r="D1211" t="s">
        <v>5554</v>
      </c>
      <c r="E1211" t="s">
        <v>25</v>
      </c>
      <c r="F1211" t="s">
        <v>5555</v>
      </c>
      <c r="G1211" t="s">
        <v>9050</v>
      </c>
      <c r="H1211" t="s">
        <v>9050</v>
      </c>
      <c r="I1211" t="s">
        <v>3481</v>
      </c>
      <c r="J1211" t="s">
        <v>23</v>
      </c>
      <c r="K1211" t="s">
        <v>8113</v>
      </c>
      <c r="M1211" t="s">
        <v>25</v>
      </c>
      <c r="N1211" t="s">
        <v>8251</v>
      </c>
      <c r="O1211" t="s">
        <v>62</v>
      </c>
      <c r="P1211" t="s">
        <v>25</v>
      </c>
      <c r="Q1211" t="s">
        <v>25</v>
      </c>
      <c r="R1211" t="s">
        <v>25</v>
      </c>
      <c r="S1211" t="s">
        <v>38</v>
      </c>
      <c r="T1211">
        <f>IFERROR(MONTH(DATEVALUE("1-"&amp;LEFT(processed_links_csv2[[#This Row],[post_date_manual]],3)&amp;"-2023")),processed_links_csv2[[#This Row],[post_date_manual]])</f>
        <v>0</v>
      </c>
      <c r="U1211">
        <f>IF(processed_links_csv2[[#This Row],[date_validation]]&lt;13,AA1211,processed_links_csv2[[#This Row],[date_validation]])</f>
        <v>0</v>
      </c>
    </row>
    <row r="1212" spans="1:21">
      <c r="A1212" t="s">
        <v>5556</v>
      </c>
      <c r="B1212">
        <v>358</v>
      </c>
      <c r="C1212" t="s">
        <v>5557</v>
      </c>
      <c r="D1212" t="s">
        <v>5558</v>
      </c>
      <c r="E1212" t="s">
        <v>25</v>
      </c>
      <c r="F1212" t="s">
        <v>755</v>
      </c>
      <c r="G1212" t="s">
        <v>9050</v>
      </c>
      <c r="H1212" t="s">
        <v>9050</v>
      </c>
      <c r="I1212" t="s">
        <v>3542</v>
      </c>
      <c r="J1212" t="s">
        <v>23</v>
      </c>
      <c r="K1212" t="s">
        <v>8114</v>
      </c>
      <c r="M1212" t="s">
        <v>25</v>
      </c>
      <c r="N1212" t="s">
        <v>8251</v>
      </c>
      <c r="O1212" t="s">
        <v>62</v>
      </c>
      <c r="P1212" t="s">
        <v>25</v>
      </c>
      <c r="Q1212" t="s">
        <v>25</v>
      </c>
      <c r="R1212" t="s">
        <v>25</v>
      </c>
      <c r="S1212" t="s">
        <v>38</v>
      </c>
      <c r="T1212">
        <f>IFERROR(MONTH(DATEVALUE("1-"&amp;LEFT(processed_links_csv2[[#This Row],[post_date_manual]],3)&amp;"-2023")),processed_links_csv2[[#This Row],[post_date_manual]])</f>
        <v>0</v>
      </c>
      <c r="U1212">
        <f>IF(processed_links_csv2[[#This Row],[date_validation]]&lt;13,AA1212,processed_links_csv2[[#This Row],[date_validation]])</f>
        <v>0</v>
      </c>
    </row>
    <row r="1213" spans="1:21">
      <c r="A1213" t="s">
        <v>5559</v>
      </c>
      <c r="B1213">
        <v>357</v>
      </c>
      <c r="C1213" t="s">
        <v>5560</v>
      </c>
      <c r="D1213" t="s">
        <v>1067</v>
      </c>
      <c r="E1213" t="s">
        <v>25</v>
      </c>
      <c r="F1213" t="s">
        <v>5561</v>
      </c>
      <c r="G1213" t="s">
        <v>9050</v>
      </c>
      <c r="H1213" t="s">
        <v>9050</v>
      </c>
      <c r="I1213" t="s">
        <v>5562</v>
      </c>
      <c r="J1213" t="s">
        <v>23</v>
      </c>
      <c r="K1213" t="s">
        <v>8115</v>
      </c>
      <c r="M1213" t="s">
        <v>25</v>
      </c>
      <c r="N1213" t="s">
        <v>26</v>
      </c>
      <c r="O1213" t="s">
        <v>5563</v>
      </c>
      <c r="P1213" t="s">
        <v>25</v>
      </c>
      <c r="Q1213" t="s">
        <v>25</v>
      </c>
      <c r="R1213" t="s">
        <v>25</v>
      </c>
      <c r="S1213" t="s">
        <v>38</v>
      </c>
      <c r="T1213">
        <f>IFERROR(MONTH(DATEVALUE("1-"&amp;LEFT(processed_links_csv2[[#This Row],[post_date_manual]],3)&amp;"-2023")),processed_links_csv2[[#This Row],[post_date_manual]])</f>
        <v>0</v>
      </c>
      <c r="U1213">
        <f>IF(processed_links_csv2[[#This Row],[date_validation]]&lt;13,AA1213,processed_links_csv2[[#This Row],[date_validation]])</f>
        <v>0</v>
      </c>
    </row>
    <row r="1214" spans="1:21">
      <c r="A1214" t="s">
        <v>5564</v>
      </c>
      <c r="B1214">
        <v>356</v>
      </c>
      <c r="C1214" t="s">
        <v>5565</v>
      </c>
      <c r="D1214" t="s">
        <v>5348</v>
      </c>
      <c r="E1214" t="s">
        <v>25</v>
      </c>
      <c r="F1214" t="s">
        <v>5566</v>
      </c>
      <c r="G1214" t="s">
        <v>9050</v>
      </c>
      <c r="H1214" t="s">
        <v>9050</v>
      </c>
      <c r="I1214" t="s">
        <v>5350</v>
      </c>
      <c r="J1214" t="s">
        <v>23</v>
      </c>
      <c r="K1214" t="s">
        <v>8116</v>
      </c>
      <c r="M1214" t="s">
        <v>25</v>
      </c>
      <c r="N1214" t="s">
        <v>8251</v>
      </c>
      <c r="O1214" t="s">
        <v>62</v>
      </c>
      <c r="P1214" t="s">
        <v>25</v>
      </c>
      <c r="Q1214" t="s">
        <v>25</v>
      </c>
      <c r="R1214" t="s">
        <v>25</v>
      </c>
      <c r="S1214" t="s">
        <v>38</v>
      </c>
      <c r="T1214">
        <f>IFERROR(MONTH(DATEVALUE("1-"&amp;LEFT(processed_links_csv2[[#This Row],[post_date_manual]],3)&amp;"-2023")),processed_links_csv2[[#This Row],[post_date_manual]])</f>
        <v>0</v>
      </c>
      <c r="U1214">
        <f>IF(processed_links_csv2[[#This Row],[date_validation]]&lt;13,AA1214,processed_links_csv2[[#This Row],[date_validation]])</f>
        <v>0</v>
      </c>
    </row>
    <row r="1215" spans="1:21">
      <c r="A1215" t="s">
        <v>5567</v>
      </c>
      <c r="B1215">
        <v>353</v>
      </c>
      <c r="C1215" t="s">
        <v>5568</v>
      </c>
      <c r="D1215" t="s">
        <v>5569</v>
      </c>
      <c r="E1215" t="s">
        <v>25</v>
      </c>
      <c r="F1215" t="s">
        <v>5570</v>
      </c>
      <c r="G1215" t="s">
        <v>9050</v>
      </c>
      <c r="H1215" t="s">
        <v>9050</v>
      </c>
      <c r="I1215" t="s">
        <v>3950</v>
      </c>
      <c r="J1215" t="s">
        <v>23</v>
      </c>
      <c r="K1215" t="s">
        <v>8117</v>
      </c>
      <c r="M1215" t="s">
        <v>25</v>
      </c>
      <c r="N1215" t="s">
        <v>26</v>
      </c>
      <c r="O1215" t="s">
        <v>5571</v>
      </c>
      <c r="P1215" t="s">
        <v>25</v>
      </c>
      <c r="Q1215" t="s">
        <v>25</v>
      </c>
      <c r="R1215" t="s">
        <v>25</v>
      </c>
      <c r="S1215" t="s">
        <v>38</v>
      </c>
      <c r="T1215">
        <f>IFERROR(MONTH(DATEVALUE("1-"&amp;LEFT(processed_links_csv2[[#This Row],[post_date_manual]],3)&amp;"-2023")),processed_links_csv2[[#This Row],[post_date_manual]])</f>
        <v>0</v>
      </c>
      <c r="U1215">
        <f>IF(processed_links_csv2[[#This Row],[date_validation]]&lt;13,AA1215,processed_links_csv2[[#This Row],[date_validation]])</f>
        <v>0</v>
      </c>
    </row>
    <row r="1216" spans="1:21">
      <c r="A1216" t="s">
        <v>5572</v>
      </c>
      <c r="B1216">
        <v>351</v>
      </c>
      <c r="C1216" t="s">
        <v>5573</v>
      </c>
      <c r="D1216" t="s">
        <v>5574</v>
      </c>
      <c r="E1216" t="s">
        <v>25</v>
      </c>
      <c r="F1216" t="s">
        <v>5575</v>
      </c>
      <c r="G1216" t="s">
        <v>9050</v>
      </c>
      <c r="H1216" t="s">
        <v>9050</v>
      </c>
      <c r="I1216" t="s">
        <v>160</v>
      </c>
      <c r="J1216" t="s">
        <v>23</v>
      </c>
      <c r="K1216" t="s">
        <v>8118</v>
      </c>
      <c r="M1216" t="s">
        <v>25</v>
      </c>
      <c r="N1216" t="s">
        <v>8251</v>
      </c>
      <c r="O1216" t="s">
        <v>62</v>
      </c>
      <c r="P1216" t="s">
        <v>25</v>
      </c>
      <c r="Q1216" t="s">
        <v>25</v>
      </c>
      <c r="R1216" t="s">
        <v>25</v>
      </c>
      <c r="S1216" t="s">
        <v>38</v>
      </c>
      <c r="T1216">
        <f>IFERROR(MONTH(DATEVALUE("1-"&amp;LEFT(processed_links_csv2[[#This Row],[post_date_manual]],3)&amp;"-2023")),processed_links_csv2[[#This Row],[post_date_manual]])</f>
        <v>0</v>
      </c>
      <c r="U1216">
        <f>IF(processed_links_csv2[[#This Row],[date_validation]]&lt;13,AA1216,processed_links_csv2[[#This Row],[date_validation]])</f>
        <v>0</v>
      </c>
    </row>
    <row r="1217" spans="1:21">
      <c r="A1217" t="s">
        <v>5576</v>
      </c>
      <c r="B1217">
        <v>350</v>
      </c>
      <c r="C1217" t="s">
        <v>5577</v>
      </c>
      <c r="D1217" t="s">
        <v>5578</v>
      </c>
      <c r="E1217" t="s">
        <v>25</v>
      </c>
      <c r="F1217" t="s">
        <v>5579</v>
      </c>
      <c r="G1217" t="s">
        <v>9050</v>
      </c>
      <c r="H1217" t="s">
        <v>9050</v>
      </c>
      <c r="I1217" t="s">
        <v>5580</v>
      </c>
      <c r="J1217" t="s">
        <v>23</v>
      </c>
      <c r="K1217" t="s">
        <v>8119</v>
      </c>
      <c r="M1217" t="s">
        <v>25</v>
      </c>
      <c r="N1217" t="s">
        <v>8251</v>
      </c>
      <c r="O1217" t="s">
        <v>62</v>
      </c>
      <c r="P1217" t="s">
        <v>25</v>
      </c>
      <c r="Q1217" t="s">
        <v>25</v>
      </c>
      <c r="R1217" t="s">
        <v>25</v>
      </c>
      <c r="S1217" t="s">
        <v>38</v>
      </c>
      <c r="T1217">
        <f>IFERROR(MONTH(DATEVALUE("1-"&amp;LEFT(processed_links_csv2[[#This Row],[post_date_manual]],3)&amp;"-2023")),processed_links_csv2[[#This Row],[post_date_manual]])</f>
        <v>0</v>
      </c>
      <c r="U1217">
        <f>IF(processed_links_csv2[[#This Row],[date_validation]]&lt;13,AA1217,processed_links_csv2[[#This Row],[date_validation]])</f>
        <v>0</v>
      </c>
    </row>
    <row r="1218" spans="1:21">
      <c r="A1218" t="s">
        <v>5581</v>
      </c>
      <c r="B1218">
        <v>349</v>
      </c>
      <c r="C1218" t="s">
        <v>5582</v>
      </c>
      <c r="D1218" t="s">
        <v>5583</v>
      </c>
      <c r="E1218" t="s">
        <v>25</v>
      </c>
      <c r="F1218" t="s">
        <v>5584</v>
      </c>
      <c r="G1218" t="s">
        <v>9050</v>
      </c>
      <c r="H1218" t="s">
        <v>9050</v>
      </c>
      <c r="I1218" t="s">
        <v>5585</v>
      </c>
      <c r="J1218" t="s">
        <v>23</v>
      </c>
      <c r="K1218" t="s">
        <v>8120</v>
      </c>
      <c r="M1218" t="s">
        <v>25</v>
      </c>
      <c r="N1218" t="s">
        <v>26</v>
      </c>
      <c r="O1218" t="s">
        <v>5586</v>
      </c>
      <c r="P1218" t="s">
        <v>25</v>
      </c>
      <c r="Q1218" t="s">
        <v>25</v>
      </c>
      <c r="R1218" t="s">
        <v>25</v>
      </c>
      <c r="S1218" t="s">
        <v>38</v>
      </c>
      <c r="T1218">
        <f>IFERROR(MONTH(DATEVALUE("1-"&amp;LEFT(processed_links_csv2[[#This Row],[post_date_manual]],3)&amp;"-2023")),processed_links_csv2[[#This Row],[post_date_manual]])</f>
        <v>0</v>
      </c>
      <c r="U1218">
        <f>IF(processed_links_csv2[[#This Row],[date_validation]]&lt;13,AA1218,processed_links_csv2[[#This Row],[date_validation]])</f>
        <v>0</v>
      </c>
    </row>
    <row r="1219" spans="1:21">
      <c r="A1219" t="s">
        <v>5587</v>
      </c>
      <c r="B1219">
        <v>348</v>
      </c>
      <c r="C1219" t="s">
        <v>5588</v>
      </c>
      <c r="D1219" t="s">
        <v>5589</v>
      </c>
      <c r="E1219" t="s">
        <v>25</v>
      </c>
      <c r="F1219" t="s">
        <v>5590</v>
      </c>
      <c r="G1219" t="s">
        <v>9050</v>
      </c>
      <c r="H1219" t="s">
        <v>9050</v>
      </c>
      <c r="I1219" t="s">
        <v>5591</v>
      </c>
      <c r="J1219" t="s">
        <v>23</v>
      </c>
      <c r="K1219" t="s">
        <v>8121</v>
      </c>
      <c r="M1219" t="s">
        <v>25</v>
      </c>
      <c r="N1219" t="s">
        <v>26</v>
      </c>
      <c r="O1219" t="s">
        <v>5592</v>
      </c>
      <c r="P1219" t="s">
        <v>25</v>
      </c>
      <c r="Q1219" t="s">
        <v>25</v>
      </c>
      <c r="R1219" t="s">
        <v>25</v>
      </c>
      <c r="S1219" t="s">
        <v>38</v>
      </c>
      <c r="T1219">
        <f>IFERROR(MONTH(DATEVALUE("1-"&amp;LEFT(processed_links_csv2[[#This Row],[post_date_manual]],3)&amp;"-2023")),processed_links_csv2[[#This Row],[post_date_manual]])</f>
        <v>0</v>
      </c>
      <c r="U1219">
        <f>IF(processed_links_csv2[[#This Row],[date_validation]]&lt;13,AA1219,processed_links_csv2[[#This Row],[date_validation]])</f>
        <v>0</v>
      </c>
    </row>
    <row r="1220" spans="1:21">
      <c r="A1220" t="s">
        <v>5593</v>
      </c>
      <c r="B1220">
        <v>347</v>
      </c>
      <c r="C1220" t="s">
        <v>5594</v>
      </c>
      <c r="D1220" t="s">
        <v>5595</v>
      </c>
      <c r="E1220" t="s">
        <v>25</v>
      </c>
      <c r="F1220" t="s">
        <v>5596</v>
      </c>
      <c r="G1220" t="s">
        <v>9050</v>
      </c>
      <c r="H1220" t="s">
        <v>9050</v>
      </c>
      <c r="I1220" t="s">
        <v>5597</v>
      </c>
      <c r="J1220" t="s">
        <v>23</v>
      </c>
      <c r="K1220" t="s">
        <v>8122</v>
      </c>
      <c r="M1220" t="s">
        <v>25</v>
      </c>
      <c r="N1220" t="s">
        <v>26</v>
      </c>
      <c r="O1220" t="s">
        <v>5598</v>
      </c>
      <c r="P1220" t="s">
        <v>25</v>
      </c>
      <c r="Q1220" t="s">
        <v>25</v>
      </c>
      <c r="R1220" t="s">
        <v>25</v>
      </c>
      <c r="S1220" t="s">
        <v>38</v>
      </c>
      <c r="T1220">
        <f>IFERROR(MONTH(DATEVALUE("1-"&amp;LEFT(processed_links_csv2[[#This Row],[post_date_manual]],3)&amp;"-2023")),processed_links_csv2[[#This Row],[post_date_manual]])</f>
        <v>0</v>
      </c>
      <c r="U1220">
        <f>IF(processed_links_csv2[[#This Row],[date_validation]]&lt;13,AA1220,processed_links_csv2[[#This Row],[date_validation]])</f>
        <v>0</v>
      </c>
    </row>
    <row r="1221" spans="1:21">
      <c r="A1221" t="s">
        <v>5599</v>
      </c>
      <c r="B1221">
        <v>346</v>
      </c>
      <c r="C1221" t="s">
        <v>5600</v>
      </c>
      <c r="D1221" t="s">
        <v>5601</v>
      </c>
      <c r="E1221" t="s">
        <v>25</v>
      </c>
      <c r="F1221" t="s">
        <v>5602</v>
      </c>
      <c r="G1221" t="s">
        <v>9050</v>
      </c>
      <c r="H1221" t="s">
        <v>9050</v>
      </c>
      <c r="I1221" t="s">
        <v>2248</v>
      </c>
      <c r="J1221" t="s">
        <v>23</v>
      </c>
      <c r="K1221" t="s">
        <v>8123</v>
      </c>
      <c r="M1221" t="s">
        <v>25</v>
      </c>
      <c r="N1221" t="s">
        <v>36</v>
      </c>
      <c r="O1221" t="s">
        <v>5603</v>
      </c>
      <c r="P1221" t="s">
        <v>25</v>
      </c>
      <c r="Q1221" t="s">
        <v>25</v>
      </c>
      <c r="R1221" t="s">
        <v>25</v>
      </c>
      <c r="S1221" t="s">
        <v>38</v>
      </c>
      <c r="T1221">
        <f>IFERROR(MONTH(DATEVALUE("1-"&amp;LEFT(processed_links_csv2[[#This Row],[post_date_manual]],3)&amp;"-2023")),processed_links_csv2[[#This Row],[post_date_manual]])</f>
        <v>0</v>
      </c>
      <c r="U1221">
        <f>IF(processed_links_csv2[[#This Row],[date_validation]]&lt;13,AA1221,processed_links_csv2[[#This Row],[date_validation]])</f>
        <v>0</v>
      </c>
    </row>
    <row r="1222" spans="1:21">
      <c r="A1222" t="s">
        <v>5604</v>
      </c>
      <c r="B1222">
        <v>345</v>
      </c>
      <c r="C1222" t="s">
        <v>5605</v>
      </c>
      <c r="D1222" t="s">
        <v>5606</v>
      </c>
      <c r="E1222" t="s">
        <v>25</v>
      </c>
      <c r="F1222" t="s">
        <v>5607</v>
      </c>
      <c r="G1222" t="s">
        <v>9050</v>
      </c>
      <c r="H1222" t="s">
        <v>9050</v>
      </c>
      <c r="I1222" t="s">
        <v>1048</v>
      </c>
      <c r="J1222" t="s">
        <v>23</v>
      </c>
      <c r="K1222" t="s">
        <v>8124</v>
      </c>
      <c r="M1222" t="s">
        <v>25</v>
      </c>
      <c r="N1222" t="s">
        <v>26</v>
      </c>
      <c r="O1222" t="s">
        <v>5608</v>
      </c>
      <c r="P1222" t="s">
        <v>25</v>
      </c>
      <c r="Q1222" t="s">
        <v>25</v>
      </c>
      <c r="R1222" t="s">
        <v>25</v>
      </c>
      <c r="S1222" t="s">
        <v>38</v>
      </c>
      <c r="T1222">
        <f>IFERROR(MONTH(DATEVALUE("1-"&amp;LEFT(processed_links_csv2[[#This Row],[post_date_manual]],3)&amp;"-2023")),processed_links_csv2[[#This Row],[post_date_manual]])</f>
        <v>0</v>
      </c>
      <c r="U1222">
        <f>IF(processed_links_csv2[[#This Row],[date_validation]]&lt;13,AA1222,processed_links_csv2[[#This Row],[date_validation]])</f>
        <v>0</v>
      </c>
    </row>
    <row r="1223" spans="1:21">
      <c r="A1223" t="s">
        <v>5609</v>
      </c>
      <c r="B1223">
        <v>344</v>
      </c>
      <c r="C1223" t="s">
        <v>5610</v>
      </c>
      <c r="D1223" t="s">
        <v>5611</v>
      </c>
      <c r="E1223" t="s">
        <v>25</v>
      </c>
      <c r="F1223" t="s">
        <v>5612</v>
      </c>
      <c r="G1223" t="s">
        <v>9050</v>
      </c>
      <c r="H1223" t="s">
        <v>9050</v>
      </c>
      <c r="I1223" t="s">
        <v>5613</v>
      </c>
      <c r="J1223" t="s">
        <v>23</v>
      </c>
      <c r="K1223" t="s">
        <v>8125</v>
      </c>
      <c r="M1223" t="s">
        <v>25</v>
      </c>
      <c r="N1223" t="s">
        <v>8251</v>
      </c>
      <c r="O1223" t="s">
        <v>62</v>
      </c>
      <c r="P1223" t="s">
        <v>25</v>
      </c>
      <c r="Q1223" t="s">
        <v>25</v>
      </c>
      <c r="R1223" t="s">
        <v>25</v>
      </c>
      <c r="S1223" t="s">
        <v>38</v>
      </c>
      <c r="T1223">
        <f>IFERROR(MONTH(DATEVALUE("1-"&amp;LEFT(processed_links_csv2[[#This Row],[post_date_manual]],3)&amp;"-2023")),processed_links_csv2[[#This Row],[post_date_manual]])</f>
        <v>0</v>
      </c>
      <c r="U1223">
        <f>IF(processed_links_csv2[[#This Row],[date_validation]]&lt;13,AA1223,processed_links_csv2[[#This Row],[date_validation]])</f>
        <v>0</v>
      </c>
    </row>
    <row r="1224" spans="1:21">
      <c r="A1224" t="s">
        <v>5614</v>
      </c>
      <c r="B1224">
        <v>343</v>
      </c>
      <c r="C1224" t="s">
        <v>5615</v>
      </c>
      <c r="D1224" t="s">
        <v>5616</v>
      </c>
      <c r="E1224" t="s">
        <v>25</v>
      </c>
      <c r="F1224" t="s">
        <v>5617</v>
      </c>
      <c r="G1224" t="s">
        <v>9050</v>
      </c>
      <c r="H1224" t="s">
        <v>9050</v>
      </c>
      <c r="I1224" t="s">
        <v>5618</v>
      </c>
      <c r="J1224" t="s">
        <v>23</v>
      </c>
      <c r="K1224" t="s">
        <v>8126</v>
      </c>
      <c r="M1224" t="s">
        <v>25</v>
      </c>
      <c r="N1224" t="s">
        <v>26</v>
      </c>
      <c r="O1224" t="s">
        <v>5619</v>
      </c>
      <c r="P1224" t="s">
        <v>25</v>
      </c>
      <c r="Q1224" t="s">
        <v>25</v>
      </c>
      <c r="R1224" t="s">
        <v>25</v>
      </c>
      <c r="S1224" t="s">
        <v>38</v>
      </c>
      <c r="T1224">
        <f>IFERROR(MONTH(DATEVALUE("1-"&amp;LEFT(processed_links_csv2[[#This Row],[post_date_manual]],3)&amp;"-2023")),processed_links_csv2[[#This Row],[post_date_manual]])</f>
        <v>0</v>
      </c>
      <c r="U1224">
        <f>IF(processed_links_csv2[[#This Row],[date_validation]]&lt;13,AA1224,processed_links_csv2[[#This Row],[date_validation]])</f>
        <v>0</v>
      </c>
    </row>
    <row r="1225" spans="1:21">
      <c r="A1225" t="s">
        <v>5620</v>
      </c>
      <c r="B1225">
        <v>342</v>
      </c>
      <c r="C1225" t="s">
        <v>5621</v>
      </c>
      <c r="D1225" t="s">
        <v>3022</v>
      </c>
      <c r="E1225" t="s">
        <v>25</v>
      </c>
      <c r="F1225" t="s">
        <v>755</v>
      </c>
      <c r="G1225" t="s">
        <v>9050</v>
      </c>
      <c r="H1225" t="s">
        <v>9050</v>
      </c>
      <c r="I1225" t="s">
        <v>4561</v>
      </c>
      <c r="J1225" t="s">
        <v>23</v>
      </c>
      <c r="K1225" t="s">
        <v>8127</v>
      </c>
      <c r="M1225" t="s">
        <v>25</v>
      </c>
      <c r="N1225" t="s">
        <v>8251</v>
      </c>
      <c r="O1225" t="s">
        <v>62</v>
      </c>
      <c r="P1225" t="s">
        <v>25</v>
      </c>
      <c r="Q1225" t="s">
        <v>25</v>
      </c>
      <c r="R1225" t="s">
        <v>25</v>
      </c>
      <c r="S1225" t="s">
        <v>38</v>
      </c>
      <c r="T1225">
        <f>IFERROR(MONTH(DATEVALUE("1-"&amp;LEFT(processed_links_csv2[[#This Row],[post_date_manual]],3)&amp;"-2023")),processed_links_csv2[[#This Row],[post_date_manual]])</f>
        <v>0</v>
      </c>
      <c r="U1225">
        <f>IF(processed_links_csv2[[#This Row],[date_validation]]&lt;13,AA1225,processed_links_csv2[[#This Row],[date_validation]])</f>
        <v>0</v>
      </c>
    </row>
    <row r="1226" spans="1:21">
      <c r="A1226" t="s">
        <v>5622</v>
      </c>
      <c r="B1226">
        <v>341</v>
      </c>
      <c r="C1226" t="s">
        <v>5623</v>
      </c>
      <c r="D1226" t="s">
        <v>5624</v>
      </c>
      <c r="E1226" t="s">
        <v>25</v>
      </c>
      <c r="F1226" t="s">
        <v>5625</v>
      </c>
      <c r="G1226" t="s">
        <v>9050</v>
      </c>
      <c r="H1226" t="s">
        <v>9050</v>
      </c>
      <c r="I1226" t="s">
        <v>5626</v>
      </c>
      <c r="J1226" t="s">
        <v>23</v>
      </c>
      <c r="K1226" t="s">
        <v>8128</v>
      </c>
      <c r="M1226" t="s">
        <v>25</v>
      </c>
      <c r="N1226" t="s">
        <v>8251</v>
      </c>
      <c r="O1226" t="s">
        <v>62</v>
      </c>
      <c r="P1226" t="s">
        <v>25</v>
      </c>
      <c r="Q1226" t="s">
        <v>25</v>
      </c>
      <c r="R1226" t="s">
        <v>25</v>
      </c>
      <c r="S1226" t="s">
        <v>38</v>
      </c>
      <c r="T1226">
        <f>IFERROR(MONTH(DATEVALUE("1-"&amp;LEFT(processed_links_csv2[[#This Row],[post_date_manual]],3)&amp;"-2023")),processed_links_csv2[[#This Row],[post_date_manual]])</f>
        <v>0</v>
      </c>
      <c r="U1226">
        <f>IF(processed_links_csv2[[#This Row],[date_validation]]&lt;13,AA1226,processed_links_csv2[[#This Row],[date_validation]])</f>
        <v>0</v>
      </c>
    </row>
    <row r="1227" spans="1:21">
      <c r="A1227" t="s">
        <v>5627</v>
      </c>
      <c r="B1227">
        <v>340</v>
      </c>
      <c r="C1227" t="s">
        <v>5628</v>
      </c>
      <c r="D1227" t="s">
        <v>5629</v>
      </c>
      <c r="E1227" t="s">
        <v>25</v>
      </c>
      <c r="F1227" t="s">
        <v>5630</v>
      </c>
      <c r="G1227" t="s">
        <v>9050</v>
      </c>
      <c r="H1227" t="s">
        <v>9050</v>
      </c>
      <c r="I1227" t="s">
        <v>5631</v>
      </c>
      <c r="J1227" t="s">
        <v>23</v>
      </c>
      <c r="K1227" t="s">
        <v>8129</v>
      </c>
      <c r="M1227" t="s">
        <v>25</v>
      </c>
      <c r="N1227" t="s">
        <v>26</v>
      </c>
      <c r="O1227" t="s">
        <v>5632</v>
      </c>
      <c r="P1227" t="s">
        <v>25</v>
      </c>
      <c r="Q1227" t="s">
        <v>25</v>
      </c>
      <c r="R1227" t="s">
        <v>25</v>
      </c>
      <c r="S1227" t="s">
        <v>38</v>
      </c>
      <c r="T1227">
        <f>IFERROR(MONTH(DATEVALUE("1-"&amp;LEFT(processed_links_csv2[[#This Row],[post_date_manual]],3)&amp;"-2023")),processed_links_csv2[[#This Row],[post_date_manual]])</f>
        <v>0</v>
      </c>
      <c r="U1227">
        <f>IF(processed_links_csv2[[#This Row],[date_validation]]&lt;13,AA1227,processed_links_csv2[[#This Row],[date_validation]])</f>
        <v>0</v>
      </c>
    </row>
    <row r="1228" spans="1:21">
      <c r="A1228" t="s">
        <v>5633</v>
      </c>
      <c r="B1228">
        <v>339</v>
      </c>
      <c r="C1228" t="s">
        <v>5634</v>
      </c>
      <c r="D1228" t="s">
        <v>5635</v>
      </c>
      <c r="E1228" t="s">
        <v>25</v>
      </c>
      <c r="F1228" t="s">
        <v>5636</v>
      </c>
      <c r="G1228" t="s">
        <v>9050</v>
      </c>
      <c r="H1228" t="s">
        <v>9050</v>
      </c>
      <c r="I1228" t="s">
        <v>5637</v>
      </c>
      <c r="J1228" t="s">
        <v>23</v>
      </c>
      <c r="K1228" t="s">
        <v>8130</v>
      </c>
      <c r="M1228" t="s">
        <v>25</v>
      </c>
      <c r="N1228" t="s">
        <v>26</v>
      </c>
      <c r="O1228" t="s">
        <v>5638</v>
      </c>
      <c r="P1228" t="s">
        <v>25</v>
      </c>
      <c r="Q1228" t="s">
        <v>25</v>
      </c>
      <c r="R1228" t="s">
        <v>25</v>
      </c>
      <c r="S1228" t="s">
        <v>38</v>
      </c>
      <c r="T1228">
        <f>IFERROR(MONTH(DATEVALUE("1-"&amp;LEFT(processed_links_csv2[[#This Row],[post_date_manual]],3)&amp;"-2023")),processed_links_csv2[[#This Row],[post_date_manual]])</f>
        <v>0</v>
      </c>
      <c r="U1228">
        <f>IF(processed_links_csv2[[#This Row],[date_validation]]&lt;13,AA1228,processed_links_csv2[[#This Row],[date_validation]])</f>
        <v>0</v>
      </c>
    </row>
    <row r="1229" spans="1:21">
      <c r="A1229" t="s">
        <v>5639</v>
      </c>
      <c r="B1229">
        <v>338</v>
      </c>
      <c r="C1229" t="s">
        <v>5640</v>
      </c>
      <c r="D1229" t="s">
        <v>5641</v>
      </c>
      <c r="E1229" t="s">
        <v>25</v>
      </c>
      <c r="F1229" t="s">
        <v>5642</v>
      </c>
      <c r="G1229" t="s">
        <v>9050</v>
      </c>
      <c r="H1229" t="s">
        <v>9050</v>
      </c>
      <c r="I1229" t="s">
        <v>3663</v>
      </c>
      <c r="J1229" t="s">
        <v>23</v>
      </c>
      <c r="K1229" t="s">
        <v>8131</v>
      </c>
      <c r="M1229" t="s">
        <v>25</v>
      </c>
      <c r="N1229" t="s">
        <v>8251</v>
      </c>
      <c r="O1229" t="s">
        <v>62</v>
      </c>
      <c r="P1229" t="s">
        <v>25</v>
      </c>
      <c r="Q1229" t="s">
        <v>25</v>
      </c>
      <c r="R1229" t="s">
        <v>25</v>
      </c>
      <c r="S1229" t="s">
        <v>38</v>
      </c>
      <c r="T1229">
        <f>IFERROR(MONTH(DATEVALUE("1-"&amp;LEFT(processed_links_csv2[[#This Row],[post_date_manual]],3)&amp;"-2023")),processed_links_csv2[[#This Row],[post_date_manual]])</f>
        <v>0</v>
      </c>
      <c r="U1229">
        <f>IF(processed_links_csv2[[#This Row],[date_validation]]&lt;13,AA1229,processed_links_csv2[[#This Row],[date_validation]])</f>
        <v>0</v>
      </c>
    </row>
    <row r="1230" spans="1:21">
      <c r="A1230" t="s">
        <v>5643</v>
      </c>
      <c r="B1230">
        <v>337</v>
      </c>
      <c r="C1230" t="s">
        <v>5644</v>
      </c>
      <c r="D1230" t="s">
        <v>5645</v>
      </c>
      <c r="E1230" t="s">
        <v>25</v>
      </c>
      <c r="F1230" t="s">
        <v>5646</v>
      </c>
      <c r="G1230" t="s">
        <v>9050</v>
      </c>
      <c r="H1230" t="s">
        <v>9050</v>
      </c>
      <c r="I1230" t="s">
        <v>5647</v>
      </c>
      <c r="J1230" t="s">
        <v>23</v>
      </c>
      <c r="K1230" t="s">
        <v>8132</v>
      </c>
      <c r="M1230" t="s">
        <v>25</v>
      </c>
      <c r="N1230" t="s">
        <v>26</v>
      </c>
      <c r="O1230" t="s">
        <v>5648</v>
      </c>
      <c r="P1230" t="s">
        <v>25</v>
      </c>
      <c r="Q1230" t="s">
        <v>25</v>
      </c>
      <c r="R1230" t="s">
        <v>25</v>
      </c>
      <c r="S1230" t="s">
        <v>38</v>
      </c>
      <c r="T1230">
        <f>IFERROR(MONTH(DATEVALUE("1-"&amp;LEFT(processed_links_csv2[[#This Row],[post_date_manual]],3)&amp;"-2023")),processed_links_csv2[[#This Row],[post_date_manual]])</f>
        <v>0</v>
      </c>
      <c r="U1230">
        <f>IF(processed_links_csv2[[#This Row],[date_validation]]&lt;13,AA1230,processed_links_csv2[[#This Row],[date_validation]])</f>
        <v>0</v>
      </c>
    </row>
    <row r="1231" spans="1:21">
      <c r="A1231" t="s">
        <v>5649</v>
      </c>
      <c r="B1231">
        <v>333</v>
      </c>
      <c r="C1231" t="s">
        <v>5650</v>
      </c>
      <c r="D1231" t="s">
        <v>703</v>
      </c>
      <c r="E1231" t="s">
        <v>25</v>
      </c>
      <c r="F1231" t="s">
        <v>5651</v>
      </c>
      <c r="G1231" t="s">
        <v>9050</v>
      </c>
      <c r="H1231" t="s">
        <v>9050</v>
      </c>
      <c r="I1231" t="s">
        <v>668</v>
      </c>
      <c r="J1231" t="s">
        <v>23</v>
      </c>
      <c r="K1231" t="s">
        <v>8133</v>
      </c>
      <c r="M1231" t="s">
        <v>25</v>
      </c>
      <c r="N1231" t="s">
        <v>36</v>
      </c>
      <c r="O1231" t="s">
        <v>8514</v>
      </c>
      <c r="P1231" t="s">
        <v>25</v>
      </c>
      <c r="Q1231" t="s">
        <v>25</v>
      </c>
      <c r="R1231" t="s">
        <v>25</v>
      </c>
      <c r="S1231" t="s">
        <v>38</v>
      </c>
      <c r="T1231">
        <f>IFERROR(MONTH(DATEVALUE("1-"&amp;LEFT(processed_links_csv2[[#This Row],[post_date_manual]],3)&amp;"-2023")),processed_links_csv2[[#This Row],[post_date_manual]])</f>
        <v>0</v>
      </c>
      <c r="U1231">
        <f>IF(processed_links_csv2[[#This Row],[date_validation]]&lt;13,AA1231,processed_links_csv2[[#This Row],[date_validation]])</f>
        <v>0</v>
      </c>
    </row>
    <row r="1232" spans="1:21">
      <c r="A1232" t="s">
        <v>5652</v>
      </c>
      <c r="B1232">
        <v>332</v>
      </c>
      <c r="C1232" t="s">
        <v>5653</v>
      </c>
      <c r="D1232" t="s">
        <v>5654</v>
      </c>
      <c r="E1232" t="s">
        <v>25</v>
      </c>
      <c r="F1232" t="s">
        <v>5655</v>
      </c>
      <c r="G1232" t="s">
        <v>9050</v>
      </c>
      <c r="H1232" t="s">
        <v>9050</v>
      </c>
      <c r="I1232" t="s">
        <v>5656</v>
      </c>
      <c r="J1232" t="s">
        <v>23</v>
      </c>
      <c r="K1232" t="s">
        <v>8134</v>
      </c>
      <c r="M1232" t="s">
        <v>25</v>
      </c>
      <c r="N1232" t="s">
        <v>26</v>
      </c>
      <c r="O1232" t="s">
        <v>5657</v>
      </c>
      <c r="P1232" t="s">
        <v>25</v>
      </c>
      <c r="Q1232" t="s">
        <v>25</v>
      </c>
      <c r="R1232" t="s">
        <v>25</v>
      </c>
      <c r="S1232" t="s">
        <v>38</v>
      </c>
      <c r="T1232">
        <f>IFERROR(MONTH(DATEVALUE("1-"&amp;LEFT(processed_links_csv2[[#This Row],[post_date_manual]],3)&amp;"-2023")),processed_links_csv2[[#This Row],[post_date_manual]])</f>
        <v>0</v>
      </c>
      <c r="U1232">
        <f>IF(processed_links_csv2[[#This Row],[date_validation]]&lt;13,AA1232,processed_links_csv2[[#This Row],[date_validation]])</f>
        <v>0</v>
      </c>
    </row>
    <row r="1233" spans="1:21">
      <c r="A1233" t="s">
        <v>5658</v>
      </c>
      <c r="B1233">
        <v>330</v>
      </c>
      <c r="C1233" t="s">
        <v>5659</v>
      </c>
      <c r="D1233" t="s">
        <v>2570</v>
      </c>
      <c r="E1233" t="s">
        <v>25</v>
      </c>
      <c r="F1233" t="s">
        <v>5660</v>
      </c>
      <c r="G1233" t="s">
        <v>9050</v>
      </c>
      <c r="H1233" t="s">
        <v>9050</v>
      </c>
      <c r="I1233" t="s">
        <v>3226</v>
      </c>
      <c r="J1233" t="s">
        <v>23</v>
      </c>
      <c r="K1233" t="s">
        <v>8135</v>
      </c>
      <c r="M1233" t="s">
        <v>25</v>
      </c>
      <c r="N1233" t="s">
        <v>8251</v>
      </c>
      <c r="O1233" t="s">
        <v>62</v>
      </c>
      <c r="P1233" t="s">
        <v>25</v>
      </c>
      <c r="Q1233" t="s">
        <v>25</v>
      </c>
      <c r="R1233" t="s">
        <v>25</v>
      </c>
      <c r="S1233" t="s">
        <v>38</v>
      </c>
      <c r="T1233">
        <f>IFERROR(MONTH(DATEVALUE("1-"&amp;LEFT(processed_links_csv2[[#This Row],[post_date_manual]],3)&amp;"-2023")),processed_links_csv2[[#This Row],[post_date_manual]])</f>
        <v>0</v>
      </c>
      <c r="U1233">
        <f>IF(processed_links_csv2[[#This Row],[date_validation]]&lt;13,AA1233,processed_links_csv2[[#This Row],[date_validation]])</f>
        <v>0</v>
      </c>
    </row>
    <row r="1234" spans="1:21">
      <c r="A1234" t="s">
        <v>5661</v>
      </c>
      <c r="B1234">
        <v>328</v>
      </c>
      <c r="C1234" t="s">
        <v>5662</v>
      </c>
      <c r="D1234" t="s">
        <v>703</v>
      </c>
      <c r="E1234" t="s">
        <v>25</v>
      </c>
      <c r="F1234" t="s">
        <v>5663</v>
      </c>
      <c r="G1234" t="s">
        <v>9050</v>
      </c>
      <c r="H1234" t="s">
        <v>9050</v>
      </c>
      <c r="I1234" t="s">
        <v>668</v>
      </c>
      <c r="J1234" t="s">
        <v>23</v>
      </c>
      <c r="K1234" t="s">
        <v>8136</v>
      </c>
      <c r="M1234" t="s">
        <v>25</v>
      </c>
      <c r="N1234" t="s">
        <v>36</v>
      </c>
      <c r="O1234" t="s">
        <v>8514</v>
      </c>
      <c r="P1234" t="s">
        <v>25</v>
      </c>
      <c r="Q1234" t="s">
        <v>25</v>
      </c>
      <c r="R1234" t="s">
        <v>25</v>
      </c>
      <c r="S1234" t="s">
        <v>38</v>
      </c>
      <c r="T1234">
        <f>IFERROR(MONTH(DATEVALUE("1-"&amp;LEFT(processed_links_csv2[[#This Row],[post_date_manual]],3)&amp;"-2023")),processed_links_csv2[[#This Row],[post_date_manual]])</f>
        <v>0</v>
      </c>
      <c r="U1234">
        <f>IF(processed_links_csv2[[#This Row],[date_validation]]&lt;13,AA1234,processed_links_csv2[[#This Row],[date_validation]])</f>
        <v>0</v>
      </c>
    </row>
    <row r="1235" spans="1:21">
      <c r="A1235" t="s">
        <v>5664</v>
      </c>
      <c r="B1235">
        <v>327</v>
      </c>
      <c r="C1235" t="s">
        <v>5665</v>
      </c>
      <c r="D1235" t="s">
        <v>5666</v>
      </c>
      <c r="E1235" t="s">
        <v>25</v>
      </c>
      <c r="F1235" t="s">
        <v>5667</v>
      </c>
      <c r="G1235" t="s">
        <v>9050</v>
      </c>
      <c r="H1235" t="s">
        <v>9050</v>
      </c>
      <c r="I1235" t="s">
        <v>674</v>
      </c>
      <c r="J1235" t="s">
        <v>23</v>
      </c>
      <c r="K1235" t="s">
        <v>8137</v>
      </c>
      <c r="M1235" t="s">
        <v>25</v>
      </c>
      <c r="N1235" t="s">
        <v>26</v>
      </c>
      <c r="O1235" t="s">
        <v>5668</v>
      </c>
      <c r="P1235" t="s">
        <v>25</v>
      </c>
      <c r="Q1235" t="s">
        <v>25</v>
      </c>
      <c r="R1235" t="s">
        <v>25</v>
      </c>
      <c r="S1235" t="s">
        <v>38</v>
      </c>
      <c r="T1235">
        <f>IFERROR(MONTH(DATEVALUE("1-"&amp;LEFT(processed_links_csv2[[#This Row],[post_date_manual]],3)&amp;"-2023")),processed_links_csv2[[#This Row],[post_date_manual]])</f>
        <v>0</v>
      </c>
      <c r="U1235">
        <f>IF(processed_links_csv2[[#This Row],[date_validation]]&lt;13,AA1235,processed_links_csv2[[#This Row],[date_validation]])</f>
        <v>0</v>
      </c>
    </row>
    <row r="1236" spans="1:21">
      <c r="A1236" t="s">
        <v>5669</v>
      </c>
      <c r="B1236">
        <v>326</v>
      </c>
      <c r="C1236" t="s">
        <v>5670</v>
      </c>
      <c r="D1236" t="s">
        <v>5671</v>
      </c>
      <c r="E1236" t="s">
        <v>25</v>
      </c>
      <c r="F1236" t="s">
        <v>5672</v>
      </c>
      <c r="G1236" t="s">
        <v>9050</v>
      </c>
      <c r="H1236" t="s">
        <v>9050</v>
      </c>
      <c r="I1236" t="s">
        <v>4430</v>
      </c>
      <c r="J1236" t="s">
        <v>23</v>
      </c>
      <c r="K1236" t="s">
        <v>8138</v>
      </c>
      <c r="M1236" t="s">
        <v>25</v>
      </c>
      <c r="N1236" t="s">
        <v>8251</v>
      </c>
      <c r="O1236" t="s">
        <v>62</v>
      </c>
      <c r="P1236" t="s">
        <v>25</v>
      </c>
      <c r="Q1236" t="s">
        <v>25</v>
      </c>
      <c r="R1236" t="s">
        <v>25</v>
      </c>
      <c r="S1236" t="s">
        <v>38</v>
      </c>
      <c r="T1236">
        <f>IFERROR(MONTH(DATEVALUE("1-"&amp;LEFT(processed_links_csv2[[#This Row],[post_date_manual]],3)&amp;"-2023")),processed_links_csv2[[#This Row],[post_date_manual]])</f>
        <v>0</v>
      </c>
      <c r="U1236">
        <f>IF(processed_links_csv2[[#This Row],[date_validation]]&lt;13,AA1236,processed_links_csv2[[#This Row],[date_validation]])</f>
        <v>0</v>
      </c>
    </row>
    <row r="1237" spans="1:21">
      <c r="A1237" t="s">
        <v>5673</v>
      </c>
      <c r="B1237">
        <v>325</v>
      </c>
      <c r="C1237" t="s">
        <v>5674</v>
      </c>
      <c r="D1237" t="s">
        <v>703</v>
      </c>
      <c r="E1237" t="s">
        <v>25</v>
      </c>
      <c r="F1237" t="s">
        <v>5675</v>
      </c>
      <c r="G1237" t="s">
        <v>9050</v>
      </c>
      <c r="H1237" t="s">
        <v>9050</v>
      </c>
      <c r="I1237" t="s">
        <v>668</v>
      </c>
      <c r="J1237" t="s">
        <v>23</v>
      </c>
      <c r="K1237" t="s">
        <v>8139</v>
      </c>
      <c r="M1237" t="s">
        <v>25</v>
      </c>
      <c r="N1237" t="s">
        <v>36</v>
      </c>
      <c r="O1237" t="s">
        <v>8514</v>
      </c>
      <c r="P1237" t="s">
        <v>25</v>
      </c>
      <c r="Q1237" t="s">
        <v>25</v>
      </c>
      <c r="R1237" t="s">
        <v>25</v>
      </c>
      <c r="S1237" t="s">
        <v>38</v>
      </c>
      <c r="T1237">
        <f>IFERROR(MONTH(DATEVALUE("1-"&amp;LEFT(processed_links_csv2[[#This Row],[post_date_manual]],3)&amp;"-2023")),processed_links_csv2[[#This Row],[post_date_manual]])</f>
        <v>0</v>
      </c>
      <c r="U1237">
        <f>IF(processed_links_csv2[[#This Row],[date_validation]]&lt;13,AA1237,processed_links_csv2[[#This Row],[date_validation]])</f>
        <v>0</v>
      </c>
    </row>
    <row r="1238" spans="1:21">
      <c r="A1238" t="s">
        <v>5676</v>
      </c>
      <c r="B1238">
        <v>324</v>
      </c>
      <c r="C1238" t="s">
        <v>5677</v>
      </c>
      <c r="D1238" t="s">
        <v>5678</v>
      </c>
      <c r="E1238" t="s">
        <v>25</v>
      </c>
      <c r="F1238" t="s">
        <v>5679</v>
      </c>
      <c r="G1238" t="s">
        <v>9050</v>
      </c>
      <c r="H1238" t="s">
        <v>9050</v>
      </c>
      <c r="I1238" t="s">
        <v>5092</v>
      </c>
      <c r="J1238" t="s">
        <v>23</v>
      </c>
      <c r="K1238" t="s">
        <v>8140</v>
      </c>
      <c r="M1238" t="s">
        <v>25</v>
      </c>
      <c r="N1238" t="s">
        <v>8251</v>
      </c>
      <c r="O1238" t="s">
        <v>62</v>
      </c>
      <c r="P1238" t="s">
        <v>25</v>
      </c>
      <c r="Q1238" t="s">
        <v>25</v>
      </c>
      <c r="R1238" t="s">
        <v>25</v>
      </c>
      <c r="S1238" t="s">
        <v>38</v>
      </c>
      <c r="T1238">
        <f>IFERROR(MONTH(DATEVALUE("1-"&amp;LEFT(processed_links_csv2[[#This Row],[post_date_manual]],3)&amp;"-2023")),processed_links_csv2[[#This Row],[post_date_manual]])</f>
        <v>0</v>
      </c>
      <c r="U1238">
        <f>IF(processed_links_csv2[[#This Row],[date_validation]]&lt;13,AA1238,processed_links_csv2[[#This Row],[date_validation]])</f>
        <v>0</v>
      </c>
    </row>
    <row r="1239" spans="1:21">
      <c r="A1239" t="s">
        <v>5680</v>
      </c>
      <c r="B1239">
        <v>323</v>
      </c>
      <c r="C1239" t="s">
        <v>5681</v>
      </c>
      <c r="D1239" t="s">
        <v>5682</v>
      </c>
      <c r="E1239" t="s">
        <v>25</v>
      </c>
      <c r="F1239" t="s">
        <v>5683</v>
      </c>
      <c r="G1239" t="s">
        <v>9050</v>
      </c>
      <c r="H1239" t="s">
        <v>9050</v>
      </c>
      <c r="I1239" t="s">
        <v>5684</v>
      </c>
      <c r="J1239" t="s">
        <v>23</v>
      </c>
      <c r="K1239" t="s">
        <v>8141</v>
      </c>
      <c r="M1239" t="s">
        <v>25</v>
      </c>
      <c r="N1239" t="s">
        <v>26</v>
      </c>
      <c r="O1239" t="s">
        <v>5685</v>
      </c>
      <c r="P1239" t="s">
        <v>25</v>
      </c>
      <c r="Q1239" t="s">
        <v>25</v>
      </c>
      <c r="R1239" t="s">
        <v>25</v>
      </c>
      <c r="S1239" t="s">
        <v>38</v>
      </c>
      <c r="T1239">
        <f>IFERROR(MONTH(DATEVALUE("1-"&amp;LEFT(processed_links_csv2[[#This Row],[post_date_manual]],3)&amp;"-2023")),processed_links_csv2[[#This Row],[post_date_manual]])</f>
        <v>0</v>
      </c>
      <c r="U1239">
        <f>IF(processed_links_csv2[[#This Row],[date_validation]]&lt;13,AA1239,processed_links_csv2[[#This Row],[date_validation]])</f>
        <v>0</v>
      </c>
    </row>
    <row r="1240" spans="1:21">
      <c r="A1240" t="s">
        <v>5686</v>
      </c>
      <c r="B1240">
        <v>322</v>
      </c>
      <c r="C1240" t="s">
        <v>5687</v>
      </c>
      <c r="D1240" t="s">
        <v>5688</v>
      </c>
      <c r="E1240" t="s">
        <v>25</v>
      </c>
      <c r="F1240" t="s">
        <v>2438</v>
      </c>
      <c r="G1240" t="s">
        <v>9050</v>
      </c>
      <c r="H1240" t="s">
        <v>9050</v>
      </c>
      <c r="I1240" t="s">
        <v>1153</v>
      </c>
      <c r="J1240" t="s">
        <v>23</v>
      </c>
      <c r="K1240" t="s">
        <v>8142</v>
      </c>
      <c r="M1240" t="s">
        <v>25</v>
      </c>
      <c r="N1240" t="s">
        <v>26</v>
      </c>
      <c r="O1240" t="s">
        <v>5689</v>
      </c>
      <c r="P1240" t="s">
        <v>25</v>
      </c>
      <c r="Q1240" t="s">
        <v>25</v>
      </c>
      <c r="R1240" t="s">
        <v>25</v>
      </c>
      <c r="S1240" t="s">
        <v>38</v>
      </c>
      <c r="T1240">
        <f>IFERROR(MONTH(DATEVALUE("1-"&amp;LEFT(processed_links_csv2[[#This Row],[post_date_manual]],3)&amp;"-2023")),processed_links_csv2[[#This Row],[post_date_manual]])</f>
        <v>0</v>
      </c>
      <c r="U1240">
        <f>IF(processed_links_csv2[[#This Row],[date_validation]]&lt;13,AA1240,processed_links_csv2[[#This Row],[date_validation]])</f>
        <v>0</v>
      </c>
    </row>
    <row r="1241" spans="1:21">
      <c r="A1241" t="s">
        <v>5690</v>
      </c>
      <c r="B1241">
        <v>319</v>
      </c>
      <c r="C1241" t="s">
        <v>5691</v>
      </c>
      <c r="D1241" t="s">
        <v>5692</v>
      </c>
      <c r="E1241" t="s">
        <v>25</v>
      </c>
      <c r="F1241" t="s">
        <v>5693</v>
      </c>
      <c r="G1241" t="s">
        <v>9050</v>
      </c>
      <c r="H1241" t="s">
        <v>9050</v>
      </c>
      <c r="I1241" t="s">
        <v>649</v>
      </c>
      <c r="J1241" t="s">
        <v>23</v>
      </c>
      <c r="K1241" t="s">
        <v>8143</v>
      </c>
      <c r="M1241" t="s">
        <v>25</v>
      </c>
      <c r="N1241" t="s">
        <v>8251</v>
      </c>
      <c r="O1241" t="s">
        <v>62</v>
      </c>
      <c r="P1241" t="s">
        <v>25</v>
      </c>
      <c r="Q1241" t="s">
        <v>25</v>
      </c>
      <c r="R1241" t="s">
        <v>25</v>
      </c>
      <c r="S1241" t="s">
        <v>38</v>
      </c>
      <c r="T1241">
        <f>IFERROR(MONTH(DATEVALUE("1-"&amp;LEFT(processed_links_csv2[[#This Row],[post_date_manual]],3)&amp;"-2023")),processed_links_csv2[[#This Row],[post_date_manual]])</f>
        <v>0</v>
      </c>
      <c r="U1241">
        <f>IF(processed_links_csv2[[#This Row],[date_validation]]&lt;13,AA1241,processed_links_csv2[[#This Row],[date_validation]])</f>
        <v>0</v>
      </c>
    </row>
    <row r="1242" spans="1:21">
      <c r="A1242" t="s">
        <v>5694</v>
      </c>
      <c r="B1242">
        <v>317</v>
      </c>
      <c r="C1242" t="s">
        <v>5695</v>
      </c>
      <c r="D1242" t="s">
        <v>5696</v>
      </c>
      <c r="E1242" t="s">
        <v>25</v>
      </c>
      <c r="F1242" t="s">
        <v>5424</v>
      </c>
      <c r="G1242" t="s">
        <v>9050</v>
      </c>
      <c r="H1242" t="s">
        <v>9050</v>
      </c>
      <c r="I1242" t="s">
        <v>5425</v>
      </c>
      <c r="J1242" t="s">
        <v>23</v>
      </c>
      <c r="K1242" t="s">
        <v>8144</v>
      </c>
      <c r="M1242" t="s">
        <v>25</v>
      </c>
      <c r="N1242" t="s">
        <v>8251</v>
      </c>
      <c r="O1242" t="s">
        <v>62</v>
      </c>
      <c r="P1242" t="s">
        <v>25</v>
      </c>
      <c r="Q1242" t="s">
        <v>25</v>
      </c>
      <c r="R1242" t="s">
        <v>25</v>
      </c>
      <c r="S1242" t="s">
        <v>38</v>
      </c>
      <c r="T1242">
        <f>IFERROR(MONTH(DATEVALUE("1-"&amp;LEFT(processed_links_csv2[[#This Row],[post_date_manual]],3)&amp;"-2023")),processed_links_csv2[[#This Row],[post_date_manual]])</f>
        <v>0</v>
      </c>
      <c r="U1242">
        <f>IF(processed_links_csv2[[#This Row],[date_validation]]&lt;13,AA1242,processed_links_csv2[[#This Row],[date_validation]])</f>
        <v>0</v>
      </c>
    </row>
    <row r="1243" spans="1:21">
      <c r="A1243" t="s">
        <v>5697</v>
      </c>
      <c r="B1243">
        <v>316</v>
      </c>
      <c r="C1243" t="s">
        <v>5698</v>
      </c>
      <c r="D1243" t="s">
        <v>5699</v>
      </c>
      <c r="E1243" t="s">
        <v>25</v>
      </c>
      <c r="F1243" t="s">
        <v>5700</v>
      </c>
      <c r="G1243" t="s">
        <v>9050</v>
      </c>
      <c r="H1243" t="s">
        <v>9050</v>
      </c>
      <c r="I1243" t="s">
        <v>5701</v>
      </c>
      <c r="J1243" t="s">
        <v>23</v>
      </c>
      <c r="K1243" t="s">
        <v>8145</v>
      </c>
      <c r="M1243" t="s">
        <v>25</v>
      </c>
      <c r="N1243" t="s">
        <v>26</v>
      </c>
      <c r="O1243" t="s">
        <v>5702</v>
      </c>
      <c r="P1243" t="s">
        <v>25</v>
      </c>
      <c r="Q1243" t="s">
        <v>25</v>
      </c>
      <c r="R1243" t="s">
        <v>25</v>
      </c>
      <c r="S1243" t="s">
        <v>38</v>
      </c>
      <c r="T1243">
        <f>IFERROR(MONTH(DATEVALUE("1-"&amp;LEFT(processed_links_csv2[[#This Row],[post_date_manual]],3)&amp;"-2023")),processed_links_csv2[[#This Row],[post_date_manual]])</f>
        <v>0</v>
      </c>
      <c r="U1243">
        <f>IF(processed_links_csv2[[#This Row],[date_validation]]&lt;13,AA1243,processed_links_csv2[[#This Row],[date_validation]])</f>
        <v>0</v>
      </c>
    </row>
    <row r="1244" spans="1:21">
      <c r="A1244" t="s">
        <v>5703</v>
      </c>
      <c r="B1244">
        <v>315</v>
      </c>
      <c r="C1244" t="s">
        <v>5704</v>
      </c>
      <c r="D1244" t="s">
        <v>5705</v>
      </c>
      <c r="E1244" t="s">
        <v>25</v>
      </c>
      <c r="F1244" t="s">
        <v>755</v>
      </c>
      <c r="G1244" t="s">
        <v>9050</v>
      </c>
      <c r="H1244" t="s">
        <v>9050</v>
      </c>
      <c r="I1244" t="s">
        <v>3542</v>
      </c>
      <c r="J1244" t="s">
        <v>23</v>
      </c>
      <c r="K1244" t="s">
        <v>8146</v>
      </c>
      <c r="M1244" t="s">
        <v>25</v>
      </c>
      <c r="N1244" t="s">
        <v>8251</v>
      </c>
      <c r="O1244" t="s">
        <v>62</v>
      </c>
      <c r="P1244" t="s">
        <v>25</v>
      </c>
      <c r="Q1244" t="s">
        <v>25</v>
      </c>
      <c r="R1244" t="s">
        <v>25</v>
      </c>
      <c r="S1244" t="s">
        <v>38</v>
      </c>
      <c r="T1244">
        <f>IFERROR(MONTH(DATEVALUE("1-"&amp;LEFT(processed_links_csv2[[#This Row],[post_date_manual]],3)&amp;"-2023")),processed_links_csv2[[#This Row],[post_date_manual]])</f>
        <v>0</v>
      </c>
      <c r="U1244">
        <f>IF(processed_links_csv2[[#This Row],[date_validation]]&lt;13,AA1244,processed_links_csv2[[#This Row],[date_validation]])</f>
        <v>0</v>
      </c>
    </row>
    <row r="1245" spans="1:21">
      <c r="A1245" t="s">
        <v>5706</v>
      </c>
      <c r="B1245">
        <v>314</v>
      </c>
      <c r="C1245" t="s">
        <v>5707</v>
      </c>
      <c r="D1245" t="s">
        <v>5708</v>
      </c>
      <c r="E1245" t="s">
        <v>25</v>
      </c>
      <c r="F1245" t="s">
        <v>5709</v>
      </c>
      <c r="G1245" t="s">
        <v>9050</v>
      </c>
      <c r="H1245" t="s">
        <v>9050</v>
      </c>
      <c r="I1245" t="s">
        <v>748</v>
      </c>
      <c r="J1245" t="s">
        <v>23</v>
      </c>
      <c r="K1245" t="s">
        <v>8147</v>
      </c>
      <c r="M1245" t="s">
        <v>25</v>
      </c>
      <c r="N1245" t="s">
        <v>26</v>
      </c>
      <c r="O1245" t="s">
        <v>5710</v>
      </c>
      <c r="P1245" t="s">
        <v>25</v>
      </c>
      <c r="Q1245" t="s">
        <v>25</v>
      </c>
      <c r="R1245" t="s">
        <v>25</v>
      </c>
      <c r="S1245" t="s">
        <v>38</v>
      </c>
      <c r="T1245">
        <f>IFERROR(MONTH(DATEVALUE("1-"&amp;LEFT(processed_links_csv2[[#This Row],[post_date_manual]],3)&amp;"-2023")),processed_links_csv2[[#This Row],[post_date_manual]])</f>
        <v>0</v>
      </c>
      <c r="U1245">
        <f>IF(processed_links_csv2[[#This Row],[date_validation]]&lt;13,AA1245,processed_links_csv2[[#This Row],[date_validation]])</f>
        <v>0</v>
      </c>
    </row>
    <row r="1246" spans="1:21">
      <c r="A1246" t="s">
        <v>5711</v>
      </c>
      <c r="B1246">
        <v>312</v>
      </c>
      <c r="C1246" t="s">
        <v>5712</v>
      </c>
      <c r="D1246" t="s">
        <v>678</v>
      </c>
      <c r="E1246" t="s">
        <v>25</v>
      </c>
      <c r="F1246" t="s">
        <v>5713</v>
      </c>
      <c r="G1246" t="s">
        <v>9050</v>
      </c>
      <c r="H1246" t="s">
        <v>9050</v>
      </c>
      <c r="I1246" t="s">
        <v>5714</v>
      </c>
      <c r="J1246" t="s">
        <v>23</v>
      </c>
      <c r="K1246" t="s">
        <v>8148</v>
      </c>
      <c r="M1246" t="s">
        <v>25</v>
      </c>
      <c r="N1246" t="s">
        <v>8251</v>
      </c>
      <c r="O1246" t="s">
        <v>62</v>
      </c>
      <c r="P1246" t="s">
        <v>25</v>
      </c>
      <c r="Q1246" t="s">
        <v>25</v>
      </c>
      <c r="R1246" t="s">
        <v>25</v>
      </c>
      <c r="S1246" t="s">
        <v>38</v>
      </c>
      <c r="T1246">
        <f>IFERROR(MONTH(DATEVALUE("1-"&amp;LEFT(processed_links_csv2[[#This Row],[post_date_manual]],3)&amp;"-2023")),processed_links_csv2[[#This Row],[post_date_manual]])</f>
        <v>0</v>
      </c>
      <c r="U1246">
        <f>IF(processed_links_csv2[[#This Row],[date_validation]]&lt;13,AA1246,processed_links_csv2[[#This Row],[date_validation]])</f>
        <v>0</v>
      </c>
    </row>
    <row r="1247" spans="1:21">
      <c r="A1247" t="s">
        <v>5715</v>
      </c>
      <c r="B1247">
        <v>311</v>
      </c>
      <c r="C1247" t="s">
        <v>5716</v>
      </c>
      <c r="D1247" t="s">
        <v>5717</v>
      </c>
      <c r="E1247" t="s">
        <v>25</v>
      </c>
      <c r="F1247" t="s">
        <v>5717</v>
      </c>
      <c r="G1247" t="s">
        <v>9050</v>
      </c>
      <c r="H1247" t="s">
        <v>9050</v>
      </c>
      <c r="I1247" t="s">
        <v>58</v>
      </c>
      <c r="J1247" t="s">
        <v>59</v>
      </c>
      <c r="K1247" t="s">
        <v>25</v>
      </c>
      <c r="M1247" t="s">
        <v>61</v>
      </c>
      <c r="N1247" t="s">
        <v>8251</v>
      </c>
      <c r="O1247" t="s">
        <v>62</v>
      </c>
      <c r="P1247" t="s">
        <v>5718</v>
      </c>
      <c r="Q1247" t="s">
        <v>25</v>
      </c>
      <c r="R1247" t="s">
        <v>5719</v>
      </c>
      <c r="S1247" t="s">
        <v>65</v>
      </c>
      <c r="T1247">
        <f>IFERROR(MONTH(DATEVALUE("1-"&amp;LEFT(processed_links_csv2[[#This Row],[post_date_manual]],3)&amp;"-2023")),processed_links_csv2[[#This Row],[post_date_manual]])</f>
        <v>0</v>
      </c>
      <c r="U1247">
        <f>IF(processed_links_csv2[[#This Row],[date_validation]]&lt;13,AA1247,processed_links_csv2[[#This Row],[date_validation]])</f>
        <v>0</v>
      </c>
    </row>
    <row r="1248" spans="1:21">
      <c r="A1248" t="s">
        <v>5720</v>
      </c>
      <c r="B1248">
        <v>310</v>
      </c>
      <c r="C1248" t="s">
        <v>5721</v>
      </c>
      <c r="D1248" t="s">
        <v>5722</v>
      </c>
      <c r="E1248" t="s">
        <v>25</v>
      </c>
      <c r="F1248" t="s">
        <v>5722</v>
      </c>
      <c r="G1248" t="s">
        <v>9050</v>
      </c>
      <c r="H1248" t="s">
        <v>9050</v>
      </c>
      <c r="I1248" t="s">
        <v>58</v>
      </c>
      <c r="J1248" t="s">
        <v>59</v>
      </c>
      <c r="K1248" t="s">
        <v>25</v>
      </c>
      <c r="M1248" t="s">
        <v>61</v>
      </c>
      <c r="N1248" t="s">
        <v>8251</v>
      </c>
      <c r="O1248" t="s">
        <v>62</v>
      </c>
      <c r="P1248" t="s">
        <v>5723</v>
      </c>
      <c r="Q1248" t="s">
        <v>5724</v>
      </c>
      <c r="R1248" t="s">
        <v>5725</v>
      </c>
      <c r="S1248" t="s">
        <v>65</v>
      </c>
      <c r="T1248">
        <f>IFERROR(MONTH(DATEVALUE("1-"&amp;LEFT(processed_links_csv2[[#This Row],[post_date_manual]],3)&amp;"-2023")),processed_links_csv2[[#This Row],[post_date_manual]])</f>
        <v>0</v>
      </c>
      <c r="U1248">
        <f>IF(processed_links_csv2[[#This Row],[date_validation]]&lt;13,AA1248,processed_links_csv2[[#This Row],[date_validation]])</f>
        <v>0</v>
      </c>
    </row>
    <row r="1249" spans="1:21">
      <c r="A1249" t="s">
        <v>5726</v>
      </c>
      <c r="B1249">
        <v>309</v>
      </c>
      <c r="C1249" t="s">
        <v>5727</v>
      </c>
      <c r="D1249" t="s">
        <v>5728</v>
      </c>
      <c r="E1249" t="s">
        <v>25</v>
      </c>
      <c r="F1249" t="s">
        <v>5729</v>
      </c>
      <c r="G1249" t="s">
        <v>9050</v>
      </c>
      <c r="H1249" t="s">
        <v>9050</v>
      </c>
      <c r="I1249" t="s">
        <v>5730</v>
      </c>
      <c r="J1249" t="s">
        <v>23</v>
      </c>
      <c r="K1249" t="s">
        <v>8149</v>
      </c>
      <c r="M1249" t="s">
        <v>25</v>
      </c>
      <c r="N1249" t="s">
        <v>36</v>
      </c>
      <c r="O1249" t="s">
        <v>5731</v>
      </c>
      <c r="P1249" t="s">
        <v>25</v>
      </c>
      <c r="Q1249" t="s">
        <v>25</v>
      </c>
      <c r="R1249" t="s">
        <v>25</v>
      </c>
      <c r="S1249" t="s">
        <v>38</v>
      </c>
      <c r="T1249">
        <f>IFERROR(MONTH(DATEVALUE("1-"&amp;LEFT(processed_links_csv2[[#This Row],[post_date_manual]],3)&amp;"-2023")),processed_links_csv2[[#This Row],[post_date_manual]])</f>
        <v>0</v>
      </c>
      <c r="U1249">
        <f>IF(processed_links_csv2[[#This Row],[date_validation]]&lt;13,AA1249,processed_links_csv2[[#This Row],[date_validation]])</f>
        <v>0</v>
      </c>
    </row>
    <row r="1250" spans="1:21">
      <c r="A1250" t="s">
        <v>5732</v>
      </c>
      <c r="B1250">
        <v>307</v>
      </c>
      <c r="C1250" t="s">
        <v>5733</v>
      </c>
      <c r="D1250" t="s">
        <v>5734</v>
      </c>
      <c r="E1250" t="s">
        <v>25</v>
      </c>
      <c r="F1250" t="s">
        <v>5735</v>
      </c>
      <c r="G1250" t="s">
        <v>9050</v>
      </c>
      <c r="H1250" t="s">
        <v>9050</v>
      </c>
      <c r="I1250" t="s">
        <v>5736</v>
      </c>
      <c r="J1250" t="s">
        <v>23</v>
      </c>
      <c r="K1250" t="s">
        <v>8150</v>
      </c>
      <c r="M1250" t="s">
        <v>25</v>
      </c>
      <c r="N1250" t="s">
        <v>8251</v>
      </c>
      <c r="O1250" t="s">
        <v>62</v>
      </c>
      <c r="P1250" t="s">
        <v>25</v>
      </c>
      <c r="Q1250" t="s">
        <v>25</v>
      </c>
      <c r="R1250" t="s">
        <v>25</v>
      </c>
      <c r="S1250" t="s">
        <v>38</v>
      </c>
      <c r="T1250">
        <f>IFERROR(MONTH(DATEVALUE("1-"&amp;LEFT(processed_links_csv2[[#This Row],[post_date_manual]],3)&amp;"-2023")),processed_links_csv2[[#This Row],[post_date_manual]])</f>
        <v>0</v>
      </c>
      <c r="U1250">
        <f>IF(processed_links_csv2[[#This Row],[date_validation]]&lt;13,AA1250,processed_links_csv2[[#This Row],[date_validation]])</f>
        <v>0</v>
      </c>
    </row>
    <row r="1251" spans="1:21">
      <c r="A1251" t="s">
        <v>5737</v>
      </c>
      <c r="B1251">
        <v>305</v>
      </c>
      <c r="C1251" t="s">
        <v>5738</v>
      </c>
      <c r="D1251" t="s">
        <v>5739</v>
      </c>
      <c r="E1251" t="s">
        <v>25</v>
      </c>
      <c r="F1251" t="s">
        <v>5740</v>
      </c>
      <c r="G1251" t="s">
        <v>9050</v>
      </c>
      <c r="H1251" t="s">
        <v>9050</v>
      </c>
      <c r="I1251" t="s">
        <v>5741</v>
      </c>
      <c r="J1251" t="s">
        <v>23</v>
      </c>
      <c r="K1251" t="s">
        <v>8151</v>
      </c>
      <c r="M1251" t="s">
        <v>25</v>
      </c>
      <c r="N1251" t="s">
        <v>36</v>
      </c>
      <c r="O1251" t="s">
        <v>5742</v>
      </c>
      <c r="P1251" t="s">
        <v>25</v>
      </c>
      <c r="Q1251" t="s">
        <v>25</v>
      </c>
      <c r="R1251" t="s">
        <v>25</v>
      </c>
      <c r="S1251" t="s">
        <v>38</v>
      </c>
      <c r="T1251">
        <f>IFERROR(MONTH(DATEVALUE("1-"&amp;LEFT(processed_links_csv2[[#This Row],[post_date_manual]],3)&amp;"-2023")),processed_links_csv2[[#This Row],[post_date_manual]])</f>
        <v>0</v>
      </c>
      <c r="U1251">
        <f>IF(processed_links_csv2[[#This Row],[date_validation]]&lt;13,AA1251,processed_links_csv2[[#This Row],[date_validation]])</f>
        <v>0</v>
      </c>
    </row>
    <row r="1252" spans="1:21">
      <c r="A1252" t="s">
        <v>5743</v>
      </c>
      <c r="B1252">
        <v>303</v>
      </c>
      <c r="C1252" t="s">
        <v>5744</v>
      </c>
      <c r="D1252" t="s">
        <v>2074</v>
      </c>
      <c r="E1252" t="s">
        <v>25</v>
      </c>
      <c r="F1252" t="s">
        <v>5745</v>
      </c>
      <c r="G1252" t="s">
        <v>9050</v>
      </c>
      <c r="H1252" t="s">
        <v>9050</v>
      </c>
      <c r="I1252" t="s">
        <v>425</v>
      </c>
      <c r="J1252" t="s">
        <v>23</v>
      </c>
      <c r="K1252" t="s">
        <v>8152</v>
      </c>
      <c r="M1252" t="s">
        <v>25</v>
      </c>
      <c r="N1252" t="s">
        <v>8251</v>
      </c>
      <c r="O1252" t="s">
        <v>62</v>
      </c>
      <c r="P1252" t="s">
        <v>25</v>
      </c>
      <c r="Q1252" t="s">
        <v>25</v>
      </c>
      <c r="R1252" t="s">
        <v>25</v>
      </c>
      <c r="S1252" t="s">
        <v>38</v>
      </c>
      <c r="T1252">
        <f>IFERROR(MONTH(DATEVALUE("1-"&amp;LEFT(processed_links_csv2[[#This Row],[post_date_manual]],3)&amp;"-2023")),processed_links_csv2[[#This Row],[post_date_manual]])</f>
        <v>0</v>
      </c>
      <c r="U1252">
        <f>IF(processed_links_csv2[[#This Row],[date_validation]]&lt;13,AA1252,processed_links_csv2[[#This Row],[date_validation]])</f>
        <v>0</v>
      </c>
    </row>
    <row r="1253" spans="1:21">
      <c r="A1253" t="s">
        <v>5746</v>
      </c>
      <c r="B1253">
        <v>302</v>
      </c>
      <c r="C1253" t="s">
        <v>5747</v>
      </c>
      <c r="D1253" t="s">
        <v>5748</v>
      </c>
      <c r="E1253" t="s">
        <v>25</v>
      </c>
      <c r="F1253" t="s">
        <v>5749</v>
      </c>
      <c r="G1253" t="s">
        <v>9050</v>
      </c>
      <c r="H1253" t="s">
        <v>9050</v>
      </c>
      <c r="I1253" t="s">
        <v>5434</v>
      </c>
      <c r="J1253" t="s">
        <v>23</v>
      </c>
      <c r="K1253" t="s">
        <v>8153</v>
      </c>
      <c r="M1253" t="s">
        <v>25</v>
      </c>
      <c r="N1253" t="s">
        <v>8251</v>
      </c>
      <c r="O1253" t="s">
        <v>62</v>
      </c>
      <c r="P1253" t="s">
        <v>25</v>
      </c>
      <c r="Q1253" t="s">
        <v>25</v>
      </c>
      <c r="R1253" t="s">
        <v>25</v>
      </c>
      <c r="S1253" t="s">
        <v>38</v>
      </c>
      <c r="T1253">
        <f>IFERROR(MONTH(DATEVALUE("1-"&amp;LEFT(processed_links_csv2[[#This Row],[post_date_manual]],3)&amp;"-2023")),processed_links_csv2[[#This Row],[post_date_manual]])</f>
        <v>0</v>
      </c>
      <c r="U1253">
        <f>IF(processed_links_csv2[[#This Row],[date_validation]]&lt;13,AA1253,processed_links_csv2[[#This Row],[date_validation]])</f>
        <v>0</v>
      </c>
    </row>
    <row r="1254" spans="1:21">
      <c r="A1254" t="s">
        <v>5750</v>
      </c>
      <c r="B1254">
        <v>301</v>
      </c>
      <c r="C1254" t="s">
        <v>5751</v>
      </c>
      <c r="D1254" t="s">
        <v>5752</v>
      </c>
      <c r="E1254" t="s">
        <v>25</v>
      </c>
      <c r="F1254" t="s">
        <v>5753</v>
      </c>
      <c r="G1254" t="s">
        <v>9050</v>
      </c>
      <c r="H1254" t="s">
        <v>9050</v>
      </c>
      <c r="I1254" t="s">
        <v>5754</v>
      </c>
      <c r="J1254" t="s">
        <v>23</v>
      </c>
      <c r="K1254" t="s">
        <v>8154</v>
      </c>
      <c r="M1254" t="s">
        <v>25</v>
      </c>
      <c r="N1254" t="s">
        <v>8251</v>
      </c>
      <c r="O1254" t="s">
        <v>62</v>
      </c>
      <c r="P1254" t="s">
        <v>25</v>
      </c>
      <c r="Q1254" t="s">
        <v>25</v>
      </c>
      <c r="R1254" t="s">
        <v>25</v>
      </c>
      <c r="S1254" t="s">
        <v>38</v>
      </c>
      <c r="T1254">
        <f>IFERROR(MONTH(DATEVALUE("1-"&amp;LEFT(processed_links_csv2[[#This Row],[post_date_manual]],3)&amp;"-2023")),processed_links_csv2[[#This Row],[post_date_manual]])</f>
        <v>0</v>
      </c>
      <c r="U1254">
        <f>IF(processed_links_csv2[[#This Row],[date_validation]]&lt;13,AA1254,processed_links_csv2[[#This Row],[date_validation]])</f>
        <v>0</v>
      </c>
    </row>
    <row r="1255" spans="1:21">
      <c r="A1255" t="s">
        <v>5755</v>
      </c>
      <c r="B1255">
        <v>299</v>
      </c>
      <c r="C1255" t="s">
        <v>5756</v>
      </c>
      <c r="D1255" t="s">
        <v>5757</v>
      </c>
      <c r="E1255" t="s">
        <v>25</v>
      </c>
      <c r="F1255" t="s">
        <v>5758</v>
      </c>
      <c r="G1255" t="s">
        <v>9050</v>
      </c>
      <c r="H1255" t="s">
        <v>9050</v>
      </c>
      <c r="I1255" t="s">
        <v>5759</v>
      </c>
      <c r="J1255" t="s">
        <v>23</v>
      </c>
      <c r="K1255" t="s">
        <v>8155</v>
      </c>
      <c r="M1255" t="s">
        <v>25</v>
      </c>
      <c r="N1255" t="s">
        <v>26</v>
      </c>
      <c r="O1255" t="s">
        <v>5760</v>
      </c>
      <c r="P1255" t="s">
        <v>25</v>
      </c>
      <c r="Q1255" t="s">
        <v>25</v>
      </c>
      <c r="R1255" t="s">
        <v>25</v>
      </c>
      <c r="S1255" t="s">
        <v>38</v>
      </c>
      <c r="T1255">
        <f>IFERROR(MONTH(DATEVALUE("1-"&amp;LEFT(processed_links_csv2[[#This Row],[post_date_manual]],3)&amp;"-2023")),processed_links_csv2[[#This Row],[post_date_manual]])</f>
        <v>0</v>
      </c>
      <c r="U1255">
        <f>IF(processed_links_csv2[[#This Row],[date_validation]]&lt;13,AA1255,processed_links_csv2[[#This Row],[date_validation]])</f>
        <v>0</v>
      </c>
    </row>
    <row r="1256" spans="1:21">
      <c r="A1256" t="s">
        <v>5761</v>
      </c>
      <c r="B1256">
        <v>298</v>
      </c>
      <c r="C1256" t="s">
        <v>5762</v>
      </c>
      <c r="D1256" t="s">
        <v>5763</v>
      </c>
      <c r="E1256" t="s">
        <v>25</v>
      </c>
      <c r="F1256" t="s">
        <v>5764</v>
      </c>
      <c r="G1256" t="s">
        <v>9050</v>
      </c>
      <c r="H1256" t="s">
        <v>9050</v>
      </c>
      <c r="I1256" t="s">
        <v>5765</v>
      </c>
      <c r="J1256" t="s">
        <v>23</v>
      </c>
      <c r="K1256" t="s">
        <v>8156</v>
      </c>
      <c r="M1256" t="s">
        <v>25</v>
      </c>
      <c r="N1256" t="s">
        <v>36</v>
      </c>
      <c r="O1256" t="s">
        <v>5766</v>
      </c>
      <c r="P1256" t="s">
        <v>25</v>
      </c>
      <c r="Q1256" t="s">
        <v>25</v>
      </c>
      <c r="R1256" t="s">
        <v>25</v>
      </c>
      <c r="S1256" t="s">
        <v>38</v>
      </c>
      <c r="T1256">
        <f>IFERROR(MONTH(DATEVALUE("1-"&amp;LEFT(processed_links_csv2[[#This Row],[post_date_manual]],3)&amp;"-2023")),processed_links_csv2[[#This Row],[post_date_manual]])</f>
        <v>0</v>
      </c>
      <c r="U1256">
        <f>IF(processed_links_csv2[[#This Row],[date_validation]]&lt;13,AA1256,processed_links_csv2[[#This Row],[date_validation]])</f>
        <v>0</v>
      </c>
    </row>
    <row r="1257" spans="1:21">
      <c r="A1257" t="s">
        <v>5767</v>
      </c>
      <c r="B1257">
        <v>297</v>
      </c>
      <c r="C1257" t="s">
        <v>5768</v>
      </c>
      <c r="D1257" t="s">
        <v>5769</v>
      </c>
      <c r="E1257" t="s">
        <v>25</v>
      </c>
      <c r="F1257" t="s">
        <v>5770</v>
      </c>
      <c r="G1257" t="s">
        <v>9050</v>
      </c>
      <c r="H1257" t="s">
        <v>9050</v>
      </c>
      <c r="I1257" t="s">
        <v>5440</v>
      </c>
      <c r="J1257" t="s">
        <v>23</v>
      </c>
      <c r="K1257" t="s">
        <v>8157</v>
      </c>
      <c r="M1257" t="s">
        <v>25</v>
      </c>
      <c r="N1257" t="s">
        <v>26</v>
      </c>
      <c r="O1257" t="s">
        <v>5771</v>
      </c>
      <c r="P1257" t="s">
        <v>25</v>
      </c>
      <c r="Q1257" t="s">
        <v>25</v>
      </c>
      <c r="R1257" t="s">
        <v>25</v>
      </c>
      <c r="S1257" t="s">
        <v>38</v>
      </c>
      <c r="T1257">
        <f>IFERROR(MONTH(DATEVALUE("1-"&amp;LEFT(processed_links_csv2[[#This Row],[post_date_manual]],3)&amp;"-2023")),processed_links_csv2[[#This Row],[post_date_manual]])</f>
        <v>0</v>
      </c>
      <c r="U1257">
        <f>IF(processed_links_csv2[[#This Row],[date_validation]]&lt;13,AA1257,processed_links_csv2[[#This Row],[date_validation]])</f>
        <v>0</v>
      </c>
    </row>
    <row r="1258" spans="1:21">
      <c r="A1258" t="s">
        <v>5772</v>
      </c>
      <c r="B1258">
        <v>296</v>
      </c>
      <c r="C1258" t="s">
        <v>5773</v>
      </c>
      <c r="D1258" t="s">
        <v>1067</v>
      </c>
      <c r="E1258" t="s">
        <v>25</v>
      </c>
      <c r="F1258" t="s">
        <v>5774</v>
      </c>
      <c r="G1258" t="s">
        <v>9050</v>
      </c>
      <c r="H1258" t="s">
        <v>9050</v>
      </c>
      <c r="I1258" t="s">
        <v>5775</v>
      </c>
      <c r="J1258" t="s">
        <v>23</v>
      </c>
      <c r="K1258" t="s">
        <v>8158</v>
      </c>
      <c r="M1258" t="s">
        <v>25</v>
      </c>
      <c r="N1258" t="s">
        <v>8251</v>
      </c>
      <c r="O1258" t="s">
        <v>62</v>
      </c>
      <c r="P1258" t="s">
        <v>25</v>
      </c>
      <c r="Q1258" t="s">
        <v>25</v>
      </c>
      <c r="R1258" t="s">
        <v>25</v>
      </c>
      <c r="S1258" t="s">
        <v>38</v>
      </c>
      <c r="T1258">
        <f>IFERROR(MONTH(DATEVALUE("1-"&amp;LEFT(processed_links_csv2[[#This Row],[post_date_manual]],3)&amp;"-2023")),processed_links_csv2[[#This Row],[post_date_manual]])</f>
        <v>0</v>
      </c>
      <c r="U1258">
        <f>IF(processed_links_csv2[[#This Row],[date_validation]]&lt;13,AA1258,processed_links_csv2[[#This Row],[date_validation]])</f>
        <v>0</v>
      </c>
    </row>
    <row r="1259" spans="1:21">
      <c r="A1259" t="s">
        <v>5776</v>
      </c>
      <c r="B1259">
        <v>295</v>
      </c>
      <c r="C1259" t="s">
        <v>5777</v>
      </c>
      <c r="D1259" t="s">
        <v>5778</v>
      </c>
      <c r="E1259" t="s">
        <v>25</v>
      </c>
      <c r="F1259" t="s">
        <v>5779</v>
      </c>
      <c r="G1259" t="s">
        <v>9050</v>
      </c>
      <c r="H1259" t="s">
        <v>9050</v>
      </c>
      <c r="I1259" t="s">
        <v>5780</v>
      </c>
      <c r="J1259" t="s">
        <v>23</v>
      </c>
      <c r="K1259" t="s">
        <v>8159</v>
      </c>
      <c r="M1259" t="s">
        <v>25</v>
      </c>
      <c r="N1259" t="s">
        <v>8251</v>
      </c>
      <c r="O1259" t="s">
        <v>62</v>
      </c>
      <c r="P1259" t="s">
        <v>25</v>
      </c>
      <c r="Q1259" t="s">
        <v>25</v>
      </c>
      <c r="R1259" t="s">
        <v>25</v>
      </c>
      <c r="S1259" t="s">
        <v>38</v>
      </c>
      <c r="T1259">
        <f>IFERROR(MONTH(DATEVALUE("1-"&amp;LEFT(processed_links_csv2[[#This Row],[post_date_manual]],3)&amp;"-2023")),processed_links_csv2[[#This Row],[post_date_manual]])</f>
        <v>0</v>
      </c>
      <c r="U1259">
        <f>IF(processed_links_csv2[[#This Row],[date_validation]]&lt;13,AA1259,processed_links_csv2[[#This Row],[date_validation]])</f>
        <v>0</v>
      </c>
    </row>
    <row r="1260" spans="1:21">
      <c r="A1260" t="s">
        <v>5781</v>
      </c>
      <c r="B1260">
        <v>293</v>
      </c>
      <c r="C1260" t="s">
        <v>5782</v>
      </c>
      <c r="D1260" t="s">
        <v>5783</v>
      </c>
      <c r="E1260" t="s">
        <v>25</v>
      </c>
      <c r="F1260" t="s">
        <v>5784</v>
      </c>
      <c r="G1260" t="s">
        <v>9050</v>
      </c>
      <c r="H1260" t="s">
        <v>9050</v>
      </c>
      <c r="I1260" t="s">
        <v>5785</v>
      </c>
      <c r="J1260" t="s">
        <v>23</v>
      </c>
      <c r="K1260" t="s">
        <v>8160</v>
      </c>
      <c r="M1260" t="s">
        <v>25</v>
      </c>
      <c r="N1260" t="s">
        <v>26</v>
      </c>
      <c r="O1260" t="s">
        <v>5786</v>
      </c>
      <c r="P1260" t="s">
        <v>25</v>
      </c>
      <c r="Q1260" t="s">
        <v>25</v>
      </c>
      <c r="R1260" t="s">
        <v>25</v>
      </c>
      <c r="S1260" t="s">
        <v>38</v>
      </c>
      <c r="T1260">
        <f>IFERROR(MONTH(DATEVALUE("1-"&amp;LEFT(processed_links_csv2[[#This Row],[post_date_manual]],3)&amp;"-2023")),processed_links_csv2[[#This Row],[post_date_manual]])</f>
        <v>0</v>
      </c>
      <c r="U1260">
        <f>IF(processed_links_csv2[[#This Row],[date_validation]]&lt;13,AA1260,processed_links_csv2[[#This Row],[date_validation]])</f>
        <v>0</v>
      </c>
    </row>
    <row r="1261" spans="1:21">
      <c r="A1261" t="s">
        <v>5787</v>
      </c>
      <c r="B1261">
        <v>291</v>
      </c>
      <c r="C1261" t="s">
        <v>5788</v>
      </c>
      <c r="D1261" t="s">
        <v>5789</v>
      </c>
      <c r="E1261" t="s">
        <v>25</v>
      </c>
      <c r="F1261" t="s">
        <v>755</v>
      </c>
      <c r="G1261" t="s">
        <v>9050</v>
      </c>
      <c r="H1261" t="s">
        <v>9050</v>
      </c>
      <c r="I1261" t="s">
        <v>3542</v>
      </c>
      <c r="J1261" t="s">
        <v>23</v>
      </c>
      <c r="K1261" t="s">
        <v>8161</v>
      </c>
      <c r="M1261" t="s">
        <v>25</v>
      </c>
      <c r="N1261" t="s">
        <v>8251</v>
      </c>
      <c r="O1261" t="s">
        <v>62</v>
      </c>
      <c r="P1261" t="s">
        <v>25</v>
      </c>
      <c r="Q1261" t="s">
        <v>25</v>
      </c>
      <c r="R1261" t="s">
        <v>25</v>
      </c>
      <c r="S1261" t="s">
        <v>38</v>
      </c>
      <c r="T1261">
        <f>IFERROR(MONTH(DATEVALUE("1-"&amp;LEFT(processed_links_csv2[[#This Row],[post_date_manual]],3)&amp;"-2023")),processed_links_csv2[[#This Row],[post_date_manual]])</f>
        <v>0</v>
      </c>
      <c r="U1261">
        <f>IF(processed_links_csv2[[#This Row],[date_validation]]&lt;13,AA1261,processed_links_csv2[[#This Row],[date_validation]])</f>
        <v>0</v>
      </c>
    </row>
    <row r="1262" spans="1:21">
      <c r="A1262" t="s">
        <v>5790</v>
      </c>
      <c r="B1262">
        <v>289</v>
      </c>
      <c r="C1262" t="s">
        <v>5791</v>
      </c>
      <c r="D1262" t="s">
        <v>5792</v>
      </c>
      <c r="E1262" t="s">
        <v>25</v>
      </c>
      <c r="F1262" t="s">
        <v>5793</v>
      </c>
      <c r="G1262" t="s">
        <v>9050</v>
      </c>
      <c r="H1262" t="s">
        <v>9050</v>
      </c>
      <c r="I1262" t="s">
        <v>5794</v>
      </c>
      <c r="J1262" t="s">
        <v>23</v>
      </c>
      <c r="K1262" t="s">
        <v>8162</v>
      </c>
      <c r="M1262" t="s">
        <v>25</v>
      </c>
      <c r="N1262" t="s">
        <v>26</v>
      </c>
      <c r="O1262" t="s">
        <v>5795</v>
      </c>
      <c r="P1262" t="s">
        <v>25</v>
      </c>
      <c r="Q1262" t="s">
        <v>25</v>
      </c>
      <c r="R1262" t="s">
        <v>25</v>
      </c>
      <c r="S1262" t="s">
        <v>38</v>
      </c>
      <c r="T1262">
        <f>IFERROR(MONTH(DATEVALUE("1-"&amp;LEFT(processed_links_csv2[[#This Row],[post_date_manual]],3)&amp;"-2023")),processed_links_csv2[[#This Row],[post_date_manual]])</f>
        <v>0</v>
      </c>
      <c r="U1262">
        <f>IF(processed_links_csv2[[#This Row],[date_validation]]&lt;13,AA1262,processed_links_csv2[[#This Row],[date_validation]])</f>
        <v>0</v>
      </c>
    </row>
    <row r="1263" spans="1:21">
      <c r="A1263" t="s">
        <v>5796</v>
      </c>
      <c r="B1263">
        <v>288</v>
      </c>
      <c r="C1263" t="s">
        <v>5797</v>
      </c>
      <c r="D1263" t="s">
        <v>5798</v>
      </c>
      <c r="E1263" t="s">
        <v>25</v>
      </c>
      <c r="F1263" t="s">
        <v>5799</v>
      </c>
      <c r="G1263" t="s">
        <v>9050</v>
      </c>
      <c r="H1263" t="s">
        <v>9050</v>
      </c>
      <c r="I1263" t="s">
        <v>5800</v>
      </c>
      <c r="J1263" t="s">
        <v>23</v>
      </c>
      <c r="K1263" t="s">
        <v>8163</v>
      </c>
      <c r="M1263" t="s">
        <v>25</v>
      </c>
      <c r="N1263" t="s">
        <v>26</v>
      </c>
      <c r="O1263" t="s">
        <v>5801</v>
      </c>
      <c r="P1263" t="s">
        <v>25</v>
      </c>
      <c r="Q1263" t="s">
        <v>25</v>
      </c>
      <c r="R1263" t="s">
        <v>25</v>
      </c>
      <c r="S1263" t="s">
        <v>38</v>
      </c>
      <c r="T1263">
        <f>IFERROR(MONTH(DATEVALUE("1-"&amp;LEFT(processed_links_csv2[[#This Row],[post_date_manual]],3)&amp;"-2023")),processed_links_csv2[[#This Row],[post_date_manual]])</f>
        <v>0</v>
      </c>
      <c r="U1263">
        <f>IF(processed_links_csv2[[#This Row],[date_validation]]&lt;13,AA1263,processed_links_csv2[[#This Row],[date_validation]])</f>
        <v>0</v>
      </c>
    </row>
    <row r="1264" spans="1:21">
      <c r="A1264" t="s">
        <v>5802</v>
      </c>
      <c r="B1264">
        <v>286</v>
      </c>
      <c r="C1264" t="s">
        <v>5803</v>
      </c>
      <c r="D1264" t="s">
        <v>5804</v>
      </c>
      <c r="E1264" t="s">
        <v>25</v>
      </c>
      <c r="F1264" t="s">
        <v>5805</v>
      </c>
      <c r="G1264" t="s">
        <v>9050</v>
      </c>
      <c r="H1264" t="s">
        <v>9050</v>
      </c>
      <c r="I1264" t="s">
        <v>5806</v>
      </c>
      <c r="J1264" t="s">
        <v>23</v>
      </c>
      <c r="K1264" t="s">
        <v>8164</v>
      </c>
      <c r="M1264" t="s">
        <v>25</v>
      </c>
      <c r="N1264" t="s">
        <v>26</v>
      </c>
      <c r="O1264" t="s">
        <v>5807</v>
      </c>
      <c r="P1264" t="s">
        <v>25</v>
      </c>
      <c r="Q1264" t="s">
        <v>25</v>
      </c>
      <c r="R1264" t="s">
        <v>25</v>
      </c>
      <c r="S1264" t="s">
        <v>38</v>
      </c>
      <c r="T1264">
        <f>IFERROR(MONTH(DATEVALUE("1-"&amp;LEFT(processed_links_csv2[[#This Row],[post_date_manual]],3)&amp;"-2023")),processed_links_csv2[[#This Row],[post_date_manual]])</f>
        <v>0</v>
      </c>
      <c r="U1264">
        <f>IF(processed_links_csv2[[#This Row],[date_validation]]&lt;13,AA1264,processed_links_csv2[[#This Row],[date_validation]])</f>
        <v>0</v>
      </c>
    </row>
    <row r="1265" spans="1:21">
      <c r="A1265" t="s">
        <v>5808</v>
      </c>
      <c r="B1265">
        <v>285</v>
      </c>
      <c r="C1265" t="s">
        <v>5809</v>
      </c>
      <c r="D1265" t="s">
        <v>5810</v>
      </c>
      <c r="E1265" t="s">
        <v>25</v>
      </c>
      <c r="F1265" t="s">
        <v>5811</v>
      </c>
      <c r="G1265" t="s">
        <v>9050</v>
      </c>
      <c r="H1265" t="s">
        <v>9050</v>
      </c>
      <c r="I1265" t="s">
        <v>5309</v>
      </c>
      <c r="J1265" t="s">
        <v>23</v>
      </c>
      <c r="K1265" t="s">
        <v>8165</v>
      </c>
      <c r="M1265" t="s">
        <v>25</v>
      </c>
      <c r="N1265" t="s">
        <v>26</v>
      </c>
      <c r="O1265" t="s">
        <v>5812</v>
      </c>
      <c r="P1265" t="s">
        <v>25</v>
      </c>
      <c r="Q1265" t="s">
        <v>25</v>
      </c>
      <c r="R1265" t="s">
        <v>25</v>
      </c>
      <c r="S1265" t="s">
        <v>38</v>
      </c>
      <c r="T1265">
        <f>IFERROR(MONTH(DATEVALUE("1-"&amp;LEFT(processed_links_csv2[[#This Row],[post_date_manual]],3)&amp;"-2023")),processed_links_csv2[[#This Row],[post_date_manual]])</f>
        <v>0</v>
      </c>
      <c r="U1265">
        <f>IF(processed_links_csv2[[#This Row],[date_validation]]&lt;13,AA1265,processed_links_csv2[[#This Row],[date_validation]])</f>
        <v>0</v>
      </c>
    </row>
    <row r="1266" spans="1:21">
      <c r="A1266" t="s">
        <v>5813</v>
      </c>
      <c r="B1266">
        <v>284</v>
      </c>
      <c r="C1266" t="s">
        <v>5814</v>
      </c>
      <c r="D1266" t="s">
        <v>1067</v>
      </c>
      <c r="E1266" t="s">
        <v>25</v>
      </c>
      <c r="F1266" t="s">
        <v>5815</v>
      </c>
      <c r="G1266" t="s">
        <v>9050</v>
      </c>
      <c r="H1266" t="s">
        <v>9050</v>
      </c>
      <c r="I1266" t="s">
        <v>5816</v>
      </c>
      <c r="J1266" t="s">
        <v>23</v>
      </c>
      <c r="K1266" t="s">
        <v>8166</v>
      </c>
      <c r="M1266" t="s">
        <v>25</v>
      </c>
      <c r="N1266" t="s">
        <v>36</v>
      </c>
      <c r="O1266" t="s">
        <v>5817</v>
      </c>
      <c r="P1266" t="s">
        <v>25</v>
      </c>
      <c r="Q1266" t="s">
        <v>25</v>
      </c>
      <c r="R1266" t="s">
        <v>25</v>
      </c>
      <c r="S1266" t="s">
        <v>38</v>
      </c>
      <c r="T1266">
        <f>IFERROR(MONTH(DATEVALUE("1-"&amp;LEFT(processed_links_csv2[[#This Row],[post_date_manual]],3)&amp;"-2023")),processed_links_csv2[[#This Row],[post_date_manual]])</f>
        <v>0</v>
      </c>
      <c r="U1266">
        <f>IF(processed_links_csv2[[#This Row],[date_validation]]&lt;13,AA1266,processed_links_csv2[[#This Row],[date_validation]])</f>
        <v>0</v>
      </c>
    </row>
    <row r="1267" spans="1:21">
      <c r="A1267" t="s">
        <v>5818</v>
      </c>
      <c r="B1267">
        <v>283</v>
      </c>
      <c r="C1267" t="s">
        <v>5819</v>
      </c>
      <c r="D1267" t="s">
        <v>5820</v>
      </c>
      <c r="E1267" t="s">
        <v>25</v>
      </c>
      <c r="F1267" t="s">
        <v>5821</v>
      </c>
      <c r="G1267" t="s">
        <v>9050</v>
      </c>
      <c r="H1267" t="s">
        <v>9050</v>
      </c>
      <c r="I1267" t="s">
        <v>5822</v>
      </c>
      <c r="J1267" t="s">
        <v>23</v>
      </c>
      <c r="K1267" t="s">
        <v>8167</v>
      </c>
      <c r="M1267" t="s">
        <v>25</v>
      </c>
      <c r="N1267" t="s">
        <v>8251</v>
      </c>
      <c r="O1267" t="s">
        <v>62</v>
      </c>
      <c r="P1267" t="s">
        <v>25</v>
      </c>
      <c r="Q1267" t="s">
        <v>25</v>
      </c>
      <c r="R1267" t="s">
        <v>25</v>
      </c>
      <c r="S1267" t="s">
        <v>38</v>
      </c>
      <c r="T1267">
        <f>IFERROR(MONTH(DATEVALUE("1-"&amp;LEFT(processed_links_csv2[[#This Row],[post_date_manual]],3)&amp;"-2023")),processed_links_csv2[[#This Row],[post_date_manual]])</f>
        <v>0</v>
      </c>
      <c r="U1267">
        <f>IF(processed_links_csv2[[#This Row],[date_validation]]&lt;13,AA1267,processed_links_csv2[[#This Row],[date_validation]])</f>
        <v>0</v>
      </c>
    </row>
    <row r="1268" spans="1:21">
      <c r="A1268" t="s">
        <v>5823</v>
      </c>
      <c r="B1268">
        <v>282</v>
      </c>
      <c r="C1268" t="s">
        <v>5824</v>
      </c>
      <c r="D1268" t="s">
        <v>5825</v>
      </c>
      <c r="E1268" t="s">
        <v>25</v>
      </c>
      <c r="F1268" t="s">
        <v>5826</v>
      </c>
      <c r="G1268" t="s">
        <v>9050</v>
      </c>
      <c r="H1268" t="s">
        <v>9050</v>
      </c>
      <c r="I1268" t="s">
        <v>5827</v>
      </c>
      <c r="J1268" t="s">
        <v>23</v>
      </c>
      <c r="K1268" t="s">
        <v>8168</v>
      </c>
      <c r="M1268" t="s">
        <v>25</v>
      </c>
      <c r="N1268" t="s">
        <v>36</v>
      </c>
      <c r="O1268" t="s">
        <v>5828</v>
      </c>
      <c r="P1268" t="s">
        <v>25</v>
      </c>
      <c r="Q1268" t="s">
        <v>25</v>
      </c>
      <c r="R1268" t="s">
        <v>25</v>
      </c>
      <c r="S1268" t="s">
        <v>38</v>
      </c>
      <c r="T1268">
        <f>IFERROR(MONTH(DATEVALUE("1-"&amp;LEFT(processed_links_csv2[[#This Row],[post_date_manual]],3)&amp;"-2023")),processed_links_csv2[[#This Row],[post_date_manual]])</f>
        <v>0</v>
      </c>
      <c r="U1268">
        <f>IF(processed_links_csv2[[#This Row],[date_validation]]&lt;13,AA1268,processed_links_csv2[[#This Row],[date_validation]])</f>
        <v>0</v>
      </c>
    </row>
    <row r="1269" spans="1:21">
      <c r="A1269" t="s">
        <v>5829</v>
      </c>
      <c r="B1269">
        <v>280</v>
      </c>
      <c r="C1269" t="s">
        <v>5830</v>
      </c>
      <c r="D1269" t="s">
        <v>5831</v>
      </c>
      <c r="E1269" t="s">
        <v>25</v>
      </c>
      <c r="F1269" t="s">
        <v>755</v>
      </c>
      <c r="G1269" t="s">
        <v>9050</v>
      </c>
      <c r="H1269" t="s">
        <v>9050</v>
      </c>
      <c r="I1269" t="s">
        <v>3542</v>
      </c>
      <c r="J1269" t="s">
        <v>23</v>
      </c>
      <c r="K1269" t="s">
        <v>8169</v>
      </c>
      <c r="M1269" t="s">
        <v>25</v>
      </c>
      <c r="N1269" t="s">
        <v>8251</v>
      </c>
      <c r="O1269" t="s">
        <v>62</v>
      </c>
      <c r="P1269" t="s">
        <v>25</v>
      </c>
      <c r="Q1269" t="s">
        <v>25</v>
      </c>
      <c r="R1269" t="s">
        <v>25</v>
      </c>
      <c r="S1269" t="s">
        <v>38</v>
      </c>
      <c r="T1269">
        <f>IFERROR(MONTH(DATEVALUE("1-"&amp;LEFT(processed_links_csv2[[#This Row],[post_date_manual]],3)&amp;"-2023")),processed_links_csv2[[#This Row],[post_date_manual]])</f>
        <v>0</v>
      </c>
      <c r="U1269">
        <f>IF(processed_links_csv2[[#This Row],[date_validation]]&lt;13,AA1269,processed_links_csv2[[#This Row],[date_validation]])</f>
        <v>0</v>
      </c>
    </row>
    <row r="1270" spans="1:21">
      <c r="A1270" t="s">
        <v>5832</v>
      </c>
      <c r="B1270">
        <v>279</v>
      </c>
      <c r="C1270" t="s">
        <v>5833</v>
      </c>
      <c r="D1270" t="s">
        <v>5834</v>
      </c>
      <c r="E1270" t="s">
        <v>25</v>
      </c>
      <c r="F1270" t="s">
        <v>5835</v>
      </c>
      <c r="G1270" t="s">
        <v>9050</v>
      </c>
      <c r="H1270" t="s">
        <v>9050</v>
      </c>
      <c r="I1270" t="s">
        <v>5836</v>
      </c>
      <c r="J1270" t="s">
        <v>23</v>
      </c>
      <c r="K1270" t="s">
        <v>8170</v>
      </c>
      <c r="M1270" t="s">
        <v>25</v>
      </c>
      <c r="N1270" t="s">
        <v>36</v>
      </c>
      <c r="O1270" t="s">
        <v>5837</v>
      </c>
      <c r="P1270" t="s">
        <v>25</v>
      </c>
      <c r="Q1270" t="s">
        <v>25</v>
      </c>
      <c r="R1270" t="s">
        <v>25</v>
      </c>
      <c r="S1270" t="s">
        <v>38</v>
      </c>
      <c r="T1270">
        <f>IFERROR(MONTH(DATEVALUE("1-"&amp;LEFT(processed_links_csv2[[#This Row],[post_date_manual]],3)&amp;"-2023")),processed_links_csv2[[#This Row],[post_date_manual]])</f>
        <v>0</v>
      </c>
      <c r="U1270">
        <f>IF(processed_links_csv2[[#This Row],[date_validation]]&lt;13,AA1270,processed_links_csv2[[#This Row],[date_validation]])</f>
        <v>0</v>
      </c>
    </row>
    <row r="1271" spans="1:21">
      <c r="A1271" t="s">
        <v>5838</v>
      </c>
      <c r="B1271">
        <v>276</v>
      </c>
      <c r="C1271" t="s">
        <v>5839</v>
      </c>
      <c r="D1271" t="s">
        <v>5840</v>
      </c>
      <c r="E1271" t="s">
        <v>25</v>
      </c>
      <c r="F1271" t="s">
        <v>5841</v>
      </c>
      <c r="G1271" t="s">
        <v>9050</v>
      </c>
      <c r="H1271" t="s">
        <v>9050</v>
      </c>
      <c r="I1271" t="s">
        <v>5684</v>
      </c>
      <c r="J1271" t="s">
        <v>23</v>
      </c>
      <c r="K1271" t="s">
        <v>8171</v>
      </c>
      <c r="M1271" t="s">
        <v>25</v>
      </c>
      <c r="N1271" t="s">
        <v>8251</v>
      </c>
      <c r="O1271" t="s">
        <v>62</v>
      </c>
      <c r="P1271" t="s">
        <v>25</v>
      </c>
      <c r="Q1271" t="s">
        <v>25</v>
      </c>
      <c r="R1271" t="s">
        <v>25</v>
      </c>
      <c r="S1271" t="s">
        <v>38</v>
      </c>
      <c r="T1271">
        <f>IFERROR(MONTH(DATEVALUE("1-"&amp;LEFT(processed_links_csv2[[#This Row],[post_date_manual]],3)&amp;"-2023")),processed_links_csv2[[#This Row],[post_date_manual]])</f>
        <v>0</v>
      </c>
      <c r="U1271">
        <f>IF(processed_links_csv2[[#This Row],[date_validation]]&lt;13,AA1271,processed_links_csv2[[#This Row],[date_validation]])</f>
        <v>0</v>
      </c>
    </row>
    <row r="1272" spans="1:21">
      <c r="A1272" t="s">
        <v>5842</v>
      </c>
      <c r="B1272">
        <v>275</v>
      </c>
      <c r="C1272" t="s">
        <v>5843</v>
      </c>
      <c r="D1272" t="s">
        <v>5844</v>
      </c>
      <c r="E1272" t="s">
        <v>25</v>
      </c>
      <c r="F1272" t="s">
        <v>5845</v>
      </c>
      <c r="G1272" t="s">
        <v>9050</v>
      </c>
      <c r="H1272" t="s">
        <v>9050</v>
      </c>
      <c r="I1272" t="s">
        <v>3430</v>
      </c>
      <c r="J1272" t="s">
        <v>23</v>
      </c>
      <c r="K1272" t="s">
        <v>8172</v>
      </c>
      <c r="M1272" t="s">
        <v>25</v>
      </c>
      <c r="N1272" t="s">
        <v>8251</v>
      </c>
      <c r="O1272" t="s">
        <v>62</v>
      </c>
      <c r="P1272" t="s">
        <v>25</v>
      </c>
      <c r="Q1272" t="s">
        <v>25</v>
      </c>
      <c r="R1272" t="s">
        <v>25</v>
      </c>
      <c r="S1272" t="s">
        <v>38</v>
      </c>
      <c r="T1272">
        <f>IFERROR(MONTH(DATEVALUE("1-"&amp;LEFT(processed_links_csv2[[#This Row],[post_date_manual]],3)&amp;"-2023")),processed_links_csv2[[#This Row],[post_date_manual]])</f>
        <v>0</v>
      </c>
      <c r="U1272">
        <f>IF(processed_links_csv2[[#This Row],[date_validation]]&lt;13,AA1272,processed_links_csv2[[#This Row],[date_validation]])</f>
        <v>0</v>
      </c>
    </row>
    <row r="1273" spans="1:21">
      <c r="A1273" t="s">
        <v>5846</v>
      </c>
      <c r="B1273">
        <v>274</v>
      </c>
      <c r="C1273" t="s">
        <v>5847</v>
      </c>
      <c r="D1273" t="s">
        <v>5848</v>
      </c>
      <c r="E1273" t="s">
        <v>25</v>
      </c>
      <c r="F1273" t="s">
        <v>5849</v>
      </c>
      <c r="G1273" t="s">
        <v>9050</v>
      </c>
      <c r="H1273" t="s">
        <v>9050</v>
      </c>
      <c r="I1273" t="s">
        <v>5850</v>
      </c>
      <c r="J1273" t="s">
        <v>23</v>
      </c>
      <c r="K1273" t="s">
        <v>8173</v>
      </c>
      <c r="M1273" t="s">
        <v>25</v>
      </c>
      <c r="N1273" t="s">
        <v>36</v>
      </c>
      <c r="O1273" t="s">
        <v>5851</v>
      </c>
      <c r="P1273" t="s">
        <v>25</v>
      </c>
      <c r="Q1273" t="s">
        <v>25</v>
      </c>
      <c r="R1273" t="s">
        <v>25</v>
      </c>
      <c r="S1273" t="s">
        <v>38</v>
      </c>
      <c r="T1273">
        <f>IFERROR(MONTH(DATEVALUE("1-"&amp;LEFT(processed_links_csv2[[#This Row],[post_date_manual]],3)&amp;"-2023")),processed_links_csv2[[#This Row],[post_date_manual]])</f>
        <v>0</v>
      </c>
      <c r="U1273">
        <f>IF(processed_links_csv2[[#This Row],[date_validation]]&lt;13,AA1273,processed_links_csv2[[#This Row],[date_validation]])</f>
        <v>0</v>
      </c>
    </row>
    <row r="1274" spans="1:21">
      <c r="A1274" t="s">
        <v>5852</v>
      </c>
      <c r="B1274">
        <v>273</v>
      </c>
      <c r="C1274" t="s">
        <v>5853</v>
      </c>
      <c r="D1274" t="s">
        <v>5854</v>
      </c>
      <c r="E1274" t="s">
        <v>25</v>
      </c>
      <c r="F1274" t="s">
        <v>5855</v>
      </c>
      <c r="G1274" t="s">
        <v>9050</v>
      </c>
      <c r="H1274" t="s">
        <v>9050</v>
      </c>
      <c r="I1274" t="s">
        <v>1957</v>
      </c>
      <c r="J1274" t="s">
        <v>23</v>
      </c>
      <c r="K1274" t="s">
        <v>8174</v>
      </c>
      <c r="M1274" t="s">
        <v>25</v>
      </c>
      <c r="N1274" t="s">
        <v>26</v>
      </c>
      <c r="O1274" t="s">
        <v>5856</v>
      </c>
      <c r="P1274" t="s">
        <v>25</v>
      </c>
      <c r="Q1274" t="s">
        <v>25</v>
      </c>
      <c r="R1274" t="s">
        <v>25</v>
      </c>
      <c r="S1274" t="s">
        <v>38</v>
      </c>
      <c r="T1274">
        <f>IFERROR(MONTH(DATEVALUE("1-"&amp;LEFT(processed_links_csv2[[#This Row],[post_date_manual]],3)&amp;"-2023")),processed_links_csv2[[#This Row],[post_date_manual]])</f>
        <v>0</v>
      </c>
      <c r="U1274">
        <f>IF(processed_links_csv2[[#This Row],[date_validation]]&lt;13,AA1274,processed_links_csv2[[#This Row],[date_validation]])</f>
        <v>0</v>
      </c>
    </row>
    <row r="1275" spans="1:21">
      <c r="A1275" t="s">
        <v>5857</v>
      </c>
      <c r="B1275">
        <v>272</v>
      </c>
      <c r="C1275" t="s">
        <v>5858</v>
      </c>
      <c r="D1275" t="s">
        <v>5859</v>
      </c>
      <c r="E1275" t="s">
        <v>25</v>
      </c>
      <c r="F1275" t="s">
        <v>5860</v>
      </c>
      <c r="G1275" t="s">
        <v>9050</v>
      </c>
      <c r="H1275" t="s">
        <v>9050</v>
      </c>
      <c r="I1275" t="s">
        <v>5861</v>
      </c>
      <c r="J1275" t="s">
        <v>23</v>
      </c>
      <c r="K1275" t="s">
        <v>8175</v>
      </c>
      <c r="M1275" t="s">
        <v>25</v>
      </c>
      <c r="N1275" t="s">
        <v>26</v>
      </c>
      <c r="O1275" t="s">
        <v>5862</v>
      </c>
      <c r="P1275" t="s">
        <v>25</v>
      </c>
      <c r="Q1275" t="s">
        <v>25</v>
      </c>
      <c r="R1275" t="s">
        <v>25</v>
      </c>
      <c r="S1275" t="s">
        <v>38</v>
      </c>
      <c r="T1275">
        <f>IFERROR(MONTH(DATEVALUE("1-"&amp;LEFT(processed_links_csv2[[#This Row],[post_date_manual]],3)&amp;"-2023")),processed_links_csv2[[#This Row],[post_date_manual]])</f>
        <v>0</v>
      </c>
      <c r="U1275">
        <f>IF(processed_links_csv2[[#This Row],[date_validation]]&lt;13,AA1275,processed_links_csv2[[#This Row],[date_validation]])</f>
        <v>0</v>
      </c>
    </row>
    <row r="1276" spans="1:21">
      <c r="A1276" t="s">
        <v>5863</v>
      </c>
      <c r="B1276">
        <v>271</v>
      </c>
      <c r="C1276" t="s">
        <v>5864</v>
      </c>
      <c r="D1276" t="s">
        <v>5865</v>
      </c>
      <c r="E1276" t="s">
        <v>25</v>
      </c>
      <c r="F1276" t="s">
        <v>5866</v>
      </c>
      <c r="G1276" t="s">
        <v>9050</v>
      </c>
      <c r="H1276" t="s">
        <v>9050</v>
      </c>
      <c r="I1276" t="s">
        <v>5867</v>
      </c>
      <c r="J1276" t="s">
        <v>23</v>
      </c>
      <c r="K1276" t="s">
        <v>8176</v>
      </c>
      <c r="M1276" t="s">
        <v>25</v>
      </c>
      <c r="N1276" t="s">
        <v>36</v>
      </c>
      <c r="O1276" t="s">
        <v>5868</v>
      </c>
      <c r="P1276" t="s">
        <v>25</v>
      </c>
      <c r="Q1276" t="s">
        <v>25</v>
      </c>
      <c r="R1276" t="s">
        <v>25</v>
      </c>
      <c r="S1276" t="s">
        <v>38</v>
      </c>
      <c r="T1276">
        <f>IFERROR(MONTH(DATEVALUE("1-"&amp;LEFT(processed_links_csv2[[#This Row],[post_date_manual]],3)&amp;"-2023")),processed_links_csv2[[#This Row],[post_date_manual]])</f>
        <v>0</v>
      </c>
      <c r="U1276">
        <f>IF(processed_links_csv2[[#This Row],[date_validation]]&lt;13,AA1276,processed_links_csv2[[#This Row],[date_validation]])</f>
        <v>0</v>
      </c>
    </row>
    <row r="1277" spans="1:21">
      <c r="A1277" t="s">
        <v>5869</v>
      </c>
      <c r="B1277">
        <v>270</v>
      </c>
      <c r="C1277" t="s">
        <v>5870</v>
      </c>
      <c r="D1277" t="s">
        <v>5871</v>
      </c>
      <c r="E1277" t="s">
        <v>25</v>
      </c>
      <c r="F1277" t="s">
        <v>5872</v>
      </c>
      <c r="G1277" t="s">
        <v>9050</v>
      </c>
      <c r="H1277" t="s">
        <v>9050</v>
      </c>
      <c r="I1277" t="s">
        <v>5873</v>
      </c>
      <c r="J1277" t="s">
        <v>23</v>
      </c>
      <c r="K1277" t="s">
        <v>8177</v>
      </c>
      <c r="M1277" t="s">
        <v>25</v>
      </c>
      <c r="N1277" t="s">
        <v>8251</v>
      </c>
      <c r="O1277" t="s">
        <v>62</v>
      </c>
      <c r="P1277" t="s">
        <v>25</v>
      </c>
      <c r="Q1277" t="s">
        <v>25</v>
      </c>
      <c r="R1277" t="s">
        <v>25</v>
      </c>
      <c r="S1277" t="s">
        <v>38</v>
      </c>
      <c r="T1277">
        <f>IFERROR(MONTH(DATEVALUE("1-"&amp;LEFT(processed_links_csv2[[#This Row],[post_date_manual]],3)&amp;"-2023")),processed_links_csv2[[#This Row],[post_date_manual]])</f>
        <v>0</v>
      </c>
      <c r="U1277">
        <f>IF(processed_links_csv2[[#This Row],[date_validation]]&lt;13,AA1277,processed_links_csv2[[#This Row],[date_validation]])</f>
        <v>0</v>
      </c>
    </row>
    <row r="1278" spans="1:21">
      <c r="A1278" t="s">
        <v>5874</v>
      </c>
      <c r="B1278">
        <v>269</v>
      </c>
      <c r="C1278" t="s">
        <v>5875</v>
      </c>
      <c r="D1278" t="s">
        <v>5876</v>
      </c>
      <c r="E1278" t="s">
        <v>25</v>
      </c>
      <c r="F1278" t="s">
        <v>5877</v>
      </c>
      <c r="G1278" t="s">
        <v>9050</v>
      </c>
      <c r="H1278" t="s">
        <v>9050</v>
      </c>
      <c r="I1278" t="s">
        <v>5256</v>
      </c>
      <c r="J1278" t="s">
        <v>23</v>
      </c>
      <c r="K1278" t="s">
        <v>8178</v>
      </c>
      <c r="M1278" t="s">
        <v>25</v>
      </c>
      <c r="N1278" t="s">
        <v>8251</v>
      </c>
      <c r="O1278" t="s">
        <v>62</v>
      </c>
      <c r="P1278" t="s">
        <v>25</v>
      </c>
      <c r="Q1278" t="s">
        <v>25</v>
      </c>
      <c r="R1278" t="s">
        <v>25</v>
      </c>
      <c r="S1278" t="s">
        <v>38</v>
      </c>
      <c r="T1278">
        <f>IFERROR(MONTH(DATEVALUE("1-"&amp;LEFT(processed_links_csv2[[#This Row],[post_date_manual]],3)&amp;"-2023")),processed_links_csv2[[#This Row],[post_date_manual]])</f>
        <v>0</v>
      </c>
      <c r="U1278">
        <f>IF(processed_links_csv2[[#This Row],[date_validation]]&lt;13,AA1278,processed_links_csv2[[#This Row],[date_validation]])</f>
        <v>0</v>
      </c>
    </row>
    <row r="1279" spans="1:21">
      <c r="A1279" t="s">
        <v>5878</v>
      </c>
      <c r="B1279">
        <v>265</v>
      </c>
      <c r="C1279" t="s">
        <v>5879</v>
      </c>
      <c r="D1279" t="s">
        <v>5880</v>
      </c>
      <c r="E1279" t="s">
        <v>25</v>
      </c>
      <c r="F1279" t="s">
        <v>5881</v>
      </c>
      <c r="G1279" t="s">
        <v>9050</v>
      </c>
      <c r="H1279" t="s">
        <v>9050</v>
      </c>
      <c r="I1279" t="s">
        <v>5882</v>
      </c>
      <c r="J1279" t="s">
        <v>23</v>
      </c>
      <c r="K1279" t="s">
        <v>8179</v>
      </c>
      <c r="M1279" t="s">
        <v>25</v>
      </c>
      <c r="N1279" t="s">
        <v>36</v>
      </c>
      <c r="O1279" t="s">
        <v>5883</v>
      </c>
      <c r="P1279" t="s">
        <v>25</v>
      </c>
      <c r="Q1279" t="s">
        <v>25</v>
      </c>
      <c r="R1279" t="s">
        <v>25</v>
      </c>
      <c r="S1279" t="s">
        <v>38</v>
      </c>
      <c r="T1279">
        <f>IFERROR(MONTH(DATEVALUE("1-"&amp;LEFT(processed_links_csv2[[#This Row],[post_date_manual]],3)&amp;"-2023")),processed_links_csv2[[#This Row],[post_date_manual]])</f>
        <v>0</v>
      </c>
      <c r="U1279">
        <f>IF(processed_links_csv2[[#This Row],[date_validation]]&lt;13,AA1279,processed_links_csv2[[#This Row],[date_validation]])</f>
        <v>0</v>
      </c>
    </row>
    <row r="1280" spans="1:21">
      <c r="A1280" t="s">
        <v>5884</v>
      </c>
      <c r="B1280">
        <v>263</v>
      </c>
      <c r="C1280" t="s">
        <v>5885</v>
      </c>
      <c r="D1280" t="s">
        <v>5886</v>
      </c>
      <c r="E1280" t="s">
        <v>25</v>
      </c>
      <c r="F1280" t="s">
        <v>5424</v>
      </c>
      <c r="G1280" t="s">
        <v>9050</v>
      </c>
      <c r="H1280" t="s">
        <v>9050</v>
      </c>
      <c r="I1280" t="s">
        <v>5425</v>
      </c>
      <c r="J1280" t="s">
        <v>23</v>
      </c>
      <c r="K1280" t="s">
        <v>8180</v>
      </c>
      <c r="M1280" t="s">
        <v>25</v>
      </c>
      <c r="N1280" t="s">
        <v>8251</v>
      </c>
      <c r="O1280" t="s">
        <v>62</v>
      </c>
      <c r="P1280" t="s">
        <v>25</v>
      </c>
      <c r="Q1280" t="s">
        <v>25</v>
      </c>
      <c r="R1280" t="s">
        <v>25</v>
      </c>
      <c r="S1280" t="s">
        <v>38</v>
      </c>
      <c r="T1280">
        <f>IFERROR(MONTH(DATEVALUE("1-"&amp;LEFT(processed_links_csv2[[#This Row],[post_date_manual]],3)&amp;"-2023")),processed_links_csv2[[#This Row],[post_date_manual]])</f>
        <v>0</v>
      </c>
      <c r="U1280">
        <f>IF(processed_links_csv2[[#This Row],[date_validation]]&lt;13,AA1280,processed_links_csv2[[#This Row],[date_validation]])</f>
        <v>0</v>
      </c>
    </row>
    <row r="1281" spans="1:21">
      <c r="A1281" t="s">
        <v>5887</v>
      </c>
      <c r="B1281">
        <v>262</v>
      </c>
      <c r="C1281" t="s">
        <v>5888</v>
      </c>
      <c r="D1281" t="s">
        <v>5889</v>
      </c>
      <c r="E1281" t="s">
        <v>25</v>
      </c>
      <c r="F1281" t="s">
        <v>5890</v>
      </c>
      <c r="G1281" t="s">
        <v>9050</v>
      </c>
      <c r="H1281" t="s">
        <v>9050</v>
      </c>
      <c r="I1281" t="s">
        <v>160</v>
      </c>
      <c r="J1281" t="s">
        <v>23</v>
      </c>
      <c r="K1281" t="s">
        <v>8181</v>
      </c>
      <c r="M1281" t="s">
        <v>25</v>
      </c>
      <c r="N1281" t="s">
        <v>8251</v>
      </c>
      <c r="O1281" t="s">
        <v>62</v>
      </c>
      <c r="P1281" t="s">
        <v>25</v>
      </c>
      <c r="Q1281" t="s">
        <v>25</v>
      </c>
      <c r="R1281" t="s">
        <v>25</v>
      </c>
      <c r="S1281" t="s">
        <v>38</v>
      </c>
      <c r="T1281">
        <f>IFERROR(MONTH(DATEVALUE("1-"&amp;LEFT(processed_links_csv2[[#This Row],[post_date_manual]],3)&amp;"-2023")),processed_links_csv2[[#This Row],[post_date_manual]])</f>
        <v>0</v>
      </c>
      <c r="U1281">
        <f>IF(processed_links_csv2[[#This Row],[date_validation]]&lt;13,AA1281,processed_links_csv2[[#This Row],[date_validation]])</f>
        <v>0</v>
      </c>
    </row>
    <row r="1282" spans="1:21">
      <c r="A1282" t="s">
        <v>5891</v>
      </c>
      <c r="B1282">
        <v>261</v>
      </c>
      <c r="C1282" t="s">
        <v>5892</v>
      </c>
      <c r="D1282" t="s">
        <v>5893</v>
      </c>
      <c r="E1282" t="s">
        <v>25</v>
      </c>
      <c r="F1282" t="s">
        <v>5894</v>
      </c>
      <c r="G1282" t="s">
        <v>9050</v>
      </c>
      <c r="H1282" t="s">
        <v>9050</v>
      </c>
      <c r="I1282" t="s">
        <v>5895</v>
      </c>
      <c r="J1282" t="s">
        <v>23</v>
      </c>
      <c r="K1282" t="s">
        <v>8182</v>
      </c>
      <c r="M1282" t="s">
        <v>25</v>
      </c>
      <c r="N1282" t="s">
        <v>8251</v>
      </c>
      <c r="O1282" t="s">
        <v>62</v>
      </c>
      <c r="P1282" t="s">
        <v>25</v>
      </c>
      <c r="Q1282" t="s">
        <v>25</v>
      </c>
      <c r="R1282" t="s">
        <v>25</v>
      </c>
      <c r="S1282" t="s">
        <v>38</v>
      </c>
      <c r="T1282">
        <f>IFERROR(MONTH(DATEVALUE("1-"&amp;LEFT(processed_links_csv2[[#This Row],[post_date_manual]],3)&amp;"-2023")),processed_links_csv2[[#This Row],[post_date_manual]])</f>
        <v>0</v>
      </c>
      <c r="U1282">
        <f>IF(processed_links_csv2[[#This Row],[date_validation]]&lt;13,AA1282,processed_links_csv2[[#This Row],[date_validation]])</f>
        <v>0</v>
      </c>
    </row>
    <row r="1283" spans="1:21">
      <c r="A1283" t="s">
        <v>5896</v>
      </c>
      <c r="B1283">
        <v>260</v>
      </c>
      <c r="C1283" t="s">
        <v>5897</v>
      </c>
      <c r="D1283" t="s">
        <v>5898</v>
      </c>
      <c r="E1283" t="s">
        <v>25</v>
      </c>
      <c r="F1283" t="s">
        <v>5899</v>
      </c>
      <c r="G1283" t="s">
        <v>9050</v>
      </c>
      <c r="H1283" t="s">
        <v>9050</v>
      </c>
      <c r="I1283" t="s">
        <v>5900</v>
      </c>
      <c r="J1283" t="s">
        <v>23</v>
      </c>
      <c r="K1283" t="s">
        <v>8183</v>
      </c>
      <c r="M1283" t="s">
        <v>25</v>
      </c>
      <c r="N1283" t="s">
        <v>8251</v>
      </c>
      <c r="O1283" t="s">
        <v>62</v>
      </c>
      <c r="P1283" t="s">
        <v>25</v>
      </c>
      <c r="Q1283" t="s">
        <v>25</v>
      </c>
      <c r="R1283" t="s">
        <v>25</v>
      </c>
      <c r="S1283" t="s">
        <v>38</v>
      </c>
      <c r="T1283">
        <f>IFERROR(MONTH(DATEVALUE("1-"&amp;LEFT(processed_links_csv2[[#This Row],[post_date_manual]],3)&amp;"-2023")),processed_links_csv2[[#This Row],[post_date_manual]])</f>
        <v>0</v>
      </c>
      <c r="U1283">
        <f>IF(processed_links_csv2[[#This Row],[date_validation]]&lt;13,AA1283,processed_links_csv2[[#This Row],[date_validation]])</f>
        <v>0</v>
      </c>
    </row>
    <row r="1284" spans="1:21">
      <c r="A1284" t="s">
        <v>5901</v>
      </c>
      <c r="B1284">
        <v>259</v>
      </c>
      <c r="C1284" t="s">
        <v>5902</v>
      </c>
      <c r="D1284" t="s">
        <v>5903</v>
      </c>
      <c r="E1284" t="s">
        <v>25</v>
      </c>
      <c r="F1284" t="s">
        <v>5904</v>
      </c>
      <c r="G1284" t="s">
        <v>9050</v>
      </c>
      <c r="H1284" t="s">
        <v>9050</v>
      </c>
      <c r="I1284" t="s">
        <v>5905</v>
      </c>
      <c r="J1284" t="s">
        <v>23</v>
      </c>
      <c r="K1284" t="s">
        <v>8184</v>
      </c>
      <c r="M1284" t="s">
        <v>25</v>
      </c>
      <c r="N1284" t="s">
        <v>8251</v>
      </c>
      <c r="O1284" t="s">
        <v>62</v>
      </c>
      <c r="P1284" t="s">
        <v>25</v>
      </c>
      <c r="Q1284" t="s">
        <v>25</v>
      </c>
      <c r="R1284" t="s">
        <v>25</v>
      </c>
      <c r="S1284" t="s">
        <v>38</v>
      </c>
      <c r="T1284">
        <f>IFERROR(MONTH(DATEVALUE("1-"&amp;LEFT(processed_links_csv2[[#This Row],[post_date_manual]],3)&amp;"-2023")),processed_links_csv2[[#This Row],[post_date_manual]])</f>
        <v>0</v>
      </c>
      <c r="U1284">
        <f>IF(processed_links_csv2[[#This Row],[date_validation]]&lt;13,AA1284,processed_links_csv2[[#This Row],[date_validation]])</f>
        <v>0</v>
      </c>
    </row>
    <row r="1285" spans="1:21">
      <c r="A1285" t="s">
        <v>5906</v>
      </c>
      <c r="B1285">
        <v>255</v>
      </c>
      <c r="C1285" t="s">
        <v>5907</v>
      </c>
      <c r="D1285" t="s">
        <v>5908</v>
      </c>
      <c r="E1285" t="s">
        <v>25</v>
      </c>
      <c r="F1285" t="s">
        <v>5909</v>
      </c>
      <c r="G1285" t="s">
        <v>9050</v>
      </c>
      <c r="H1285" t="s">
        <v>9050</v>
      </c>
      <c r="I1285" t="s">
        <v>3542</v>
      </c>
      <c r="J1285" t="s">
        <v>23</v>
      </c>
      <c r="K1285" t="s">
        <v>8185</v>
      </c>
      <c r="M1285" t="s">
        <v>25</v>
      </c>
      <c r="N1285" t="s">
        <v>8251</v>
      </c>
      <c r="O1285" t="s">
        <v>62</v>
      </c>
      <c r="P1285" t="s">
        <v>25</v>
      </c>
      <c r="Q1285" t="s">
        <v>25</v>
      </c>
      <c r="R1285" t="s">
        <v>25</v>
      </c>
      <c r="S1285" t="s">
        <v>38</v>
      </c>
      <c r="T1285">
        <f>IFERROR(MONTH(DATEVALUE("1-"&amp;LEFT(processed_links_csv2[[#This Row],[post_date_manual]],3)&amp;"-2023")),processed_links_csv2[[#This Row],[post_date_manual]])</f>
        <v>0</v>
      </c>
      <c r="U1285">
        <f>IF(processed_links_csv2[[#This Row],[date_validation]]&lt;13,AA1285,processed_links_csv2[[#This Row],[date_validation]])</f>
        <v>0</v>
      </c>
    </row>
    <row r="1286" spans="1:21">
      <c r="A1286" t="s">
        <v>5910</v>
      </c>
      <c r="B1286">
        <v>253</v>
      </c>
      <c r="C1286" t="s">
        <v>5911</v>
      </c>
      <c r="D1286" t="s">
        <v>5912</v>
      </c>
      <c r="E1286" t="s">
        <v>25</v>
      </c>
      <c r="F1286" t="s">
        <v>5913</v>
      </c>
      <c r="G1286" t="s">
        <v>9050</v>
      </c>
      <c r="H1286" t="s">
        <v>9050</v>
      </c>
      <c r="I1286" t="s">
        <v>5914</v>
      </c>
      <c r="J1286" t="s">
        <v>23</v>
      </c>
      <c r="K1286" t="s">
        <v>8186</v>
      </c>
      <c r="M1286" t="s">
        <v>25</v>
      </c>
      <c r="N1286" t="s">
        <v>36</v>
      </c>
      <c r="O1286" t="s">
        <v>5915</v>
      </c>
      <c r="P1286" t="s">
        <v>25</v>
      </c>
      <c r="Q1286" t="s">
        <v>25</v>
      </c>
      <c r="R1286" t="s">
        <v>25</v>
      </c>
      <c r="S1286" t="s">
        <v>38</v>
      </c>
      <c r="T1286">
        <f>IFERROR(MONTH(DATEVALUE("1-"&amp;LEFT(processed_links_csv2[[#This Row],[post_date_manual]],3)&amp;"-2023")),processed_links_csv2[[#This Row],[post_date_manual]])</f>
        <v>0</v>
      </c>
      <c r="U1286">
        <f>IF(processed_links_csv2[[#This Row],[date_validation]]&lt;13,AA1286,processed_links_csv2[[#This Row],[date_validation]])</f>
        <v>0</v>
      </c>
    </row>
    <row r="1287" spans="1:21">
      <c r="A1287" t="s">
        <v>5916</v>
      </c>
      <c r="B1287">
        <v>252</v>
      </c>
      <c r="C1287" t="s">
        <v>5917</v>
      </c>
      <c r="D1287" t="s">
        <v>5918</v>
      </c>
      <c r="E1287" t="s">
        <v>25</v>
      </c>
      <c r="F1287" t="s">
        <v>5919</v>
      </c>
      <c r="G1287" t="s">
        <v>9050</v>
      </c>
      <c r="H1287" t="s">
        <v>9050</v>
      </c>
      <c r="I1287" t="s">
        <v>5920</v>
      </c>
      <c r="J1287" t="s">
        <v>23</v>
      </c>
      <c r="K1287" t="s">
        <v>8187</v>
      </c>
      <c r="M1287" t="s">
        <v>25</v>
      </c>
      <c r="N1287" t="s">
        <v>8251</v>
      </c>
      <c r="O1287" t="s">
        <v>62</v>
      </c>
      <c r="P1287" t="s">
        <v>25</v>
      </c>
      <c r="Q1287" t="s">
        <v>25</v>
      </c>
      <c r="R1287" t="s">
        <v>25</v>
      </c>
      <c r="S1287" t="s">
        <v>38</v>
      </c>
      <c r="T1287">
        <f>IFERROR(MONTH(DATEVALUE("1-"&amp;LEFT(processed_links_csv2[[#This Row],[post_date_manual]],3)&amp;"-2023")),processed_links_csv2[[#This Row],[post_date_manual]])</f>
        <v>0</v>
      </c>
      <c r="U1287">
        <f>IF(processed_links_csv2[[#This Row],[date_validation]]&lt;13,AA1287,processed_links_csv2[[#This Row],[date_validation]])</f>
        <v>0</v>
      </c>
    </row>
    <row r="1288" spans="1:21">
      <c r="A1288" t="s">
        <v>5921</v>
      </c>
      <c r="B1288">
        <v>250</v>
      </c>
      <c r="C1288" t="s">
        <v>5922</v>
      </c>
      <c r="D1288" t="s">
        <v>5923</v>
      </c>
      <c r="E1288" t="s">
        <v>25</v>
      </c>
      <c r="F1288" t="s">
        <v>755</v>
      </c>
      <c r="G1288" t="s">
        <v>9050</v>
      </c>
      <c r="H1288" t="s">
        <v>9050</v>
      </c>
      <c r="I1288" t="s">
        <v>3542</v>
      </c>
      <c r="J1288" t="s">
        <v>23</v>
      </c>
      <c r="K1288" t="s">
        <v>8188</v>
      </c>
      <c r="M1288" t="s">
        <v>25</v>
      </c>
      <c r="N1288" t="s">
        <v>8251</v>
      </c>
      <c r="O1288" t="s">
        <v>62</v>
      </c>
      <c r="P1288" t="s">
        <v>25</v>
      </c>
      <c r="Q1288" t="s">
        <v>25</v>
      </c>
      <c r="R1288" t="s">
        <v>25</v>
      </c>
      <c r="S1288" t="s">
        <v>38</v>
      </c>
      <c r="T1288">
        <f>IFERROR(MONTH(DATEVALUE("1-"&amp;LEFT(processed_links_csv2[[#This Row],[post_date_manual]],3)&amp;"-2023")),processed_links_csv2[[#This Row],[post_date_manual]])</f>
        <v>0</v>
      </c>
      <c r="U1288">
        <f>IF(processed_links_csv2[[#This Row],[date_validation]]&lt;13,AA1288,processed_links_csv2[[#This Row],[date_validation]])</f>
        <v>0</v>
      </c>
    </row>
    <row r="1289" spans="1:21">
      <c r="A1289" t="s">
        <v>5924</v>
      </c>
      <c r="B1289">
        <v>248</v>
      </c>
      <c r="C1289" t="s">
        <v>5925</v>
      </c>
      <c r="D1289" t="s">
        <v>5926</v>
      </c>
      <c r="E1289" t="s">
        <v>25</v>
      </c>
      <c r="F1289" t="s">
        <v>5927</v>
      </c>
      <c r="G1289" t="s">
        <v>9050</v>
      </c>
      <c r="H1289" t="s">
        <v>9050</v>
      </c>
      <c r="I1289" t="s">
        <v>1336</v>
      </c>
      <c r="J1289" t="s">
        <v>23</v>
      </c>
      <c r="K1289" t="s">
        <v>8189</v>
      </c>
      <c r="M1289" t="s">
        <v>25</v>
      </c>
      <c r="N1289" t="s">
        <v>8251</v>
      </c>
      <c r="O1289" t="s">
        <v>62</v>
      </c>
      <c r="P1289" t="s">
        <v>25</v>
      </c>
      <c r="Q1289" t="s">
        <v>25</v>
      </c>
      <c r="R1289" t="s">
        <v>25</v>
      </c>
      <c r="S1289" t="s">
        <v>38</v>
      </c>
      <c r="T1289">
        <f>IFERROR(MONTH(DATEVALUE("1-"&amp;LEFT(processed_links_csv2[[#This Row],[post_date_manual]],3)&amp;"-2023")),processed_links_csv2[[#This Row],[post_date_manual]])</f>
        <v>0</v>
      </c>
      <c r="U1289">
        <f>IF(processed_links_csv2[[#This Row],[date_validation]]&lt;13,AA1289,processed_links_csv2[[#This Row],[date_validation]])</f>
        <v>0</v>
      </c>
    </row>
    <row r="1290" spans="1:21">
      <c r="A1290" t="s">
        <v>5928</v>
      </c>
      <c r="B1290">
        <v>247</v>
      </c>
      <c r="C1290" t="s">
        <v>5929</v>
      </c>
      <c r="D1290" t="s">
        <v>5930</v>
      </c>
      <c r="E1290" t="s">
        <v>25</v>
      </c>
      <c r="F1290" t="s">
        <v>5931</v>
      </c>
      <c r="G1290" t="s">
        <v>9050</v>
      </c>
      <c r="H1290" t="s">
        <v>9050</v>
      </c>
      <c r="I1290" t="s">
        <v>5932</v>
      </c>
      <c r="J1290" t="s">
        <v>23</v>
      </c>
      <c r="K1290" t="s">
        <v>8190</v>
      </c>
      <c r="M1290" t="s">
        <v>25</v>
      </c>
      <c r="N1290" t="s">
        <v>36</v>
      </c>
      <c r="O1290" t="s">
        <v>5933</v>
      </c>
      <c r="P1290" t="s">
        <v>25</v>
      </c>
      <c r="Q1290" t="s">
        <v>25</v>
      </c>
      <c r="R1290" t="s">
        <v>25</v>
      </c>
      <c r="S1290" t="s">
        <v>38</v>
      </c>
      <c r="T1290">
        <f>IFERROR(MONTH(DATEVALUE("1-"&amp;LEFT(processed_links_csv2[[#This Row],[post_date_manual]],3)&amp;"-2023")),processed_links_csv2[[#This Row],[post_date_manual]])</f>
        <v>0</v>
      </c>
      <c r="U1290">
        <f>IF(processed_links_csv2[[#This Row],[date_validation]]&lt;13,AA1290,processed_links_csv2[[#This Row],[date_validation]])</f>
        <v>0</v>
      </c>
    </row>
    <row r="1291" spans="1:21">
      <c r="A1291" t="s">
        <v>5934</v>
      </c>
      <c r="B1291">
        <v>246</v>
      </c>
      <c r="C1291" t="s">
        <v>5935</v>
      </c>
      <c r="D1291" t="s">
        <v>703</v>
      </c>
      <c r="E1291" t="s">
        <v>25</v>
      </c>
      <c r="F1291" t="s">
        <v>5936</v>
      </c>
      <c r="G1291" t="s">
        <v>9050</v>
      </c>
      <c r="H1291" t="s">
        <v>9050</v>
      </c>
      <c r="I1291" t="s">
        <v>668</v>
      </c>
      <c r="J1291" t="s">
        <v>23</v>
      </c>
      <c r="K1291" t="s">
        <v>8191</v>
      </c>
      <c r="M1291" t="s">
        <v>25</v>
      </c>
      <c r="N1291" t="s">
        <v>36</v>
      </c>
      <c r="O1291" t="s">
        <v>8514</v>
      </c>
      <c r="P1291" t="s">
        <v>25</v>
      </c>
      <c r="Q1291" t="s">
        <v>25</v>
      </c>
      <c r="R1291" t="s">
        <v>25</v>
      </c>
      <c r="S1291" t="s">
        <v>38</v>
      </c>
      <c r="T1291">
        <f>IFERROR(MONTH(DATEVALUE("1-"&amp;LEFT(processed_links_csv2[[#This Row],[post_date_manual]],3)&amp;"-2023")),processed_links_csv2[[#This Row],[post_date_manual]])</f>
        <v>0</v>
      </c>
      <c r="U1291">
        <f>IF(processed_links_csv2[[#This Row],[date_validation]]&lt;13,AA1291,processed_links_csv2[[#This Row],[date_validation]])</f>
        <v>0</v>
      </c>
    </row>
    <row r="1292" spans="1:21">
      <c r="A1292" t="s">
        <v>5937</v>
      </c>
      <c r="B1292">
        <v>245</v>
      </c>
      <c r="C1292" t="s">
        <v>5938</v>
      </c>
      <c r="D1292" t="s">
        <v>5939</v>
      </c>
      <c r="E1292" t="s">
        <v>25</v>
      </c>
      <c r="F1292" t="s">
        <v>5940</v>
      </c>
      <c r="G1292" t="s">
        <v>9050</v>
      </c>
      <c r="H1292" t="s">
        <v>9050</v>
      </c>
      <c r="I1292" t="s">
        <v>5941</v>
      </c>
      <c r="J1292" t="s">
        <v>23</v>
      </c>
      <c r="K1292" t="s">
        <v>8192</v>
      </c>
      <c r="M1292" t="s">
        <v>25</v>
      </c>
      <c r="N1292" t="s">
        <v>8251</v>
      </c>
      <c r="O1292" t="s">
        <v>62</v>
      </c>
      <c r="P1292" t="s">
        <v>25</v>
      </c>
      <c r="Q1292" t="s">
        <v>25</v>
      </c>
      <c r="R1292" t="s">
        <v>25</v>
      </c>
      <c r="S1292" t="s">
        <v>38</v>
      </c>
      <c r="T1292">
        <f>IFERROR(MONTH(DATEVALUE("1-"&amp;LEFT(processed_links_csv2[[#This Row],[post_date_manual]],3)&amp;"-2023")),processed_links_csv2[[#This Row],[post_date_manual]])</f>
        <v>0</v>
      </c>
      <c r="U1292">
        <f>IF(processed_links_csv2[[#This Row],[date_validation]]&lt;13,AA1292,processed_links_csv2[[#This Row],[date_validation]])</f>
        <v>0</v>
      </c>
    </row>
    <row r="1293" spans="1:21">
      <c r="A1293" t="s">
        <v>5942</v>
      </c>
      <c r="B1293">
        <v>244</v>
      </c>
      <c r="C1293" t="s">
        <v>5943</v>
      </c>
      <c r="D1293" t="s">
        <v>1067</v>
      </c>
      <c r="E1293" t="s">
        <v>25</v>
      </c>
      <c r="F1293" t="s">
        <v>5944</v>
      </c>
      <c r="G1293" t="s">
        <v>9050</v>
      </c>
      <c r="H1293" t="s">
        <v>9050</v>
      </c>
      <c r="I1293" t="s">
        <v>5945</v>
      </c>
      <c r="J1293" t="s">
        <v>23</v>
      </c>
      <c r="K1293" t="s">
        <v>8193</v>
      </c>
      <c r="M1293" t="s">
        <v>25</v>
      </c>
      <c r="N1293" t="s">
        <v>26</v>
      </c>
      <c r="O1293" t="s">
        <v>5946</v>
      </c>
      <c r="P1293" t="s">
        <v>25</v>
      </c>
      <c r="Q1293" t="s">
        <v>25</v>
      </c>
      <c r="R1293" t="s">
        <v>25</v>
      </c>
      <c r="S1293" t="s">
        <v>38</v>
      </c>
      <c r="T1293">
        <f>IFERROR(MONTH(DATEVALUE("1-"&amp;LEFT(processed_links_csv2[[#This Row],[post_date_manual]],3)&amp;"-2023")),processed_links_csv2[[#This Row],[post_date_manual]])</f>
        <v>0</v>
      </c>
      <c r="U1293">
        <f>IF(processed_links_csv2[[#This Row],[date_validation]]&lt;13,AA1293,processed_links_csv2[[#This Row],[date_validation]])</f>
        <v>0</v>
      </c>
    </row>
    <row r="1294" spans="1:21">
      <c r="A1294" t="s">
        <v>5947</v>
      </c>
      <c r="B1294">
        <v>241</v>
      </c>
      <c r="C1294" t="s">
        <v>5948</v>
      </c>
      <c r="D1294" t="s">
        <v>5949</v>
      </c>
      <c r="E1294" t="s">
        <v>25</v>
      </c>
      <c r="F1294" t="s">
        <v>5950</v>
      </c>
      <c r="G1294" t="s">
        <v>9050</v>
      </c>
      <c r="H1294" t="s">
        <v>9050</v>
      </c>
      <c r="I1294" t="s">
        <v>4430</v>
      </c>
      <c r="J1294" t="s">
        <v>23</v>
      </c>
      <c r="K1294" t="s">
        <v>8194</v>
      </c>
      <c r="M1294" t="s">
        <v>25</v>
      </c>
      <c r="N1294" t="s">
        <v>8251</v>
      </c>
      <c r="O1294" t="s">
        <v>62</v>
      </c>
      <c r="P1294" t="s">
        <v>25</v>
      </c>
      <c r="Q1294" t="s">
        <v>25</v>
      </c>
      <c r="R1294" t="s">
        <v>25</v>
      </c>
      <c r="S1294" t="s">
        <v>38</v>
      </c>
      <c r="T1294">
        <f>IFERROR(MONTH(DATEVALUE("1-"&amp;LEFT(processed_links_csv2[[#This Row],[post_date_manual]],3)&amp;"-2023")),processed_links_csv2[[#This Row],[post_date_manual]])</f>
        <v>0</v>
      </c>
      <c r="U1294">
        <f>IF(processed_links_csv2[[#This Row],[date_validation]]&lt;13,AA1294,processed_links_csv2[[#This Row],[date_validation]])</f>
        <v>0</v>
      </c>
    </row>
    <row r="1295" spans="1:21">
      <c r="A1295" t="s">
        <v>5951</v>
      </c>
      <c r="B1295">
        <v>238</v>
      </c>
      <c r="C1295" t="s">
        <v>5952</v>
      </c>
      <c r="D1295" t="s">
        <v>703</v>
      </c>
      <c r="E1295" t="s">
        <v>25</v>
      </c>
      <c r="F1295" t="s">
        <v>5953</v>
      </c>
      <c r="G1295" t="s">
        <v>9050</v>
      </c>
      <c r="H1295" t="s">
        <v>9050</v>
      </c>
      <c r="I1295" t="s">
        <v>668</v>
      </c>
      <c r="J1295" t="s">
        <v>23</v>
      </c>
      <c r="K1295" t="s">
        <v>8195</v>
      </c>
      <c r="M1295" t="s">
        <v>25</v>
      </c>
      <c r="N1295" t="s">
        <v>36</v>
      </c>
      <c r="O1295" t="s">
        <v>8514</v>
      </c>
      <c r="P1295" t="s">
        <v>25</v>
      </c>
      <c r="Q1295" t="s">
        <v>25</v>
      </c>
      <c r="R1295" t="s">
        <v>25</v>
      </c>
      <c r="S1295" t="s">
        <v>38</v>
      </c>
      <c r="T1295">
        <f>IFERROR(MONTH(DATEVALUE("1-"&amp;LEFT(processed_links_csv2[[#This Row],[post_date_manual]],3)&amp;"-2023")),processed_links_csv2[[#This Row],[post_date_manual]])</f>
        <v>0</v>
      </c>
      <c r="U1295">
        <f>IF(processed_links_csv2[[#This Row],[date_validation]]&lt;13,AA1295,processed_links_csv2[[#This Row],[date_validation]])</f>
        <v>0</v>
      </c>
    </row>
    <row r="1296" spans="1:21">
      <c r="A1296" t="s">
        <v>5954</v>
      </c>
      <c r="B1296">
        <v>237</v>
      </c>
      <c r="C1296" t="s">
        <v>5955</v>
      </c>
      <c r="D1296" t="s">
        <v>703</v>
      </c>
      <c r="E1296" t="s">
        <v>25</v>
      </c>
      <c r="F1296" t="s">
        <v>5956</v>
      </c>
      <c r="G1296" t="s">
        <v>9050</v>
      </c>
      <c r="H1296" t="s">
        <v>9050</v>
      </c>
      <c r="I1296" t="s">
        <v>668</v>
      </c>
      <c r="J1296" t="s">
        <v>23</v>
      </c>
      <c r="K1296" t="s">
        <v>8196</v>
      </c>
      <c r="M1296" t="s">
        <v>25</v>
      </c>
      <c r="N1296" t="s">
        <v>36</v>
      </c>
      <c r="O1296" t="s">
        <v>5957</v>
      </c>
      <c r="P1296" t="s">
        <v>25</v>
      </c>
      <c r="Q1296" t="s">
        <v>25</v>
      </c>
      <c r="R1296" t="s">
        <v>25</v>
      </c>
      <c r="S1296" t="s">
        <v>38</v>
      </c>
      <c r="T1296">
        <f>IFERROR(MONTH(DATEVALUE("1-"&amp;LEFT(processed_links_csv2[[#This Row],[post_date_manual]],3)&amp;"-2023")),processed_links_csv2[[#This Row],[post_date_manual]])</f>
        <v>0</v>
      </c>
      <c r="U1296">
        <f>IF(processed_links_csv2[[#This Row],[date_validation]]&lt;13,AA1296,processed_links_csv2[[#This Row],[date_validation]])</f>
        <v>0</v>
      </c>
    </row>
    <row r="1297" spans="1:21">
      <c r="A1297" t="s">
        <v>5958</v>
      </c>
      <c r="B1297">
        <v>234</v>
      </c>
      <c r="C1297" t="s">
        <v>5959</v>
      </c>
      <c r="D1297" t="s">
        <v>5960</v>
      </c>
      <c r="E1297" t="s">
        <v>25</v>
      </c>
      <c r="F1297" t="s">
        <v>5961</v>
      </c>
      <c r="G1297" t="s">
        <v>9050</v>
      </c>
      <c r="H1297" t="s">
        <v>9050</v>
      </c>
      <c r="I1297" t="s">
        <v>3256</v>
      </c>
      <c r="J1297" t="s">
        <v>23</v>
      </c>
      <c r="K1297" t="s">
        <v>8197</v>
      </c>
      <c r="M1297" t="s">
        <v>25</v>
      </c>
      <c r="N1297" t="s">
        <v>8251</v>
      </c>
      <c r="O1297" t="s">
        <v>62</v>
      </c>
      <c r="P1297" t="s">
        <v>25</v>
      </c>
      <c r="Q1297" t="s">
        <v>25</v>
      </c>
      <c r="R1297" t="s">
        <v>25</v>
      </c>
      <c r="S1297" t="s">
        <v>38</v>
      </c>
      <c r="T1297">
        <f>IFERROR(MONTH(DATEVALUE("1-"&amp;LEFT(processed_links_csv2[[#This Row],[post_date_manual]],3)&amp;"-2023")),processed_links_csv2[[#This Row],[post_date_manual]])</f>
        <v>0</v>
      </c>
      <c r="U1297">
        <f>IF(processed_links_csv2[[#This Row],[date_validation]]&lt;13,AA1297,processed_links_csv2[[#This Row],[date_validation]])</f>
        <v>0</v>
      </c>
    </row>
    <row r="1298" spans="1:21">
      <c r="A1298" t="s">
        <v>5962</v>
      </c>
      <c r="B1298">
        <v>233</v>
      </c>
      <c r="C1298" t="s">
        <v>5963</v>
      </c>
      <c r="D1298" t="s">
        <v>703</v>
      </c>
      <c r="E1298" t="s">
        <v>25</v>
      </c>
      <c r="F1298" t="s">
        <v>5964</v>
      </c>
      <c r="G1298" t="s">
        <v>9050</v>
      </c>
      <c r="H1298" t="s">
        <v>9050</v>
      </c>
      <c r="I1298" t="s">
        <v>668</v>
      </c>
      <c r="J1298" t="s">
        <v>23</v>
      </c>
      <c r="K1298" t="s">
        <v>8198</v>
      </c>
      <c r="M1298" t="s">
        <v>25</v>
      </c>
      <c r="N1298" t="s">
        <v>36</v>
      </c>
      <c r="O1298" t="s">
        <v>5965</v>
      </c>
      <c r="P1298" t="s">
        <v>25</v>
      </c>
      <c r="Q1298" t="s">
        <v>25</v>
      </c>
      <c r="R1298" t="s">
        <v>25</v>
      </c>
      <c r="S1298" t="s">
        <v>38</v>
      </c>
      <c r="T1298">
        <f>IFERROR(MONTH(DATEVALUE("1-"&amp;LEFT(processed_links_csv2[[#This Row],[post_date_manual]],3)&amp;"-2023")),processed_links_csv2[[#This Row],[post_date_manual]])</f>
        <v>0</v>
      </c>
      <c r="U1298">
        <f>IF(processed_links_csv2[[#This Row],[date_validation]]&lt;13,AA1298,processed_links_csv2[[#This Row],[date_validation]])</f>
        <v>0</v>
      </c>
    </row>
    <row r="1299" spans="1:21">
      <c r="A1299" t="s">
        <v>5966</v>
      </c>
      <c r="B1299">
        <v>232</v>
      </c>
      <c r="C1299" t="s">
        <v>5967</v>
      </c>
      <c r="D1299" t="s">
        <v>5968</v>
      </c>
      <c r="E1299" t="s">
        <v>25</v>
      </c>
      <c r="F1299" t="s">
        <v>5969</v>
      </c>
      <c r="G1299" t="s">
        <v>9050</v>
      </c>
      <c r="H1299" t="s">
        <v>9050</v>
      </c>
      <c r="I1299" t="s">
        <v>5970</v>
      </c>
      <c r="J1299" t="s">
        <v>23</v>
      </c>
      <c r="K1299" t="s">
        <v>8199</v>
      </c>
      <c r="M1299" t="s">
        <v>25</v>
      </c>
      <c r="N1299" t="s">
        <v>8251</v>
      </c>
      <c r="O1299" t="s">
        <v>62</v>
      </c>
      <c r="P1299" t="s">
        <v>25</v>
      </c>
      <c r="Q1299" t="s">
        <v>25</v>
      </c>
      <c r="R1299" t="s">
        <v>25</v>
      </c>
      <c r="S1299" t="s">
        <v>38</v>
      </c>
      <c r="T1299">
        <f>IFERROR(MONTH(DATEVALUE("1-"&amp;LEFT(processed_links_csv2[[#This Row],[post_date_manual]],3)&amp;"-2023")),processed_links_csv2[[#This Row],[post_date_manual]])</f>
        <v>0</v>
      </c>
      <c r="U1299">
        <f>IF(processed_links_csv2[[#This Row],[date_validation]]&lt;13,AA1299,processed_links_csv2[[#This Row],[date_validation]])</f>
        <v>0</v>
      </c>
    </row>
    <row r="1300" spans="1:21">
      <c r="A1300" t="s">
        <v>5971</v>
      </c>
      <c r="B1300">
        <v>231</v>
      </c>
      <c r="C1300" t="s">
        <v>5972</v>
      </c>
      <c r="D1300" t="s">
        <v>5973</v>
      </c>
      <c r="E1300" t="s">
        <v>25</v>
      </c>
      <c r="F1300" t="s">
        <v>5974</v>
      </c>
      <c r="G1300" t="s">
        <v>9050</v>
      </c>
      <c r="H1300" t="s">
        <v>9050</v>
      </c>
      <c r="I1300" t="s">
        <v>3663</v>
      </c>
      <c r="J1300" t="s">
        <v>23</v>
      </c>
      <c r="K1300" t="s">
        <v>8200</v>
      </c>
      <c r="M1300" t="s">
        <v>25</v>
      </c>
      <c r="N1300" t="s">
        <v>8251</v>
      </c>
      <c r="O1300" t="s">
        <v>62</v>
      </c>
      <c r="P1300" t="s">
        <v>25</v>
      </c>
      <c r="Q1300" t="s">
        <v>25</v>
      </c>
      <c r="R1300" t="s">
        <v>25</v>
      </c>
      <c r="S1300" t="s">
        <v>38</v>
      </c>
      <c r="T1300">
        <f>IFERROR(MONTH(DATEVALUE("1-"&amp;LEFT(processed_links_csv2[[#This Row],[post_date_manual]],3)&amp;"-2023")),processed_links_csv2[[#This Row],[post_date_manual]])</f>
        <v>0</v>
      </c>
      <c r="U1300">
        <f>IF(processed_links_csv2[[#This Row],[date_validation]]&lt;13,AA1300,processed_links_csv2[[#This Row],[date_validation]])</f>
        <v>0</v>
      </c>
    </row>
    <row r="1301" spans="1:21">
      <c r="A1301" t="s">
        <v>5975</v>
      </c>
      <c r="B1301">
        <v>230</v>
      </c>
      <c r="C1301" t="s">
        <v>5976</v>
      </c>
      <c r="D1301" t="s">
        <v>5977</v>
      </c>
      <c r="E1301" t="s">
        <v>25</v>
      </c>
      <c r="F1301" t="s">
        <v>5978</v>
      </c>
      <c r="G1301" t="s">
        <v>9050</v>
      </c>
      <c r="H1301" t="s">
        <v>9050</v>
      </c>
      <c r="I1301" t="s">
        <v>5979</v>
      </c>
      <c r="J1301" t="s">
        <v>23</v>
      </c>
      <c r="K1301" t="s">
        <v>8201</v>
      </c>
      <c r="M1301" t="s">
        <v>25</v>
      </c>
      <c r="N1301" t="s">
        <v>8251</v>
      </c>
      <c r="O1301" t="s">
        <v>62</v>
      </c>
      <c r="P1301" t="s">
        <v>25</v>
      </c>
      <c r="Q1301" t="s">
        <v>25</v>
      </c>
      <c r="R1301" t="s">
        <v>25</v>
      </c>
      <c r="S1301" t="s">
        <v>38</v>
      </c>
      <c r="T1301">
        <f>IFERROR(MONTH(DATEVALUE("1-"&amp;LEFT(processed_links_csv2[[#This Row],[post_date_manual]],3)&amp;"-2023")),processed_links_csv2[[#This Row],[post_date_manual]])</f>
        <v>0</v>
      </c>
      <c r="U1301">
        <f>IF(processed_links_csv2[[#This Row],[date_validation]]&lt;13,AA1301,processed_links_csv2[[#This Row],[date_validation]])</f>
        <v>0</v>
      </c>
    </row>
    <row r="1302" spans="1:21">
      <c r="A1302" t="s">
        <v>5980</v>
      </c>
      <c r="B1302">
        <v>229</v>
      </c>
      <c r="C1302" t="s">
        <v>5981</v>
      </c>
      <c r="D1302" t="s">
        <v>5982</v>
      </c>
      <c r="E1302" t="s">
        <v>25</v>
      </c>
      <c r="F1302" t="s">
        <v>5983</v>
      </c>
      <c r="G1302" t="s">
        <v>9050</v>
      </c>
      <c r="H1302" t="s">
        <v>9050</v>
      </c>
      <c r="I1302" t="s">
        <v>5984</v>
      </c>
      <c r="J1302" t="s">
        <v>23</v>
      </c>
      <c r="K1302" t="s">
        <v>8202</v>
      </c>
      <c r="M1302" t="s">
        <v>25</v>
      </c>
      <c r="N1302" t="s">
        <v>26</v>
      </c>
      <c r="O1302" t="s">
        <v>5985</v>
      </c>
      <c r="P1302" t="s">
        <v>25</v>
      </c>
      <c r="Q1302" t="s">
        <v>25</v>
      </c>
      <c r="R1302" t="s">
        <v>25</v>
      </c>
      <c r="S1302" t="s">
        <v>38</v>
      </c>
      <c r="T1302">
        <f>IFERROR(MONTH(DATEVALUE("1-"&amp;LEFT(processed_links_csv2[[#This Row],[post_date_manual]],3)&amp;"-2023")),processed_links_csv2[[#This Row],[post_date_manual]])</f>
        <v>0</v>
      </c>
      <c r="U1302">
        <f>IF(processed_links_csv2[[#This Row],[date_validation]]&lt;13,AA1302,processed_links_csv2[[#This Row],[date_validation]])</f>
        <v>0</v>
      </c>
    </row>
    <row r="1303" spans="1:21">
      <c r="A1303" t="s">
        <v>5986</v>
      </c>
      <c r="B1303">
        <v>225</v>
      </c>
      <c r="C1303" t="s">
        <v>5987</v>
      </c>
      <c r="D1303" t="s">
        <v>5988</v>
      </c>
      <c r="E1303" t="s">
        <v>25</v>
      </c>
      <c r="F1303" t="s">
        <v>5989</v>
      </c>
      <c r="G1303" t="s">
        <v>9050</v>
      </c>
      <c r="H1303" t="s">
        <v>9050</v>
      </c>
      <c r="I1303" t="s">
        <v>1048</v>
      </c>
      <c r="J1303" t="s">
        <v>23</v>
      </c>
      <c r="K1303" t="s">
        <v>8203</v>
      </c>
      <c r="M1303" t="s">
        <v>25</v>
      </c>
      <c r="N1303" t="s">
        <v>26</v>
      </c>
      <c r="O1303" t="s">
        <v>5990</v>
      </c>
      <c r="P1303" t="s">
        <v>25</v>
      </c>
      <c r="Q1303" t="s">
        <v>25</v>
      </c>
      <c r="R1303" t="s">
        <v>25</v>
      </c>
      <c r="S1303" t="s">
        <v>38</v>
      </c>
      <c r="T1303">
        <f>IFERROR(MONTH(DATEVALUE("1-"&amp;LEFT(processed_links_csv2[[#This Row],[post_date_manual]],3)&amp;"-2023")),processed_links_csv2[[#This Row],[post_date_manual]])</f>
        <v>0</v>
      </c>
      <c r="U1303">
        <f>IF(processed_links_csv2[[#This Row],[date_validation]]&lt;13,AA1303,processed_links_csv2[[#This Row],[date_validation]])</f>
        <v>0</v>
      </c>
    </row>
    <row r="1304" spans="1:21">
      <c r="A1304" t="s">
        <v>5991</v>
      </c>
      <c r="B1304">
        <v>223</v>
      </c>
      <c r="C1304" t="s">
        <v>5992</v>
      </c>
      <c r="D1304" t="s">
        <v>5993</v>
      </c>
      <c r="E1304" t="s">
        <v>25</v>
      </c>
      <c r="F1304" t="s">
        <v>5994</v>
      </c>
      <c r="G1304" t="s">
        <v>9050</v>
      </c>
      <c r="H1304" t="s">
        <v>9050</v>
      </c>
      <c r="I1304" t="s">
        <v>3877</v>
      </c>
      <c r="J1304" t="s">
        <v>23</v>
      </c>
      <c r="K1304" t="s">
        <v>8204</v>
      </c>
      <c r="M1304" t="s">
        <v>25</v>
      </c>
      <c r="N1304" t="s">
        <v>36</v>
      </c>
      <c r="O1304" t="s">
        <v>5995</v>
      </c>
      <c r="P1304" t="s">
        <v>25</v>
      </c>
      <c r="Q1304" t="s">
        <v>25</v>
      </c>
      <c r="R1304" t="s">
        <v>25</v>
      </c>
      <c r="S1304" t="s">
        <v>38</v>
      </c>
      <c r="T1304">
        <f>IFERROR(MONTH(DATEVALUE("1-"&amp;LEFT(processed_links_csv2[[#This Row],[post_date_manual]],3)&amp;"-2023")),processed_links_csv2[[#This Row],[post_date_manual]])</f>
        <v>0</v>
      </c>
      <c r="U1304">
        <f>IF(processed_links_csv2[[#This Row],[date_validation]]&lt;13,AA1304,processed_links_csv2[[#This Row],[date_validation]])</f>
        <v>0</v>
      </c>
    </row>
    <row r="1305" spans="1:21">
      <c r="A1305" t="s">
        <v>5996</v>
      </c>
      <c r="B1305">
        <v>222</v>
      </c>
      <c r="C1305" t="s">
        <v>5997</v>
      </c>
      <c r="D1305" t="s">
        <v>703</v>
      </c>
      <c r="E1305" t="s">
        <v>25</v>
      </c>
      <c r="F1305" t="s">
        <v>5998</v>
      </c>
      <c r="G1305" t="s">
        <v>9050</v>
      </c>
      <c r="H1305" t="s">
        <v>9050</v>
      </c>
      <c r="I1305" t="s">
        <v>668</v>
      </c>
      <c r="J1305" t="s">
        <v>23</v>
      </c>
      <c r="K1305" t="s">
        <v>8205</v>
      </c>
      <c r="M1305" t="s">
        <v>25</v>
      </c>
      <c r="N1305" t="s">
        <v>36</v>
      </c>
      <c r="O1305" t="s">
        <v>8514</v>
      </c>
      <c r="P1305" t="s">
        <v>25</v>
      </c>
      <c r="Q1305" t="s">
        <v>25</v>
      </c>
      <c r="R1305" t="s">
        <v>25</v>
      </c>
      <c r="S1305" t="s">
        <v>38</v>
      </c>
      <c r="T1305">
        <f>IFERROR(MONTH(DATEVALUE("1-"&amp;LEFT(processed_links_csv2[[#This Row],[post_date_manual]],3)&amp;"-2023")),processed_links_csv2[[#This Row],[post_date_manual]])</f>
        <v>0</v>
      </c>
      <c r="U1305">
        <f>IF(processed_links_csv2[[#This Row],[date_validation]]&lt;13,AA1305,processed_links_csv2[[#This Row],[date_validation]])</f>
        <v>0</v>
      </c>
    </row>
    <row r="1306" spans="1:21">
      <c r="A1306" t="s">
        <v>5999</v>
      </c>
      <c r="B1306">
        <v>220</v>
      </c>
      <c r="C1306" t="s">
        <v>6000</v>
      </c>
      <c r="D1306" t="s">
        <v>6001</v>
      </c>
      <c r="E1306" t="s">
        <v>25</v>
      </c>
      <c r="F1306" t="s">
        <v>6002</v>
      </c>
      <c r="G1306" t="s">
        <v>9050</v>
      </c>
      <c r="H1306" t="s">
        <v>9050</v>
      </c>
      <c r="I1306" t="s">
        <v>3720</v>
      </c>
      <c r="J1306" t="s">
        <v>23</v>
      </c>
      <c r="K1306" t="s">
        <v>8206</v>
      </c>
      <c r="M1306" t="s">
        <v>25</v>
      </c>
      <c r="N1306" t="s">
        <v>26</v>
      </c>
      <c r="O1306" t="s">
        <v>1958</v>
      </c>
      <c r="P1306" t="s">
        <v>25</v>
      </c>
      <c r="Q1306" t="s">
        <v>25</v>
      </c>
      <c r="R1306" t="s">
        <v>25</v>
      </c>
      <c r="S1306" t="s">
        <v>38</v>
      </c>
      <c r="T1306">
        <f>IFERROR(MONTH(DATEVALUE("1-"&amp;LEFT(processed_links_csv2[[#This Row],[post_date_manual]],3)&amp;"-2023")),processed_links_csv2[[#This Row],[post_date_manual]])</f>
        <v>0</v>
      </c>
      <c r="U1306">
        <f>IF(processed_links_csv2[[#This Row],[date_validation]]&lt;13,AA1306,processed_links_csv2[[#This Row],[date_validation]])</f>
        <v>0</v>
      </c>
    </row>
    <row r="1307" spans="1:21">
      <c r="A1307" t="s">
        <v>6003</v>
      </c>
      <c r="B1307">
        <v>219</v>
      </c>
      <c r="C1307" t="s">
        <v>6004</v>
      </c>
      <c r="D1307" t="s">
        <v>6005</v>
      </c>
      <c r="E1307" t="s">
        <v>25</v>
      </c>
      <c r="F1307" t="s">
        <v>6006</v>
      </c>
      <c r="G1307" t="s">
        <v>9050</v>
      </c>
      <c r="H1307" t="s">
        <v>9050</v>
      </c>
      <c r="I1307" t="s">
        <v>6007</v>
      </c>
      <c r="J1307" t="s">
        <v>23</v>
      </c>
      <c r="K1307" t="s">
        <v>8207</v>
      </c>
      <c r="M1307" t="s">
        <v>25</v>
      </c>
      <c r="N1307" t="s">
        <v>26</v>
      </c>
      <c r="O1307" t="s">
        <v>6008</v>
      </c>
      <c r="P1307" t="s">
        <v>25</v>
      </c>
      <c r="Q1307" t="s">
        <v>25</v>
      </c>
      <c r="R1307" t="s">
        <v>25</v>
      </c>
      <c r="S1307" t="s">
        <v>38</v>
      </c>
      <c r="T1307">
        <f>IFERROR(MONTH(DATEVALUE("1-"&amp;LEFT(processed_links_csv2[[#This Row],[post_date_manual]],3)&amp;"-2023")),processed_links_csv2[[#This Row],[post_date_manual]])</f>
        <v>0</v>
      </c>
      <c r="U1307">
        <f>IF(processed_links_csv2[[#This Row],[date_validation]]&lt;13,AA1307,processed_links_csv2[[#This Row],[date_validation]])</f>
        <v>0</v>
      </c>
    </row>
    <row r="1308" spans="1:21">
      <c r="A1308" t="s">
        <v>6009</v>
      </c>
      <c r="B1308">
        <v>217</v>
      </c>
      <c r="C1308" t="s">
        <v>6010</v>
      </c>
      <c r="D1308" t="s">
        <v>6011</v>
      </c>
      <c r="E1308" t="s">
        <v>25</v>
      </c>
      <c r="F1308" t="s">
        <v>6012</v>
      </c>
      <c r="G1308" t="s">
        <v>9050</v>
      </c>
      <c r="H1308" t="s">
        <v>9050</v>
      </c>
      <c r="I1308" t="s">
        <v>3663</v>
      </c>
      <c r="J1308" t="s">
        <v>23</v>
      </c>
      <c r="K1308" t="s">
        <v>8208</v>
      </c>
      <c r="M1308" t="s">
        <v>25</v>
      </c>
      <c r="N1308" t="s">
        <v>8251</v>
      </c>
      <c r="O1308" t="s">
        <v>62</v>
      </c>
      <c r="P1308" t="s">
        <v>25</v>
      </c>
      <c r="Q1308" t="s">
        <v>25</v>
      </c>
      <c r="R1308" t="s">
        <v>25</v>
      </c>
      <c r="S1308" t="s">
        <v>38</v>
      </c>
      <c r="T1308">
        <f>IFERROR(MONTH(DATEVALUE("1-"&amp;LEFT(processed_links_csv2[[#This Row],[post_date_manual]],3)&amp;"-2023")),processed_links_csv2[[#This Row],[post_date_manual]])</f>
        <v>0</v>
      </c>
      <c r="U1308">
        <f>IF(processed_links_csv2[[#This Row],[date_validation]]&lt;13,AA1308,processed_links_csv2[[#This Row],[date_validation]])</f>
        <v>0</v>
      </c>
    </row>
    <row r="1309" spans="1:21">
      <c r="A1309" t="s">
        <v>6013</v>
      </c>
      <c r="B1309">
        <v>216</v>
      </c>
      <c r="C1309" t="s">
        <v>6014</v>
      </c>
      <c r="D1309" t="s">
        <v>6015</v>
      </c>
      <c r="E1309" t="s">
        <v>25</v>
      </c>
      <c r="F1309" t="s">
        <v>6016</v>
      </c>
      <c r="G1309" t="s">
        <v>9050</v>
      </c>
      <c r="H1309" t="s">
        <v>9050</v>
      </c>
      <c r="I1309" t="s">
        <v>6017</v>
      </c>
      <c r="J1309" t="s">
        <v>23</v>
      </c>
      <c r="K1309" t="s">
        <v>8209</v>
      </c>
      <c r="M1309" t="s">
        <v>25</v>
      </c>
      <c r="N1309" t="s">
        <v>26</v>
      </c>
      <c r="O1309" t="s">
        <v>6018</v>
      </c>
      <c r="P1309" t="s">
        <v>25</v>
      </c>
      <c r="Q1309" t="s">
        <v>25</v>
      </c>
      <c r="R1309" t="s">
        <v>25</v>
      </c>
      <c r="S1309" t="s">
        <v>38</v>
      </c>
      <c r="T1309">
        <f>IFERROR(MONTH(DATEVALUE("1-"&amp;LEFT(processed_links_csv2[[#This Row],[post_date_manual]],3)&amp;"-2023")),processed_links_csv2[[#This Row],[post_date_manual]])</f>
        <v>0</v>
      </c>
      <c r="U1309">
        <f>IF(processed_links_csv2[[#This Row],[date_validation]]&lt;13,AA1309,processed_links_csv2[[#This Row],[date_validation]])</f>
        <v>0</v>
      </c>
    </row>
    <row r="1310" spans="1:21">
      <c r="A1310" t="s">
        <v>6019</v>
      </c>
      <c r="B1310">
        <v>215</v>
      </c>
      <c r="C1310" t="s">
        <v>6020</v>
      </c>
      <c r="D1310" t="s">
        <v>6021</v>
      </c>
      <c r="E1310" t="s">
        <v>25</v>
      </c>
      <c r="F1310" t="s">
        <v>6022</v>
      </c>
      <c r="G1310" t="s">
        <v>9050</v>
      </c>
      <c r="H1310" t="s">
        <v>9050</v>
      </c>
      <c r="I1310" t="s">
        <v>175</v>
      </c>
      <c r="J1310" t="s">
        <v>23</v>
      </c>
      <c r="K1310" t="s">
        <v>8210</v>
      </c>
      <c r="M1310" t="s">
        <v>25</v>
      </c>
      <c r="N1310" t="s">
        <v>8251</v>
      </c>
      <c r="O1310" t="s">
        <v>62</v>
      </c>
      <c r="P1310" t="s">
        <v>25</v>
      </c>
      <c r="Q1310" t="s">
        <v>25</v>
      </c>
      <c r="R1310" t="s">
        <v>25</v>
      </c>
      <c r="S1310" t="s">
        <v>38</v>
      </c>
      <c r="T1310">
        <f>IFERROR(MONTH(DATEVALUE("1-"&amp;LEFT(processed_links_csv2[[#This Row],[post_date_manual]],3)&amp;"-2023")),processed_links_csv2[[#This Row],[post_date_manual]])</f>
        <v>0</v>
      </c>
      <c r="U1310">
        <f>IF(processed_links_csv2[[#This Row],[date_validation]]&lt;13,AA1310,processed_links_csv2[[#This Row],[date_validation]])</f>
        <v>0</v>
      </c>
    </row>
    <row r="1311" spans="1:21">
      <c r="A1311" t="s">
        <v>6023</v>
      </c>
      <c r="B1311">
        <v>214</v>
      </c>
      <c r="C1311" t="s">
        <v>6024</v>
      </c>
      <c r="D1311" t="s">
        <v>703</v>
      </c>
      <c r="E1311" t="s">
        <v>25</v>
      </c>
      <c r="F1311" t="s">
        <v>6025</v>
      </c>
      <c r="G1311" t="s">
        <v>9050</v>
      </c>
      <c r="H1311" t="s">
        <v>9050</v>
      </c>
      <c r="I1311" t="s">
        <v>668</v>
      </c>
      <c r="J1311" t="s">
        <v>23</v>
      </c>
      <c r="K1311" t="s">
        <v>8211</v>
      </c>
      <c r="M1311" t="s">
        <v>25</v>
      </c>
      <c r="N1311" t="s">
        <v>36</v>
      </c>
      <c r="O1311" t="s">
        <v>8514</v>
      </c>
      <c r="P1311" t="s">
        <v>25</v>
      </c>
      <c r="Q1311" t="s">
        <v>25</v>
      </c>
      <c r="R1311" t="s">
        <v>25</v>
      </c>
      <c r="S1311" t="s">
        <v>38</v>
      </c>
      <c r="T1311">
        <f>IFERROR(MONTH(DATEVALUE("1-"&amp;LEFT(processed_links_csv2[[#This Row],[post_date_manual]],3)&amp;"-2023")),processed_links_csv2[[#This Row],[post_date_manual]])</f>
        <v>0</v>
      </c>
      <c r="U1311">
        <f>IF(processed_links_csv2[[#This Row],[date_validation]]&lt;13,AA1311,processed_links_csv2[[#This Row],[date_validation]])</f>
        <v>0</v>
      </c>
    </row>
    <row r="1312" spans="1:21">
      <c r="A1312" t="s">
        <v>6026</v>
      </c>
      <c r="B1312">
        <v>213</v>
      </c>
      <c r="C1312" t="s">
        <v>6027</v>
      </c>
      <c r="D1312" t="s">
        <v>703</v>
      </c>
      <c r="E1312" t="s">
        <v>25</v>
      </c>
      <c r="F1312" t="s">
        <v>6028</v>
      </c>
      <c r="G1312" t="s">
        <v>9050</v>
      </c>
      <c r="H1312" t="s">
        <v>9050</v>
      </c>
      <c r="I1312" t="s">
        <v>668</v>
      </c>
      <c r="J1312" t="s">
        <v>23</v>
      </c>
      <c r="K1312" t="s">
        <v>8212</v>
      </c>
      <c r="M1312" t="s">
        <v>25</v>
      </c>
      <c r="N1312" t="s">
        <v>36</v>
      </c>
      <c r="O1312" t="s">
        <v>8514</v>
      </c>
      <c r="P1312" t="s">
        <v>25</v>
      </c>
      <c r="Q1312" t="s">
        <v>25</v>
      </c>
      <c r="R1312" t="s">
        <v>25</v>
      </c>
      <c r="S1312" t="s">
        <v>38</v>
      </c>
      <c r="T1312">
        <f>IFERROR(MONTH(DATEVALUE("1-"&amp;LEFT(processed_links_csv2[[#This Row],[post_date_manual]],3)&amp;"-2023")),processed_links_csv2[[#This Row],[post_date_manual]])</f>
        <v>0</v>
      </c>
      <c r="U1312">
        <f>IF(processed_links_csv2[[#This Row],[date_validation]]&lt;13,AA1312,processed_links_csv2[[#This Row],[date_validation]])</f>
        <v>0</v>
      </c>
    </row>
    <row r="1313" spans="1:21">
      <c r="A1313" t="s">
        <v>6029</v>
      </c>
      <c r="B1313">
        <v>212</v>
      </c>
      <c r="C1313" t="s">
        <v>6030</v>
      </c>
      <c r="D1313" t="s">
        <v>6031</v>
      </c>
      <c r="E1313" t="s">
        <v>25</v>
      </c>
      <c r="F1313" t="s">
        <v>6032</v>
      </c>
      <c r="G1313" t="s">
        <v>9050</v>
      </c>
      <c r="H1313" t="s">
        <v>9050</v>
      </c>
      <c r="I1313" t="s">
        <v>6033</v>
      </c>
      <c r="J1313" t="s">
        <v>23</v>
      </c>
      <c r="K1313" t="s">
        <v>8213</v>
      </c>
      <c r="M1313" t="s">
        <v>25</v>
      </c>
      <c r="N1313" t="s">
        <v>8251</v>
      </c>
      <c r="O1313" t="s">
        <v>62</v>
      </c>
      <c r="P1313" t="s">
        <v>25</v>
      </c>
      <c r="Q1313" t="s">
        <v>25</v>
      </c>
      <c r="R1313" t="s">
        <v>25</v>
      </c>
      <c r="S1313" t="s">
        <v>38</v>
      </c>
      <c r="T1313">
        <f>IFERROR(MONTH(DATEVALUE("1-"&amp;LEFT(processed_links_csv2[[#This Row],[post_date_manual]],3)&amp;"-2023")),processed_links_csv2[[#This Row],[post_date_manual]])</f>
        <v>0</v>
      </c>
      <c r="U1313">
        <f>IF(processed_links_csv2[[#This Row],[date_validation]]&lt;13,AA1313,processed_links_csv2[[#This Row],[date_validation]])</f>
        <v>0</v>
      </c>
    </row>
    <row r="1314" spans="1:21">
      <c r="A1314" t="s">
        <v>6034</v>
      </c>
      <c r="B1314">
        <v>211</v>
      </c>
      <c r="C1314" t="s">
        <v>6035</v>
      </c>
      <c r="D1314" t="s">
        <v>6036</v>
      </c>
      <c r="E1314" t="s">
        <v>25</v>
      </c>
      <c r="F1314" t="s">
        <v>6037</v>
      </c>
      <c r="G1314" t="s">
        <v>9050</v>
      </c>
      <c r="H1314" t="s">
        <v>9050</v>
      </c>
      <c r="I1314" t="s">
        <v>500</v>
      </c>
      <c r="J1314" t="s">
        <v>23</v>
      </c>
      <c r="K1314" t="s">
        <v>8214</v>
      </c>
      <c r="M1314" t="s">
        <v>25</v>
      </c>
      <c r="N1314" t="s">
        <v>8251</v>
      </c>
      <c r="O1314" t="s">
        <v>62</v>
      </c>
      <c r="P1314" t="s">
        <v>25</v>
      </c>
      <c r="Q1314" t="s">
        <v>25</v>
      </c>
      <c r="R1314" t="s">
        <v>25</v>
      </c>
      <c r="S1314" t="s">
        <v>38</v>
      </c>
      <c r="T1314">
        <f>IFERROR(MONTH(DATEVALUE("1-"&amp;LEFT(processed_links_csv2[[#This Row],[post_date_manual]],3)&amp;"-2023")),processed_links_csv2[[#This Row],[post_date_manual]])</f>
        <v>0</v>
      </c>
      <c r="U1314">
        <f>IF(processed_links_csv2[[#This Row],[date_validation]]&lt;13,AA1314,processed_links_csv2[[#This Row],[date_validation]])</f>
        <v>0</v>
      </c>
    </row>
    <row r="1315" spans="1:21">
      <c r="A1315" t="s">
        <v>6038</v>
      </c>
      <c r="B1315">
        <v>210</v>
      </c>
      <c r="C1315" t="s">
        <v>6039</v>
      </c>
      <c r="D1315" t="s">
        <v>6040</v>
      </c>
      <c r="E1315" t="s">
        <v>25</v>
      </c>
      <c r="F1315" t="s">
        <v>6041</v>
      </c>
      <c r="G1315" t="s">
        <v>9050</v>
      </c>
      <c r="H1315" t="s">
        <v>9050</v>
      </c>
      <c r="I1315" t="s">
        <v>6042</v>
      </c>
      <c r="J1315" t="s">
        <v>23</v>
      </c>
      <c r="K1315" t="s">
        <v>8215</v>
      </c>
      <c r="M1315" t="s">
        <v>25</v>
      </c>
      <c r="N1315" t="s">
        <v>36</v>
      </c>
      <c r="O1315" t="s">
        <v>6043</v>
      </c>
      <c r="P1315" t="s">
        <v>25</v>
      </c>
      <c r="Q1315" t="s">
        <v>25</v>
      </c>
      <c r="R1315" t="s">
        <v>25</v>
      </c>
      <c r="S1315" t="s">
        <v>38</v>
      </c>
      <c r="T1315">
        <f>IFERROR(MONTH(DATEVALUE("1-"&amp;LEFT(processed_links_csv2[[#This Row],[post_date_manual]],3)&amp;"-2023")),processed_links_csv2[[#This Row],[post_date_manual]])</f>
        <v>0</v>
      </c>
      <c r="U1315">
        <f>IF(processed_links_csv2[[#This Row],[date_validation]]&lt;13,AA1315,processed_links_csv2[[#This Row],[date_validation]])</f>
        <v>0</v>
      </c>
    </row>
    <row r="1316" spans="1:21">
      <c r="A1316" t="s">
        <v>6044</v>
      </c>
      <c r="B1316">
        <v>208</v>
      </c>
      <c r="C1316" t="s">
        <v>6045</v>
      </c>
      <c r="D1316" t="s">
        <v>6046</v>
      </c>
      <c r="E1316" t="s">
        <v>25</v>
      </c>
      <c r="F1316" t="s">
        <v>6047</v>
      </c>
      <c r="G1316" t="s">
        <v>9050</v>
      </c>
      <c r="H1316" t="s">
        <v>9050</v>
      </c>
      <c r="I1316" t="s">
        <v>3663</v>
      </c>
      <c r="J1316" t="s">
        <v>23</v>
      </c>
      <c r="K1316" t="s">
        <v>8216</v>
      </c>
      <c r="M1316" t="s">
        <v>25</v>
      </c>
      <c r="N1316" t="s">
        <v>8251</v>
      </c>
      <c r="O1316" t="s">
        <v>62</v>
      </c>
      <c r="P1316" t="s">
        <v>25</v>
      </c>
      <c r="Q1316" t="s">
        <v>25</v>
      </c>
      <c r="R1316" t="s">
        <v>25</v>
      </c>
      <c r="S1316" t="s">
        <v>38</v>
      </c>
      <c r="T1316">
        <f>IFERROR(MONTH(DATEVALUE("1-"&amp;LEFT(processed_links_csv2[[#This Row],[post_date_manual]],3)&amp;"-2023")),processed_links_csv2[[#This Row],[post_date_manual]])</f>
        <v>0</v>
      </c>
      <c r="U1316">
        <f>IF(processed_links_csv2[[#This Row],[date_validation]]&lt;13,AA1316,processed_links_csv2[[#This Row],[date_validation]])</f>
        <v>0</v>
      </c>
    </row>
    <row r="1317" spans="1:21">
      <c r="A1317" t="s">
        <v>6048</v>
      </c>
      <c r="B1317">
        <v>207</v>
      </c>
      <c r="C1317" t="s">
        <v>6049</v>
      </c>
      <c r="D1317" t="s">
        <v>6050</v>
      </c>
      <c r="E1317" t="s">
        <v>25</v>
      </c>
      <c r="F1317" t="s">
        <v>6051</v>
      </c>
      <c r="G1317" t="s">
        <v>9050</v>
      </c>
      <c r="H1317" t="s">
        <v>9050</v>
      </c>
      <c r="I1317" t="s">
        <v>2148</v>
      </c>
      <c r="J1317" t="s">
        <v>23</v>
      </c>
      <c r="K1317" t="s">
        <v>8217</v>
      </c>
      <c r="M1317" t="s">
        <v>25</v>
      </c>
      <c r="N1317" t="s">
        <v>8251</v>
      </c>
      <c r="O1317" t="s">
        <v>62</v>
      </c>
      <c r="P1317" t="s">
        <v>25</v>
      </c>
      <c r="Q1317" t="s">
        <v>25</v>
      </c>
      <c r="R1317" t="s">
        <v>25</v>
      </c>
      <c r="S1317" t="s">
        <v>38</v>
      </c>
      <c r="T1317">
        <f>IFERROR(MONTH(DATEVALUE("1-"&amp;LEFT(processed_links_csv2[[#This Row],[post_date_manual]],3)&amp;"-2023")),processed_links_csv2[[#This Row],[post_date_manual]])</f>
        <v>0</v>
      </c>
      <c r="U1317">
        <f>IF(processed_links_csv2[[#This Row],[date_validation]]&lt;13,AA1317,processed_links_csv2[[#This Row],[date_validation]])</f>
        <v>0</v>
      </c>
    </row>
    <row r="1318" spans="1:21">
      <c r="A1318" t="s">
        <v>6052</v>
      </c>
      <c r="B1318">
        <v>205</v>
      </c>
      <c r="C1318" t="s">
        <v>6053</v>
      </c>
      <c r="D1318" t="s">
        <v>6054</v>
      </c>
      <c r="E1318" t="s">
        <v>25</v>
      </c>
      <c r="F1318" t="s">
        <v>6055</v>
      </c>
      <c r="G1318" t="s">
        <v>9050</v>
      </c>
      <c r="H1318" t="s">
        <v>9050</v>
      </c>
      <c r="I1318" t="s">
        <v>6056</v>
      </c>
      <c r="J1318" t="s">
        <v>23</v>
      </c>
      <c r="K1318" t="s">
        <v>8218</v>
      </c>
      <c r="M1318" t="s">
        <v>25</v>
      </c>
      <c r="N1318" t="s">
        <v>8251</v>
      </c>
      <c r="O1318" t="s">
        <v>62</v>
      </c>
      <c r="P1318" t="s">
        <v>25</v>
      </c>
      <c r="Q1318" t="s">
        <v>25</v>
      </c>
      <c r="R1318" t="s">
        <v>25</v>
      </c>
      <c r="S1318" t="s">
        <v>38</v>
      </c>
      <c r="T1318">
        <f>IFERROR(MONTH(DATEVALUE("1-"&amp;LEFT(processed_links_csv2[[#This Row],[post_date_manual]],3)&amp;"-2023")),processed_links_csv2[[#This Row],[post_date_manual]])</f>
        <v>0</v>
      </c>
      <c r="U1318">
        <f>IF(processed_links_csv2[[#This Row],[date_validation]]&lt;13,AA1318,processed_links_csv2[[#This Row],[date_validation]])</f>
        <v>0</v>
      </c>
    </row>
    <row r="1319" spans="1:21">
      <c r="A1319" t="s">
        <v>6057</v>
      </c>
      <c r="B1319">
        <v>203</v>
      </c>
      <c r="C1319" t="s">
        <v>6058</v>
      </c>
      <c r="D1319" t="s">
        <v>3939</v>
      </c>
      <c r="E1319" t="s">
        <v>25</v>
      </c>
      <c r="F1319" t="s">
        <v>6059</v>
      </c>
      <c r="G1319" t="s">
        <v>9050</v>
      </c>
      <c r="H1319" t="s">
        <v>9050</v>
      </c>
      <c r="I1319" t="s">
        <v>3941</v>
      </c>
      <c r="J1319" t="s">
        <v>23</v>
      </c>
      <c r="K1319" t="s">
        <v>8219</v>
      </c>
      <c r="M1319" t="s">
        <v>25</v>
      </c>
      <c r="N1319" t="s">
        <v>8251</v>
      </c>
      <c r="O1319" t="s">
        <v>62</v>
      </c>
      <c r="P1319" t="s">
        <v>25</v>
      </c>
      <c r="Q1319" t="s">
        <v>25</v>
      </c>
      <c r="R1319" t="s">
        <v>25</v>
      </c>
      <c r="S1319" t="s">
        <v>38</v>
      </c>
      <c r="T1319">
        <f>IFERROR(MONTH(DATEVALUE("1-"&amp;LEFT(processed_links_csv2[[#This Row],[post_date_manual]],3)&amp;"-2023")),processed_links_csv2[[#This Row],[post_date_manual]])</f>
        <v>0</v>
      </c>
      <c r="U1319">
        <f>IF(processed_links_csv2[[#This Row],[date_validation]]&lt;13,AA1319,processed_links_csv2[[#This Row],[date_validation]])</f>
        <v>0</v>
      </c>
    </row>
    <row r="1320" spans="1:21">
      <c r="A1320" t="s">
        <v>6060</v>
      </c>
      <c r="B1320">
        <v>201</v>
      </c>
      <c r="C1320" t="s">
        <v>6061</v>
      </c>
      <c r="D1320" t="s">
        <v>6062</v>
      </c>
      <c r="E1320" t="s">
        <v>25</v>
      </c>
      <c r="F1320" t="s">
        <v>6062</v>
      </c>
      <c r="G1320" t="s">
        <v>9050</v>
      </c>
      <c r="H1320" t="s">
        <v>9050</v>
      </c>
      <c r="I1320" t="s">
        <v>58</v>
      </c>
      <c r="J1320" t="s">
        <v>59</v>
      </c>
      <c r="K1320" t="s">
        <v>25</v>
      </c>
      <c r="M1320" t="s">
        <v>61</v>
      </c>
      <c r="N1320" t="s">
        <v>8251</v>
      </c>
      <c r="O1320" t="s">
        <v>62</v>
      </c>
      <c r="P1320" t="s">
        <v>6063</v>
      </c>
      <c r="Q1320" t="s">
        <v>6064</v>
      </c>
      <c r="R1320" t="s">
        <v>6065</v>
      </c>
      <c r="S1320" t="s">
        <v>65</v>
      </c>
      <c r="T1320">
        <f>IFERROR(MONTH(DATEVALUE("1-"&amp;LEFT(processed_links_csv2[[#This Row],[post_date_manual]],3)&amp;"-2023")),processed_links_csv2[[#This Row],[post_date_manual]])</f>
        <v>0</v>
      </c>
      <c r="U1320">
        <f>IF(processed_links_csv2[[#This Row],[date_validation]]&lt;13,AA1320,processed_links_csv2[[#This Row],[date_validation]])</f>
        <v>0</v>
      </c>
    </row>
    <row r="1321" spans="1:21">
      <c r="A1321" t="s">
        <v>6066</v>
      </c>
      <c r="B1321">
        <v>200</v>
      </c>
      <c r="C1321" t="s">
        <v>6067</v>
      </c>
      <c r="D1321" t="s">
        <v>6068</v>
      </c>
      <c r="E1321" t="s">
        <v>25</v>
      </c>
      <c r="F1321" t="s">
        <v>6069</v>
      </c>
      <c r="G1321" t="s">
        <v>9050</v>
      </c>
      <c r="H1321" t="s">
        <v>9050</v>
      </c>
      <c r="I1321" t="s">
        <v>3767</v>
      </c>
      <c r="J1321" t="s">
        <v>23</v>
      </c>
      <c r="K1321" t="s">
        <v>8220</v>
      </c>
      <c r="M1321" t="s">
        <v>25</v>
      </c>
      <c r="N1321" t="s">
        <v>26</v>
      </c>
      <c r="O1321" t="s">
        <v>6070</v>
      </c>
      <c r="P1321" t="s">
        <v>25</v>
      </c>
      <c r="Q1321" t="s">
        <v>25</v>
      </c>
      <c r="R1321" t="s">
        <v>25</v>
      </c>
      <c r="S1321" t="s">
        <v>38</v>
      </c>
      <c r="T1321">
        <f>IFERROR(MONTH(DATEVALUE("1-"&amp;LEFT(processed_links_csv2[[#This Row],[post_date_manual]],3)&amp;"-2023")),processed_links_csv2[[#This Row],[post_date_manual]])</f>
        <v>0</v>
      </c>
      <c r="U1321">
        <f>IF(processed_links_csv2[[#This Row],[date_validation]]&lt;13,AA1321,processed_links_csv2[[#This Row],[date_validation]])</f>
        <v>0</v>
      </c>
    </row>
    <row r="1322" spans="1:21">
      <c r="A1322" t="s">
        <v>6071</v>
      </c>
      <c r="B1322">
        <v>198</v>
      </c>
      <c r="C1322" t="s">
        <v>6072</v>
      </c>
      <c r="D1322" t="s">
        <v>6073</v>
      </c>
      <c r="E1322" t="s">
        <v>25</v>
      </c>
      <c r="F1322" t="s">
        <v>6074</v>
      </c>
      <c r="G1322" t="s">
        <v>9050</v>
      </c>
      <c r="H1322" t="s">
        <v>9050</v>
      </c>
      <c r="I1322" t="s">
        <v>4385</v>
      </c>
      <c r="J1322" t="s">
        <v>23</v>
      </c>
      <c r="K1322" t="s">
        <v>8221</v>
      </c>
      <c r="M1322" t="s">
        <v>25</v>
      </c>
      <c r="N1322" t="s">
        <v>8251</v>
      </c>
      <c r="O1322" t="s">
        <v>62</v>
      </c>
      <c r="P1322" t="s">
        <v>25</v>
      </c>
      <c r="Q1322" t="s">
        <v>25</v>
      </c>
      <c r="R1322" t="s">
        <v>25</v>
      </c>
      <c r="S1322" t="s">
        <v>38</v>
      </c>
      <c r="T1322">
        <f>IFERROR(MONTH(DATEVALUE("1-"&amp;LEFT(processed_links_csv2[[#This Row],[post_date_manual]],3)&amp;"-2023")),processed_links_csv2[[#This Row],[post_date_manual]])</f>
        <v>0</v>
      </c>
      <c r="U1322">
        <f>IF(processed_links_csv2[[#This Row],[date_validation]]&lt;13,AA1322,processed_links_csv2[[#This Row],[date_validation]])</f>
        <v>0</v>
      </c>
    </row>
    <row r="1323" spans="1:21">
      <c r="A1323" t="s">
        <v>6075</v>
      </c>
      <c r="B1323">
        <v>197</v>
      </c>
      <c r="C1323" t="s">
        <v>6076</v>
      </c>
      <c r="D1323" t="s">
        <v>703</v>
      </c>
      <c r="E1323" t="s">
        <v>25</v>
      </c>
      <c r="F1323" t="s">
        <v>6077</v>
      </c>
      <c r="G1323" t="s">
        <v>9050</v>
      </c>
      <c r="H1323" t="s">
        <v>9050</v>
      </c>
      <c r="I1323" t="s">
        <v>668</v>
      </c>
      <c r="J1323" t="s">
        <v>23</v>
      </c>
      <c r="K1323" t="s">
        <v>8222</v>
      </c>
      <c r="M1323" t="s">
        <v>25</v>
      </c>
      <c r="N1323" t="s">
        <v>36</v>
      </c>
      <c r="O1323" t="s">
        <v>8514</v>
      </c>
      <c r="P1323" t="s">
        <v>25</v>
      </c>
      <c r="Q1323" t="s">
        <v>25</v>
      </c>
      <c r="R1323" t="s">
        <v>25</v>
      </c>
      <c r="S1323" t="s">
        <v>38</v>
      </c>
      <c r="T1323">
        <f>IFERROR(MONTH(DATEVALUE("1-"&amp;LEFT(processed_links_csv2[[#This Row],[post_date_manual]],3)&amp;"-2023")),processed_links_csv2[[#This Row],[post_date_manual]])</f>
        <v>0</v>
      </c>
      <c r="U1323">
        <f>IF(processed_links_csv2[[#This Row],[date_validation]]&lt;13,AA1323,processed_links_csv2[[#This Row],[date_validation]])</f>
        <v>0</v>
      </c>
    </row>
    <row r="1324" spans="1:21">
      <c r="A1324" t="s">
        <v>6078</v>
      </c>
      <c r="B1324">
        <v>195</v>
      </c>
      <c r="C1324" t="s">
        <v>6079</v>
      </c>
      <c r="D1324" t="s">
        <v>6080</v>
      </c>
      <c r="E1324" t="s">
        <v>25</v>
      </c>
      <c r="F1324" t="s">
        <v>6080</v>
      </c>
      <c r="G1324" t="s">
        <v>9050</v>
      </c>
      <c r="H1324" t="s">
        <v>9050</v>
      </c>
      <c r="I1324" t="s">
        <v>58</v>
      </c>
      <c r="J1324" t="s">
        <v>59</v>
      </c>
      <c r="K1324" t="s">
        <v>25</v>
      </c>
      <c r="M1324" t="s">
        <v>61</v>
      </c>
      <c r="N1324" t="s">
        <v>8251</v>
      </c>
      <c r="O1324" t="s">
        <v>62</v>
      </c>
      <c r="P1324" t="s">
        <v>6081</v>
      </c>
      <c r="Q1324" t="s">
        <v>25</v>
      </c>
      <c r="R1324" t="s">
        <v>6082</v>
      </c>
      <c r="S1324" t="s">
        <v>65</v>
      </c>
      <c r="T1324">
        <f>IFERROR(MONTH(DATEVALUE("1-"&amp;LEFT(processed_links_csv2[[#This Row],[post_date_manual]],3)&amp;"-2023")),processed_links_csv2[[#This Row],[post_date_manual]])</f>
        <v>0</v>
      </c>
      <c r="U1324">
        <f>IF(processed_links_csv2[[#This Row],[date_validation]]&lt;13,AA1324,processed_links_csv2[[#This Row],[date_validation]])</f>
        <v>0</v>
      </c>
    </row>
    <row r="1325" spans="1:21">
      <c r="A1325" t="s">
        <v>6083</v>
      </c>
      <c r="B1325">
        <v>193</v>
      </c>
      <c r="C1325" t="s">
        <v>6084</v>
      </c>
      <c r="D1325" t="s">
        <v>6085</v>
      </c>
      <c r="E1325" t="s">
        <v>25</v>
      </c>
      <c r="F1325" t="s">
        <v>6086</v>
      </c>
      <c r="G1325" t="s">
        <v>9050</v>
      </c>
      <c r="H1325" t="s">
        <v>9050</v>
      </c>
      <c r="I1325" t="s">
        <v>5850</v>
      </c>
      <c r="J1325" t="s">
        <v>23</v>
      </c>
      <c r="K1325" t="s">
        <v>8223</v>
      </c>
      <c r="M1325" t="s">
        <v>25</v>
      </c>
      <c r="N1325" t="s">
        <v>36</v>
      </c>
      <c r="O1325" t="s">
        <v>6087</v>
      </c>
      <c r="P1325" t="s">
        <v>25</v>
      </c>
      <c r="Q1325" t="s">
        <v>25</v>
      </c>
      <c r="R1325" t="s">
        <v>25</v>
      </c>
      <c r="S1325" t="s">
        <v>38</v>
      </c>
      <c r="T1325">
        <f>IFERROR(MONTH(DATEVALUE("1-"&amp;LEFT(processed_links_csv2[[#This Row],[post_date_manual]],3)&amp;"-2023")),processed_links_csv2[[#This Row],[post_date_manual]])</f>
        <v>0</v>
      </c>
      <c r="U1325">
        <f>IF(processed_links_csv2[[#This Row],[date_validation]]&lt;13,AA1325,processed_links_csv2[[#This Row],[date_validation]])</f>
        <v>0</v>
      </c>
    </row>
    <row r="1326" spans="1:21">
      <c r="A1326" t="s">
        <v>6088</v>
      </c>
      <c r="B1326">
        <v>192</v>
      </c>
      <c r="C1326" t="s">
        <v>6089</v>
      </c>
      <c r="D1326" t="s">
        <v>6090</v>
      </c>
      <c r="E1326" t="s">
        <v>25</v>
      </c>
      <c r="F1326" t="s">
        <v>962</v>
      </c>
      <c r="G1326" t="s">
        <v>9050</v>
      </c>
      <c r="H1326" t="s">
        <v>9050</v>
      </c>
      <c r="I1326" t="s">
        <v>6091</v>
      </c>
      <c r="J1326" t="s">
        <v>23</v>
      </c>
      <c r="K1326" t="s">
        <v>8224</v>
      </c>
      <c r="M1326" t="s">
        <v>25</v>
      </c>
      <c r="N1326" t="s">
        <v>26</v>
      </c>
      <c r="O1326" t="s">
        <v>6092</v>
      </c>
      <c r="P1326" t="s">
        <v>25</v>
      </c>
      <c r="Q1326" t="s">
        <v>25</v>
      </c>
      <c r="R1326" t="s">
        <v>25</v>
      </c>
      <c r="S1326" t="s">
        <v>38</v>
      </c>
      <c r="T1326">
        <f>IFERROR(MONTH(DATEVALUE("1-"&amp;LEFT(processed_links_csv2[[#This Row],[post_date_manual]],3)&amp;"-2023")),processed_links_csv2[[#This Row],[post_date_manual]])</f>
        <v>0</v>
      </c>
      <c r="U1326">
        <f>IF(processed_links_csv2[[#This Row],[date_validation]]&lt;13,AA1326,processed_links_csv2[[#This Row],[date_validation]])</f>
        <v>0</v>
      </c>
    </row>
    <row r="1327" spans="1:21">
      <c r="A1327" t="s">
        <v>6093</v>
      </c>
      <c r="B1327">
        <v>191</v>
      </c>
      <c r="C1327" t="s">
        <v>6094</v>
      </c>
      <c r="D1327" t="s">
        <v>6095</v>
      </c>
      <c r="E1327" t="s">
        <v>25</v>
      </c>
      <c r="F1327" t="s">
        <v>6096</v>
      </c>
      <c r="G1327" t="s">
        <v>9050</v>
      </c>
      <c r="H1327" t="s">
        <v>9050</v>
      </c>
      <c r="I1327" t="s">
        <v>6097</v>
      </c>
      <c r="J1327" t="s">
        <v>23</v>
      </c>
      <c r="K1327" t="s">
        <v>8225</v>
      </c>
      <c r="M1327" t="s">
        <v>25</v>
      </c>
      <c r="N1327" t="s">
        <v>26</v>
      </c>
      <c r="O1327" t="s">
        <v>6098</v>
      </c>
      <c r="P1327" t="s">
        <v>25</v>
      </c>
      <c r="Q1327" t="s">
        <v>25</v>
      </c>
      <c r="R1327" t="s">
        <v>25</v>
      </c>
      <c r="S1327" t="s">
        <v>38</v>
      </c>
      <c r="T1327">
        <f>IFERROR(MONTH(DATEVALUE("1-"&amp;LEFT(processed_links_csv2[[#This Row],[post_date_manual]],3)&amp;"-2023")),processed_links_csv2[[#This Row],[post_date_manual]])</f>
        <v>0</v>
      </c>
      <c r="U1327">
        <f>IF(processed_links_csv2[[#This Row],[date_validation]]&lt;13,AA1327,processed_links_csv2[[#This Row],[date_validation]])</f>
        <v>0</v>
      </c>
    </row>
    <row r="1328" spans="1:21">
      <c r="A1328" t="s">
        <v>6099</v>
      </c>
      <c r="B1328">
        <v>188</v>
      </c>
      <c r="C1328" t="s">
        <v>6100</v>
      </c>
      <c r="D1328" t="s">
        <v>6101</v>
      </c>
      <c r="E1328" t="s">
        <v>25</v>
      </c>
      <c r="F1328" t="s">
        <v>6102</v>
      </c>
      <c r="G1328" t="s">
        <v>9050</v>
      </c>
      <c r="H1328" t="s">
        <v>9050</v>
      </c>
      <c r="I1328" t="s">
        <v>3767</v>
      </c>
      <c r="J1328" t="s">
        <v>23</v>
      </c>
      <c r="K1328" t="s">
        <v>8226</v>
      </c>
      <c r="M1328" t="s">
        <v>25</v>
      </c>
      <c r="N1328" t="s">
        <v>26</v>
      </c>
      <c r="O1328" t="s">
        <v>3768</v>
      </c>
      <c r="P1328" t="s">
        <v>25</v>
      </c>
      <c r="Q1328" t="s">
        <v>25</v>
      </c>
      <c r="R1328" t="s">
        <v>25</v>
      </c>
      <c r="S1328" t="s">
        <v>38</v>
      </c>
      <c r="T1328">
        <f>IFERROR(MONTH(DATEVALUE("1-"&amp;LEFT(processed_links_csv2[[#This Row],[post_date_manual]],3)&amp;"-2023")),processed_links_csv2[[#This Row],[post_date_manual]])</f>
        <v>0</v>
      </c>
      <c r="U1328">
        <f>IF(processed_links_csv2[[#This Row],[date_validation]]&lt;13,AA1328,processed_links_csv2[[#This Row],[date_validation]])</f>
        <v>0</v>
      </c>
    </row>
    <row r="1329" spans="1:21">
      <c r="A1329" t="s">
        <v>6103</v>
      </c>
      <c r="B1329">
        <v>187</v>
      </c>
      <c r="C1329" t="s">
        <v>6104</v>
      </c>
      <c r="D1329" t="s">
        <v>6105</v>
      </c>
      <c r="E1329" t="s">
        <v>25</v>
      </c>
      <c r="F1329" t="s">
        <v>755</v>
      </c>
      <c r="G1329" t="s">
        <v>9050</v>
      </c>
      <c r="H1329" t="s">
        <v>9050</v>
      </c>
      <c r="I1329" t="s">
        <v>6106</v>
      </c>
      <c r="J1329" t="s">
        <v>23</v>
      </c>
      <c r="K1329" t="s">
        <v>8227</v>
      </c>
      <c r="M1329" t="s">
        <v>25</v>
      </c>
      <c r="N1329" t="s">
        <v>8251</v>
      </c>
      <c r="O1329" t="s">
        <v>62</v>
      </c>
      <c r="P1329" t="s">
        <v>25</v>
      </c>
      <c r="Q1329" t="s">
        <v>25</v>
      </c>
      <c r="R1329" t="s">
        <v>25</v>
      </c>
      <c r="S1329" t="s">
        <v>38</v>
      </c>
      <c r="T1329">
        <f>IFERROR(MONTH(DATEVALUE("1-"&amp;LEFT(processed_links_csv2[[#This Row],[post_date_manual]],3)&amp;"-2023")),processed_links_csv2[[#This Row],[post_date_manual]])</f>
        <v>0</v>
      </c>
      <c r="U1329">
        <f>IF(processed_links_csv2[[#This Row],[date_validation]]&lt;13,AA1329,processed_links_csv2[[#This Row],[date_validation]])</f>
        <v>0</v>
      </c>
    </row>
    <row r="1330" spans="1:21">
      <c r="A1330" t="s">
        <v>6107</v>
      </c>
      <c r="B1330">
        <v>186</v>
      </c>
      <c r="C1330" t="s">
        <v>6108</v>
      </c>
      <c r="D1330" t="s">
        <v>6109</v>
      </c>
      <c r="E1330" t="s">
        <v>25</v>
      </c>
      <c r="F1330" t="s">
        <v>6110</v>
      </c>
      <c r="G1330" t="s">
        <v>9050</v>
      </c>
      <c r="H1330" t="s">
        <v>9050</v>
      </c>
      <c r="I1330" t="s">
        <v>6111</v>
      </c>
      <c r="J1330" t="s">
        <v>23</v>
      </c>
      <c r="K1330" t="s">
        <v>8228</v>
      </c>
      <c r="M1330" t="s">
        <v>25</v>
      </c>
      <c r="N1330" t="s">
        <v>8251</v>
      </c>
      <c r="O1330" t="s">
        <v>62</v>
      </c>
      <c r="P1330" t="s">
        <v>25</v>
      </c>
      <c r="Q1330" t="s">
        <v>25</v>
      </c>
      <c r="R1330" t="s">
        <v>25</v>
      </c>
      <c r="S1330" t="s">
        <v>38</v>
      </c>
      <c r="T1330">
        <f>IFERROR(MONTH(DATEVALUE("1-"&amp;LEFT(processed_links_csv2[[#This Row],[post_date_manual]],3)&amp;"-2023")),processed_links_csv2[[#This Row],[post_date_manual]])</f>
        <v>0</v>
      </c>
      <c r="U1330">
        <f>IF(processed_links_csv2[[#This Row],[date_validation]]&lt;13,AA1330,processed_links_csv2[[#This Row],[date_validation]])</f>
        <v>0</v>
      </c>
    </row>
    <row r="1331" spans="1:21">
      <c r="A1331" t="s">
        <v>6112</v>
      </c>
      <c r="B1331">
        <v>185</v>
      </c>
      <c r="C1331" t="s">
        <v>6113</v>
      </c>
      <c r="D1331" t="s">
        <v>703</v>
      </c>
      <c r="E1331" t="s">
        <v>25</v>
      </c>
      <c r="F1331" t="s">
        <v>6114</v>
      </c>
      <c r="G1331" t="s">
        <v>9050</v>
      </c>
      <c r="H1331" t="s">
        <v>9050</v>
      </c>
      <c r="I1331" t="s">
        <v>668</v>
      </c>
      <c r="J1331" t="s">
        <v>23</v>
      </c>
      <c r="K1331" t="s">
        <v>8229</v>
      </c>
      <c r="M1331" t="s">
        <v>25</v>
      </c>
      <c r="N1331" t="s">
        <v>36</v>
      </c>
      <c r="O1331" t="s">
        <v>8514</v>
      </c>
      <c r="P1331" t="s">
        <v>25</v>
      </c>
      <c r="Q1331" t="s">
        <v>25</v>
      </c>
      <c r="R1331" t="s">
        <v>25</v>
      </c>
      <c r="S1331" t="s">
        <v>38</v>
      </c>
      <c r="T1331">
        <f>IFERROR(MONTH(DATEVALUE("1-"&amp;LEFT(processed_links_csv2[[#This Row],[post_date_manual]],3)&amp;"-2023")),processed_links_csv2[[#This Row],[post_date_manual]])</f>
        <v>0</v>
      </c>
      <c r="U1331">
        <f>IF(processed_links_csv2[[#This Row],[date_validation]]&lt;13,AA1331,processed_links_csv2[[#This Row],[date_validation]])</f>
        <v>0</v>
      </c>
    </row>
    <row r="1332" spans="1:21">
      <c r="A1332" t="s">
        <v>902</v>
      </c>
      <c r="B1332">
        <v>182</v>
      </c>
      <c r="C1332" t="s">
        <v>6115</v>
      </c>
      <c r="D1332" t="s">
        <v>6116</v>
      </c>
      <c r="E1332" t="s">
        <v>25</v>
      </c>
      <c r="F1332" t="s">
        <v>6117</v>
      </c>
      <c r="G1332" t="s">
        <v>9050</v>
      </c>
      <c r="H1332" t="s">
        <v>9050</v>
      </c>
      <c r="I1332" t="s">
        <v>6118</v>
      </c>
      <c r="J1332" t="s">
        <v>23</v>
      </c>
      <c r="K1332" t="s">
        <v>8230</v>
      </c>
      <c r="M1332" t="s">
        <v>25</v>
      </c>
      <c r="N1332" t="s">
        <v>26</v>
      </c>
      <c r="O1332" t="s">
        <v>6119</v>
      </c>
      <c r="P1332" t="s">
        <v>25</v>
      </c>
      <c r="Q1332" t="s">
        <v>25</v>
      </c>
      <c r="R1332" t="s">
        <v>25</v>
      </c>
      <c r="S1332" t="s">
        <v>38</v>
      </c>
      <c r="T1332">
        <f>IFERROR(MONTH(DATEVALUE("1-"&amp;LEFT(processed_links_csv2[[#This Row],[post_date_manual]],3)&amp;"-2023")),processed_links_csv2[[#This Row],[post_date_manual]])</f>
        <v>0</v>
      </c>
      <c r="U1332">
        <f>IF(processed_links_csv2[[#This Row],[date_validation]]&lt;13,AA1332,processed_links_csv2[[#This Row],[date_validation]])</f>
        <v>0</v>
      </c>
    </row>
    <row r="1333" spans="1:21">
      <c r="A1333" t="s">
        <v>6120</v>
      </c>
      <c r="B1333">
        <v>181</v>
      </c>
      <c r="C1333" t="s">
        <v>6121</v>
      </c>
      <c r="D1333" t="s">
        <v>6122</v>
      </c>
      <c r="E1333" t="s">
        <v>25</v>
      </c>
      <c r="F1333" t="s">
        <v>6123</v>
      </c>
      <c r="G1333" t="s">
        <v>9050</v>
      </c>
      <c r="H1333" t="s">
        <v>9050</v>
      </c>
      <c r="I1333" t="s">
        <v>160</v>
      </c>
      <c r="J1333" t="s">
        <v>23</v>
      </c>
      <c r="K1333" t="s">
        <v>8231</v>
      </c>
      <c r="M1333" t="s">
        <v>25</v>
      </c>
      <c r="N1333" t="s">
        <v>8251</v>
      </c>
      <c r="O1333" t="s">
        <v>62</v>
      </c>
      <c r="P1333" t="s">
        <v>25</v>
      </c>
      <c r="Q1333" t="s">
        <v>25</v>
      </c>
      <c r="R1333" t="s">
        <v>25</v>
      </c>
      <c r="S1333" t="s">
        <v>38</v>
      </c>
      <c r="T1333">
        <f>IFERROR(MONTH(DATEVALUE("1-"&amp;LEFT(processed_links_csv2[[#This Row],[post_date_manual]],3)&amp;"-2023")),processed_links_csv2[[#This Row],[post_date_manual]])</f>
        <v>0</v>
      </c>
      <c r="U1333">
        <f>IF(processed_links_csv2[[#This Row],[date_validation]]&lt;13,AA1333,processed_links_csv2[[#This Row],[date_validation]])</f>
        <v>0</v>
      </c>
    </row>
    <row r="1334" spans="1:21">
      <c r="A1334" t="s">
        <v>6124</v>
      </c>
      <c r="B1334">
        <v>180</v>
      </c>
      <c r="C1334" t="s">
        <v>6125</v>
      </c>
      <c r="D1334" t="s">
        <v>6126</v>
      </c>
      <c r="E1334" t="s">
        <v>25</v>
      </c>
      <c r="F1334" t="s">
        <v>6127</v>
      </c>
      <c r="G1334" t="s">
        <v>9050</v>
      </c>
      <c r="H1334" t="s">
        <v>9050</v>
      </c>
      <c r="I1334" t="s">
        <v>3767</v>
      </c>
      <c r="J1334" t="s">
        <v>23</v>
      </c>
      <c r="K1334" t="s">
        <v>8232</v>
      </c>
      <c r="M1334" t="s">
        <v>25</v>
      </c>
      <c r="N1334" t="s">
        <v>26</v>
      </c>
      <c r="O1334" t="s">
        <v>3768</v>
      </c>
      <c r="P1334" t="s">
        <v>25</v>
      </c>
      <c r="Q1334" t="s">
        <v>25</v>
      </c>
      <c r="R1334" t="s">
        <v>25</v>
      </c>
      <c r="S1334" t="s">
        <v>38</v>
      </c>
      <c r="T1334">
        <f>IFERROR(MONTH(DATEVALUE("1-"&amp;LEFT(processed_links_csv2[[#This Row],[post_date_manual]],3)&amp;"-2023")),processed_links_csv2[[#This Row],[post_date_manual]])</f>
        <v>0</v>
      </c>
      <c r="U1334">
        <f>IF(processed_links_csv2[[#This Row],[date_validation]]&lt;13,AA1334,processed_links_csv2[[#This Row],[date_validation]])</f>
        <v>0</v>
      </c>
    </row>
    <row r="1335" spans="1:21">
      <c r="A1335" t="s">
        <v>6128</v>
      </c>
      <c r="B1335">
        <v>179</v>
      </c>
      <c r="C1335" t="s">
        <v>6129</v>
      </c>
      <c r="D1335" t="s">
        <v>6130</v>
      </c>
      <c r="E1335" t="s">
        <v>25</v>
      </c>
      <c r="F1335" t="s">
        <v>6131</v>
      </c>
      <c r="G1335" t="s">
        <v>9050</v>
      </c>
      <c r="H1335" t="s">
        <v>9050</v>
      </c>
      <c r="I1335" t="s">
        <v>6132</v>
      </c>
      <c r="J1335" t="s">
        <v>23</v>
      </c>
      <c r="K1335" t="s">
        <v>8233</v>
      </c>
      <c r="M1335" t="s">
        <v>25</v>
      </c>
      <c r="N1335" t="s">
        <v>36</v>
      </c>
      <c r="O1335" t="s">
        <v>6133</v>
      </c>
      <c r="P1335" t="s">
        <v>25</v>
      </c>
      <c r="Q1335" t="s">
        <v>25</v>
      </c>
      <c r="R1335" t="s">
        <v>25</v>
      </c>
      <c r="S1335" t="s">
        <v>38</v>
      </c>
      <c r="T1335">
        <f>IFERROR(MONTH(DATEVALUE("1-"&amp;LEFT(processed_links_csv2[[#This Row],[post_date_manual]],3)&amp;"-2023")),processed_links_csv2[[#This Row],[post_date_manual]])</f>
        <v>0</v>
      </c>
      <c r="U1335">
        <f>IF(processed_links_csv2[[#This Row],[date_validation]]&lt;13,AA1335,processed_links_csv2[[#This Row],[date_validation]])</f>
        <v>0</v>
      </c>
    </row>
    <row r="1336" spans="1:21">
      <c r="A1336" t="s">
        <v>6134</v>
      </c>
      <c r="B1336">
        <v>178</v>
      </c>
      <c r="C1336" t="s">
        <v>6135</v>
      </c>
      <c r="D1336" t="s">
        <v>6136</v>
      </c>
      <c r="E1336" t="s">
        <v>25</v>
      </c>
      <c r="F1336" t="s">
        <v>6137</v>
      </c>
      <c r="G1336" t="s">
        <v>9050</v>
      </c>
      <c r="H1336" t="s">
        <v>9050</v>
      </c>
      <c r="I1336" t="s">
        <v>6138</v>
      </c>
      <c r="J1336" t="s">
        <v>23</v>
      </c>
      <c r="K1336" t="s">
        <v>8234</v>
      </c>
      <c r="M1336" t="s">
        <v>25</v>
      </c>
      <c r="N1336" t="s">
        <v>8251</v>
      </c>
      <c r="O1336" t="s">
        <v>62</v>
      </c>
      <c r="P1336" t="s">
        <v>25</v>
      </c>
      <c r="Q1336" t="s">
        <v>25</v>
      </c>
      <c r="R1336" t="s">
        <v>25</v>
      </c>
      <c r="S1336" t="s">
        <v>38</v>
      </c>
      <c r="T1336">
        <f>IFERROR(MONTH(DATEVALUE("1-"&amp;LEFT(processed_links_csv2[[#This Row],[post_date_manual]],3)&amp;"-2023")),processed_links_csv2[[#This Row],[post_date_manual]])</f>
        <v>0</v>
      </c>
      <c r="U1336">
        <f>IF(processed_links_csv2[[#This Row],[date_validation]]&lt;13,AA1336,processed_links_csv2[[#This Row],[date_validation]])</f>
        <v>0</v>
      </c>
    </row>
    <row r="1337" spans="1:21">
      <c r="A1337" t="s">
        <v>6139</v>
      </c>
      <c r="B1337">
        <v>176</v>
      </c>
      <c r="C1337" t="s">
        <v>6140</v>
      </c>
      <c r="D1337" t="s">
        <v>6141</v>
      </c>
      <c r="E1337" t="s">
        <v>25</v>
      </c>
      <c r="F1337" t="s">
        <v>6142</v>
      </c>
      <c r="G1337" t="s">
        <v>9050</v>
      </c>
      <c r="H1337" t="s">
        <v>9050</v>
      </c>
      <c r="I1337" t="s">
        <v>206</v>
      </c>
      <c r="J1337" t="s">
        <v>23</v>
      </c>
      <c r="K1337" t="s">
        <v>8235</v>
      </c>
      <c r="M1337" t="s">
        <v>25</v>
      </c>
      <c r="N1337" t="s">
        <v>26</v>
      </c>
      <c r="O1337" t="s">
        <v>6143</v>
      </c>
      <c r="P1337" t="s">
        <v>25</v>
      </c>
      <c r="Q1337" t="s">
        <v>25</v>
      </c>
      <c r="R1337" t="s">
        <v>25</v>
      </c>
      <c r="S1337" t="s">
        <v>38</v>
      </c>
      <c r="T1337">
        <f>IFERROR(MONTH(DATEVALUE("1-"&amp;LEFT(processed_links_csv2[[#This Row],[post_date_manual]],3)&amp;"-2023")),processed_links_csv2[[#This Row],[post_date_manual]])</f>
        <v>0</v>
      </c>
      <c r="U1337">
        <f>IF(processed_links_csv2[[#This Row],[date_validation]]&lt;13,AA1337,processed_links_csv2[[#This Row],[date_validation]])</f>
        <v>0</v>
      </c>
    </row>
    <row r="1338" spans="1:21">
      <c r="A1338" t="s">
        <v>6144</v>
      </c>
      <c r="B1338">
        <v>175</v>
      </c>
      <c r="C1338" t="s">
        <v>6145</v>
      </c>
      <c r="D1338" t="s">
        <v>6146</v>
      </c>
      <c r="E1338" t="s">
        <v>25</v>
      </c>
      <c r="F1338" t="s">
        <v>6147</v>
      </c>
      <c r="G1338" t="s">
        <v>9050</v>
      </c>
      <c r="H1338" t="s">
        <v>9050</v>
      </c>
      <c r="I1338" t="s">
        <v>2729</v>
      </c>
      <c r="J1338" t="s">
        <v>23</v>
      </c>
      <c r="K1338" t="s">
        <v>8236</v>
      </c>
      <c r="M1338" t="s">
        <v>25</v>
      </c>
      <c r="N1338" t="s">
        <v>8251</v>
      </c>
      <c r="O1338" t="s">
        <v>62</v>
      </c>
      <c r="P1338" t="s">
        <v>25</v>
      </c>
      <c r="Q1338" t="s">
        <v>25</v>
      </c>
      <c r="R1338" t="s">
        <v>25</v>
      </c>
      <c r="S1338" t="s">
        <v>38</v>
      </c>
      <c r="T1338">
        <f>IFERROR(MONTH(DATEVALUE("1-"&amp;LEFT(processed_links_csv2[[#This Row],[post_date_manual]],3)&amp;"-2023")),processed_links_csv2[[#This Row],[post_date_manual]])</f>
        <v>0</v>
      </c>
      <c r="U1338">
        <f>IF(processed_links_csv2[[#This Row],[date_validation]]&lt;13,AA1338,processed_links_csv2[[#This Row],[date_validation]])</f>
        <v>0</v>
      </c>
    </row>
    <row r="1339" spans="1:21">
      <c r="A1339" t="s">
        <v>6148</v>
      </c>
      <c r="B1339">
        <v>173</v>
      </c>
      <c r="C1339" t="s">
        <v>6149</v>
      </c>
      <c r="D1339" t="s">
        <v>6150</v>
      </c>
      <c r="E1339" t="s">
        <v>25</v>
      </c>
      <c r="F1339" t="s">
        <v>6151</v>
      </c>
      <c r="G1339" t="s">
        <v>9050</v>
      </c>
      <c r="H1339" t="s">
        <v>9050</v>
      </c>
      <c r="I1339" t="s">
        <v>4759</v>
      </c>
      <c r="J1339" t="s">
        <v>23</v>
      </c>
      <c r="K1339" t="s">
        <v>8237</v>
      </c>
      <c r="M1339" t="s">
        <v>25</v>
      </c>
      <c r="N1339" t="s">
        <v>36</v>
      </c>
      <c r="O1339" t="s">
        <v>6152</v>
      </c>
      <c r="P1339" t="s">
        <v>25</v>
      </c>
      <c r="Q1339" t="s">
        <v>25</v>
      </c>
      <c r="R1339" t="s">
        <v>25</v>
      </c>
      <c r="S1339" t="s">
        <v>38</v>
      </c>
      <c r="T1339">
        <f>IFERROR(MONTH(DATEVALUE("1-"&amp;LEFT(processed_links_csv2[[#This Row],[post_date_manual]],3)&amp;"-2023")),processed_links_csv2[[#This Row],[post_date_manual]])</f>
        <v>0</v>
      </c>
      <c r="U1339">
        <f>IF(processed_links_csv2[[#This Row],[date_validation]]&lt;13,AA1339,processed_links_csv2[[#This Row],[date_validation]])</f>
        <v>0</v>
      </c>
    </row>
    <row r="1340" spans="1:21">
      <c r="A1340" t="s">
        <v>6153</v>
      </c>
      <c r="B1340">
        <v>172</v>
      </c>
      <c r="C1340" t="s">
        <v>6154</v>
      </c>
      <c r="D1340" t="s">
        <v>6155</v>
      </c>
      <c r="E1340" t="s">
        <v>25</v>
      </c>
      <c r="F1340" t="s">
        <v>6156</v>
      </c>
      <c r="G1340" t="s">
        <v>9050</v>
      </c>
      <c r="H1340" t="s">
        <v>9050</v>
      </c>
      <c r="I1340" t="s">
        <v>6157</v>
      </c>
      <c r="J1340" t="s">
        <v>23</v>
      </c>
      <c r="K1340" t="s">
        <v>8238</v>
      </c>
      <c r="M1340" t="s">
        <v>25</v>
      </c>
      <c r="N1340" t="s">
        <v>26</v>
      </c>
      <c r="O1340" t="s">
        <v>6158</v>
      </c>
      <c r="P1340" t="s">
        <v>25</v>
      </c>
      <c r="Q1340" t="s">
        <v>25</v>
      </c>
      <c r="R1340" t="s">
        <v>25</v>
      </c>
      <c r="S1340" t="s">
        <v>38</v>
      </c>
      <c r="T1340">
        <f>IFERROR(MONTH(DATEVALUE("1-"&amp;LEFT(processed_links_csv2[[#This Row],[post_date_manual]],3)&amp;"-2023")),processed_links_csv2[[#This Row],[post_date_manual]])</f>
        <v>0</v>
      </c>
      <c r="U1340">
        <f>IF(processed_links_csv2[[#This Row],[date_validation]]&lt;13,AA1340,processed_links_csv2[[#This Row],[date_validation]])</f>
        <v>0</v>
      </c>
    </row>
    <row r="1341" spans="1:21">
      <c r="A1341" t="s">
        <v>6159</v>
      </c>
      <c r="B1341">
        <v>171</v>
      </c>
      <c r="C1341" t="s">
        <v>6160</v>
      </c>
      <c r="D1341" t="s">
        <v>6161</v>
      </c>
      <c r="E1341" t="s">
        <v>25</v>
      </c>
      <c r="F1341" t="s">
        <v>6162</v>
      </c>
      <c r="G1341" t="s">
        <v>9050</v>
      </c>
      <c r="H1341" t="s">
        <v>9050</v>
      </c>
      <c r="I1341" t="s">
        <v>6163</v>
      </c>
      <c r="J1341" t="s">
        <v>23</v>
      </c>
      <c r="K1341" t="s">
        <v>8239</v>
      </c>
      <c r="M1341" t="s">
        <v>25</v>
      </c>
      <c r="N1341" t="s">
        <v>8251</v>
      </c>
      <c r="O1341" t="s">
        <v>62</v>
      </c>
      <c r="P1341" t="s">
        <v>25</v>
      </c>
      <c r="Q1341" t="s">
        <v>25</v>
      </c>
      <c r="R1341" t="s">
        <v>25</v>
      </c>
      <c r="S1341" t="s">
        <v>38</v>
      </c>
      <c r="T1341">
        <f>IFERROR(MONTH(DATEVALUE("1-"&amp;LEFT(processed_links_csv2[[#This Row],[post_date_manual]],3)&amp;"-2023")),processed_links_csv2[[#This Row],[post_date_manual]])</f>
        <v>0</v>
      </c>
      <c r="U1341">
        <f>IF(processed_links_csv2[[#This Row],[date_validation]]&lt;13,AA1341,processed_links_csv2[[#This Row],[date_validation]])</f>
        <v>0</v>
      </c>
    </row>
    <row r="1342" spans="1:21">
      <c r="A1342" t="s">
        <v>6164</v>
      </c>
      <c r="B1342">
        <v>170</v>
      </c>
      <c r="C1342" t="s">
        <v>6165</v>
      </c>
      <c r="D1342" t="s">
        <v>6166</v>
      </c>
      <c r="E1342" t="s">
        <v>25</v>
      </c>
      <c r="F1342" t="s">
        <v>6167</v>
      </c>
      <c r="G1342" t="s">
        <v>9050</v>
      </c>
      <c r="H1342" t="s">
        <v>9050</v>
      </c>
      <c r="I1342" t="s">
        <v>6168</v>
      </c>
      <c r="J1342" t="s">
        <v>23</v>
      </c>
      <c r="K1342" t="s">
        <v>8240</v>
      </c>
      <c r="M1342" t="s">
        <v>25</v>
      </c>
      <c r="N1342" t="s">
        <v>36</v>
      </c>
      <c r="O1342" t="s">
        <v>6169</v>
      </c>
      <c r="P1342" t="s">
        <v>25</v>
      </c>
      <c r="Q1342" t="s">
        <v>25</v>
      </c>
      <c r="R1342" t="s">
        <v>25</v>
      </c>
      <c r="S1342" t="s">
        <v>38</v>
      </c>
      <c r="T1342">
        <f>IFERROR(MONTH(DATEVALUE("1-"&amp;LEFT(processed_links_csv2[[#This Row],[post_date_manual]],3)&amp;"-2023")),processed_links_csv2[[#This Row],[post_date_manual]])</f>
        <v>0</v>
      </c>
      <c r="U1342">
        <f>IF(processed_links_csv2[[#This Row],[date_validation]]&lt;13,AA1342,processed_links_csv2[[#This Row],[date_validation]])</f>
        <v>0</v>
      </c>
    </row>
    <row r="1343" spans="1:21">
      <c r="A1343" t="s">
        <v>6170</v>
      </c>
      <c r="B1343">
        <v>169</v>
      </c>
      <c r="C1343" t="s">
        <v>6171</v>
      </c>
      <c r="D1343" t="s">
        <v>6172</v>
      </c>
      <c r="E1343" t="s">
        <v>25</v>
      </c>
      <c r="F1343" t="s">
        <v>6173</v>
      </c>
      <c r="G1343" t="s">
        <v>9050</v>
      </c>
      <c r="H1343" t="s">
        <v>9050</v>
      </c>
      <c r="I1343" t="s">
        <v>3767</v>
      </c>
      <c r="J1343" t="s">
        <v>23</v>
      </c>
      <c r="K1343" t="s">
        <v>8241</v>
      </c>
      <c r="M1343" t="s">
        <v>25</v>
      </c>
      <c r="N1343" t="s">
        <v>26</v>
      </c>
      <c r="O1343" t="s">
        <v>3768</v>
      </c>
      <c r="P1343" t="s">
        <v>25</v>
      </c>
      <c r="Q1343" t="s">
        <v>25</v>
      </c>
      <c r="R1343" t="s">
        <v>25</v>
      </c>
      <c r="S1343" t="s">
        <v>38</v>
      </c>
      <c r="T1343">
        <f>IFERROR(MONTH(DATEVALUE("1-"&amp;LEFT(processed_links_csv2[[#This Row],[post_date_manual]],3)&amp;"-2023")),processed_links_csv2[[#This Row],[post_date_manual]])</f>
        <v>0</v>
      </c>
      <c r="U1343">
        <f>IF(processed_links_csv2[[#This Row],[date_validation]]&lt;13,AA1343,processed_links_csv2[[#This Row],[date_validation]])</f>
        <v>0</v>
      </c>
    </row>
    <row r="1344" spans="1:21">
      <c r="A1344" t="s">
        <v>6174</v>
      </c>
      <c r="B1344">
        <v>168</v>
      </c>
      <c r="C1344" t="s">
        <v>6175</v>
      </c>
      <c r="D1344" t="s">
        <v>703</v>
      </c>
      <c r="E1344" t="s">
        <v>25</v>
      </c>
      <c r="F1344" t="s">
        <v>6176</v>
      </c>
      <c r="G1344" t="s">
        <v>9050</v>
      </c>
      <c r="H1344" t="s">
        <v>9050</v>
      </c>
      <c r="I1344" t="s">
        <v>668</v>
      </c>
      <c r="J1344" t="s">
        <v>23</v>
      </c>
      <c r="K1344" t="s">
        <v>8242</v>
      </c>
      <c r="M1344" t="s">
        <v>25</v>
      </c>
      <c r="N1344" t="s">
        <v>36</v>
      </c>
      <c r="O1344" t="s">
        <v>8514</v>
      </c>
      <c r="P1344" t="s">
        <v>25</v>
      </c>
      <c r="Q1344" t="s">
        <v>25</v>
      </c>
      <c r="R1344" t="s">
        <v>25</v>
      </c>
      <c r="S1344" t="s">
        <v>38</v>
      </c>
      <c r="T1344">
        <f>IFERROR(MONTH(DATEVALUE("1-"&amp;LEFT(processed_links_csv2[[#This Row],[post_date_manual]],3)&amp;"-2023")),processed_links_csv2[[#This Row],[post_date_manual]])</f>
        <v>0</v>
      </c>
      <c r="U1344">
        <f>IF(processed_links_csv2[[#This Row],[date_validation]]&lt;13,AA1344,processed_links_csv2[[#This Row],[date_validation]])</f>
        <v>0</v>
      </c>
    </row>
    <row r="1345" spans="1:21">
      <c r="A1345" t="s">
        <v>6177</v>
      </c>
      <c r="B1345">
        <v>166</v>
      </c>
      <c r="C1345" t="s">
        <v>6178</v>
      </c>
      <c r="D1345" t="s">
        <v>850</v>
      </c>
      <c r="E1345" t="s">
        <v>25</v>
      </c>
      <c r="F1345" t="s">
        <v>6179</v>
      </c>
      <c r="G1345" t="s">
        <v>9050</v>
      </c>
      <c r="H1345" t="s">
        <v>9050</v>
      </c>
      <c r="I1345" t="s">
        <v>851</v>
      </c>
      <c r="J1345" t="s">
        <v>23</v>
      </c>
      <c r="K1345" t="s">
        <v>8243</v>
      </c>
      <c r="M1345" t="s">
        <v>25</v>
      </c>
      <c r="N1345" t="s">
        <v>36</v>
      </c>
      <c r="O1345" t="s">
        <v>852</v>
      </c>
      <c r="P1345" t="s">
        <v>25</v>
      </c>
      <c r="Q1345" t="s">
        <v>25</v>
      </c>
      <c r="R1345" t="s">
        <v>25</v>
      </c>
      <c r="S1345" t="s">
        <v>38</v>
      </c>
      <c r="T1345">
        <f>IFERROR(MONTH(DATEVALUE("1-"&amp;LEFT(processed_links_csv2[[#This Row],[post_date_manual]],3)&amp;"-2023")),processed_links_csv2[[#This Row],[post_date_manual]])</f>
        <v>0</v>
      </c>
      <c r="U1345">
        <f>IF(processed_links_csv2[[#This Row],[date_validation]]&lt;13,AA1345,processed_links_csv2[[#This Row],[date_validation]])</f>
        <v>0</v>
      </c>
    </row>
    <row r="1346" spans="1:21">
      <c r="A1346" t="s">
        <v>6180</v>
      </c>
      <c r="B1346">
        <v>165</v>
      </c>
      <c r="C1346" t="s">
        <v>6181</v>
      </c>
      <c r="D1346" t="s">
        <v>6182</v>
      </c>
      <c r="E1346" t="s">
        <v>25</v>
      </c>
      <c r="F1346" t="s">
        <v>6183</v>
      </c>
      <c r="G1346" t="s">
        <v>9050</v>
      </c>
      <c r="H1346" t="s">
        <v>9050</v>
      </c>
      <c r="I1346" t="s">
        <v>5850</v>
      </c>
      <c r="J1346" t="s">
        <v>23</v>
      </c>
      <c r="K1346" t="s">
        <v>8244</v>
      </c>
      <c r="M1346" t="s">
        <v>25</v>
      </c>
      <c r="N1346" t="s">
        <v>36</v>
      </c>
      <c r="O1346" t="s">
        <v>6184</v>
      </c>
      <c r="P1346" t="s">
        <v>25</v>
      </c>
      <c r="Q1346" t="s">
        <v>25</v>
      </c>
      <c r="R1346" t="s">
        <v>25</v>
      </c>
      <c r="S1346" t="s">
        <v>38</v>
      </c>
      <c r="T1346">
        <f>IFERROR(MONTH(DATEVALUE("1-"&amp;LEFT(processed_links_csv2[[#This Row],[post_date_manual]],3)&amp;"-2023")),processed_links_csv2[[#This Row],[post_date_manual]])</f>
        <v>0</v>
      </c>
      <c r="U1346">
        <f>IF(processed_links_csv2[[#This Row],[date_validation]]&lt;13,AA1346,processed_links_csv2[[#This Row],[date_validation]])</f>
        <v>0</v>
      </c>
    </row>
    <row r="1347" spans="1:21">
      <c r="A1347" t="s">
        <v>6185</v>
      </c>
      <c r="B1347">
        <v>164</v>
      </c>
      <c r="C1347" t="s">
        <v>6186</v>
      </c>
      <c r="D1347" t="s">
        <v>6187</v>
      </c>
      <c r="E1347" t="s">
        <v>25</v>
      </c>
      <c r="F1347" t="s">
        <v>6188</v>
      </c>
      <c r="G1347" t="s">
        <v>9050</v>
      </c>
      <c r="H1347" t="s">
        <v>9050</v>
      </c>
      <c r="I1347" t="s">
        <v>3430</v>
      </c>
      <c r="J1347" t="s">
        <v>23</v>
      </c>
      <c r="K1347" t="s">
        <v>8245</v>
      </c>
      <c r="M1347" t="s">
        <v>25</v>
      </c>
      <c r="N1347" t="s">
        <v>26</v>
      </c>
      <c r="O1347" t="s">
        <v>6189</v>
      </c>
      <c r="P1347" t="s">
        <v>25</v>
      </c>
      <c r="Q1347" t="s">
        <v>25</v>
      </c>
      <c r="R1347" t="s">
        <v>25</v>
      </c>
      <c r="S1347" t="s">
        <v>38</v>
      </c>
      <c r="T1347">
        <f>IFERROR(MONTH(DATEVALUE("1-"&amp;LEFT(processed_links_csv2[[#This Row],[post_date_manual]],3)&amp;"-2023")),processed_links_csv2[[#This Row],[post_date_manual]])</f>
        <v>0</v>
      </c>
      <c r="U1347">
        <f>IF(processed_links_csv2[[#This Row],[date_validation]]&lt;13,AA1347,processed_links_csv2[[#This Row],[date_validation]])</f>
        <v>0</v>
      </c>
    </row>
    <row r="1348" spans="1:21">
      <c r="A1348" t="s">
        <v>6190</v>
      </c>
      <c r="B1348">
        <v>163</v>
      </c>
      <c r="C1348" t="s">
        <v>6191</v>
      </c>
      <c r="D1348" t="s">
        <v>6192</v>
      </c>
      <c r="E1348" t="s">
        <v>25</v>
      </c>
      <c r="F1348" t="s">
        <v>6193</v>
      </c>
      <c r="G1348" t="s">
        <v>9050</v>
      </c>
      <c r="H1348" t="s">
        <v>9050</v>
      </c>
      <c r="I1348" t="s">
        <v>3430</v>
      </c>
      <c r="J1348" t="s">
        <v>23</v>
      </c>
      <c r="K1348" t="s">
        <v>8246</v>
      </c>
      <c r="M1348" t="s">
        <v>25</v>
      </c>
      <c r="N1348" t="s">
        <v>8251</v>
      </c>
      <c r="O1348" t="s">
        <v>62</v>
      </c>
      <c r="P1348" t="s">
        <v>25</v>
      </c>
      <c r="Q1348" t="s">
        <v>25</v>
      </c>
      <c r="R1348" t="s">
        <v>25</v>
      </c>
      <c r="S1348" t="s">
        <v>38</v>
      </c>
      <c r="T1348">
        <f>IFERROR(MONTH(DATEVALUE("1-"&amp;LEFT(processed_links_csv2[[#This Row],[post_date_manual]],3)&amp;"-2023")),processed_links_csv2[[#This Row],[post_date_manual]])</f>
        <v>0</v>
      </c>
      <c r="U1348">
        <f>IF(processed_links_csv2[[#This Row],[date_validation]]&lt;13,AA1348,processed_links_csv2[[#This Row],[date_validation]])</f>
        <v>0</v>
      </c>
    </row>
    <row r="1349" spans="1:21">
      <c r="A1349" t="s">
        <v>6194</v>
      </c>
      <c r="B1349">
        <v>162</v>
      </c>
      <c r="C1349" t="s">
        <v>6195</v>
      </c>
      <c r="D1349" t="s">
        <v>6196</v>
      </c>
      <c r="E1349" t="s">
        <v>25</v>
      </c>
      <c r="F1349" t="s">
        <v>6196</v>
      </c>
      <c r="G1349" t="s">
        <v>9050</v>
      </c>
      <c r="H1349" t="s">
        <v>9050</v>
      </c>
      <c r="I1349" t="s">
        <v>58</v>
      </c>
      <c r="J1349" t="s">
        <v>59</v>
      </c>
      <c r="K1349" t="s">
        <v>25</v>
      </c>
      <c r="M1349" t="s">
        <v>46</v>
      </c>
      <c r="N1349" t="s">
        <v>8251</v>
      </c>
      <c r="O1349" t="s">
        <v>62</v>
      </c>
      <c r="P1349" t="s">
        <v>6197</v>
      </c>
      <c r="Q1349" t="s">
        <v>6198</v>
      </c>
      <c r="R1349" t="s">
        <v>6199</v>
      </c>
      <c r="S1349" t="s">
        <v>65</v>
      </c>
      <c r="T1349">
        <f>IFERROR(MONTH(DATEVALUE("1-"&amp;LEFT(processed_links_csv2[[#This Row],[post_date_manual]],3)&amp;"-2023")),processed_links_csv2[[#This Row],[post_date_manual]])</f>
        <v>0</v>
      </c>
      <c r="U1349">
        <f>IF(processed_links_csv2[[#This Row],[date_validation]]&lt;13,AA1349,processed_links_csv2[[#This Row],[date_validation]])</f>
        <v>0</v>
      </c>
    </row>
    <row r="1350" spans="1:21">
      <c r="A1350" t="s">
        <v>6200</v>
      </c>
      <c r="B1350">
        <v>161</v>
      </c>
      <c r="C1350" t="s">
        <v>6201</v>
      </c>
      <c r="D1350" t="s">
        <v>6202</v>
      </c>
      <c r="E1350" t="s">
        <v>25</v>
      </c>
      <c r="F1350" t="s">
        <v>6202</v>
      </c>
      <c r="G1350" t="s">
        <v>9050</v>
      </c>
      <c r="H1350" t="s">
        <v>9050</v>
      </c>
      <c r="I1350" t="s">
        <v>58</v>
      </c>
      <c r="J1350" t="s">
        <v>59</v>
      </c>
      <c r="K1350" t="s">
        <v>25</v>
      </c>
      <c r="M1350" t="s">
        <v>46</v>
      </c>
      <c r="N1350" t="s">
        <v>8251</v>
      </c>
      <c r="O1350" t="s">
        <v>62</v>
      </c>
      <c r="P1350" t="s">
        <v>6203</v>
      </c>
      <c r="Q1350" t="s">
        <v>6204</v>
      </c>
      <c r="R1350" t="s">
        <v>6205</v>
      </c>
      <c r="S1350" t="s">
        <v>65</v>
      </c>
      <c r="T1350">
        <f>IFERROR(MONTH(DATEVALUE("1-"&amp;LEFT(processed_links_csv2[[#This Row],[post_date_manual]],3)&amp;"-2023")),processed_links_csv2[[#This Row],[post_date_manual]])</f>
        <v>0</v>
      </c>
      <c r="U1350">
        <f>IF(processed_links_csv2[[#This Row],[date_validation]]&lt;13,AA1350,processed_links_csv2[[#This Row],[date_validation]])</f>
        <v>0</v>
      </c>
    </row>
    <row r="1351" spans="1:21">
      <c r="A1351" t="s">
        <v>6206</v>
      </c>
      <c r="B1351">
        <v>160</v>
      </c>
      <c r="C1351" t="s">
        <v>6207</v>
      </c>
      <c r="D1351" t="s">
        <v>6208</v>
      </c>
      <c r="E1351" t="s">
        <v>25</v>
      </c>
      <c r="F1351" t="s">
        <v>6208</v>
      </c>
      <c r="G1351" t="s">
        <v>9050</v>
      </c>
      <c r="H1351" t="s">
        <v>9050</v>
      </c>
      <c r="I1351" t="s">
        <v>58</v>
      </c>
      <c r="J1351" t="s">
        <v>59</v>
      </c>
      <c r="K1351" t="s">
        <v>25</v>
      </c>
      <c r="M1351" t="s">
        <v>46</v>
      </c>
      <c r="N1351" t="s">
        <v>8251</v>
      </c>
      <c r="O1351" t="s">
        <v>62</v>
      </c>
      <c r="P1351" t="s">
        <v>6209</v>
      </c>
      <c r="Q1351" t="s">
        <v>6210</v>
      </c>
      <c r="R1351" t="s">
        <v>6211</v>
      </c>
      <c r="S1351" t="s">
        <v>65</v>
      </c>
      <c r="T1351">
        <f>IFERROR(MONTH(DATEVALUE("1-"&amp;LEFT(processed_links_csv2[[#This Row],[post_date_manual]],3)&amp;"-2023")),processed_links_csv2[[#This Row],[post_date_manual]])</f>
        <v>0</v>
      </c>
      <c r="U1351">
        <f>IF(processed_links_csv2[[#This Row],[date_validation]]&lt;13,AA1351,processed_links_csv2[[#This Row],[date_validation]])</f>
        <v>0</v>
      </c>
    </row>
    <row r="1352" spans="1:21">
      <c r="A1352" t="s">
        <v>6212</v>
      </c>
      <c r="B1352">
        <v>159</v>
      </c>
      <c r="C1352" t="s">
        <v>6213</v>
      </c>
      <c r="D1352" t="s">
        <v>6214</v>
      </c>
      <c r="E1352" t="s">
        <v>25</v>
      </c>
      <c r="F1352" t="s">
        <v>6214</v>
      </c>
      <c r="G1352" t="s">
        <v>9050</v>
      </c>
      <c r="H1352" t="s">
        <v>9050</v>
      </c>
      <c r="I1352" t="s">
        <v>58</v>
      </c>
      <c r="J1352" t="s">
        <v>59</v>
      </c>
      <c r="K1352" t="s">
        <v>25</v>
      </c>
      <c r="M1352" t="s">
        <v>61</v>
      </c>
      <c r="N1352" t="s">
        <v>8251</v>
      </c>
      <c r="O1352" t="s">
        <v>62</v>
      </c>
      <c r="P1352" t="s">
        <v>6215</v>
      </c>
      <c r="Q1352" t="s">
        <v>6216</v>
      </c>
      <c r="R1352" t="s">
        <v>6217</v>
      </c>
      <c r="S1352" t="s">
        <v>65</v>
      </c>
      <c r="T1352">
        <f>IFERROR(MONTH(DATEVALUE("1-"&amp;LEFT(processed_links_csv2[[#This Row],[post_date_manual]],3)&amp;"-2023")),processed_links_csv2[[#This Row],[post_date_manual]])</f>
        <v>0</v>
      </c>
      <c r="U1352">
        <f>IF(processed_links_csv2[[#This Row],[date_validation]]&lt;13,AA1352,processed_links_csv2[[#This Row],[date_validation]])</f>
        <v>0</v>
      </c>
    </row>
    <row r="1353" spans="1:21">
      <c r="A1353" t="s">
        <v>6218</v>
      </c>
      <c r="B1353">
        <v>158</v>
      </c>
      <c r="C1353" t="s">
        <v>6219</v>
      </c>
      <c r="D1353" t="s">
        <v>6220</v>
      </c>
      <c r="E1353" t="s">
        <v>25</v>
      </c>
      <c r="F1353" t="s">
        <v>6220</v>
      </c>
      <c r="G1353" t="s">
        <v>9050</v>
      </c>
      <c r="H1353" t="s">
        <v>9050</v>
      </c>
      <c r="I1353" t="s">
        <v>58</v>
      </c>
      <c r="J1353" t="s">
        <v>59</v>
      </c>
      <c r="K1353" t="s">
        <v>25</v>
      </c>
      <c r="M1353" t="s">
        <v>46</v>
      </c>
      <c r="N1353" t="s">
        <v>8251</v>
      </c>
      <c r="O1353" t="s">
        <v>62</v>
      </c>
      <c r="P1353" t="s">
        <v>6221</v>
      </c>
      <c r="Q1353" t="s">
        <v>6222</v>
      </c>
      <c r="R1353" t="s">
        <v>6223</v>
      </c>
      <c r="S1353" t="s">
        <v>65</v>
      </c>
      <c r="T1353">
        <f>IFERROR(MONTH(DATEVALUE("1-"&amp;LEFT(processed_links_csv2[[#This Row],[post_date_manual]],3)&amp;"-2023")),processed_links_csv2[[#This Row],[post_date_manual]])</f>
        <v>0</v>
      </c>
      <c r="U1353">
        <f>IF(processed_links_csv2[[#This Row],[date_validation]]&lt;13,AA1353,processed_links_csv2[[#This Row],[date_validation]])</f>
        <v>0</v>
      </c>
    </row>
    <row r="1354" spans="1:21">
      <c r="A1354" t="s">
        <v>6224</v>
      </c>
      <c r="B1354">
        <v>157</v>
      </c>
      <c r="C1354" t="s">
        <v>6225</v>
      </c>
      <c r="D1354" t="s">
        <v>6226</v>
      </c>
      <c r="E1354" t="s">
        <v>25</v>
      </c>
      <c r="F1354" t="s">
        <v>6226</v>
      </c>
      <c r="G1354" t="s">
        <v>9050</v>
      </c>
      <c r="H1354" t="s">
        <v>9050</v>
      </c>
      <c r="I1354" t="s">
        <v>58</v>
      </c>
      <c r="J1354" t="s">
        <v>59</v>
      </c>
      <c r="K1354" t="s">
        <v>25</v>
      </c>
      <c r="M1354" t="s">
        <v>46</v>
      </c>
      <c r="N1354" t="s">
        <v>8251</v>
      </c>
      <c r="O1354" t="s">
        <v>62</v>
      </c>
      <c r="P1354" t="s">
        <v>6227</v>
      </c>
      <c r="Q1354" t="s">
        <v>6228</v>
      </c>
      <c r="R1354" t="s">
        <v>6229</v>
      </c>
      <c r="S1354" t="s">
        <v>65</v>
      </c>
      <c r="T1354">
        <f>IFERROR(MONTH(DATEVALUE("1-"&amp;LEFT(processed_links_csv2[[#This Row],[post_date_manual]],3)&amp;"-2023")),processed_links_csv2[[#This Row],[post_date_manual]])</f>
        <v>0</v>
      </c>
      <c r="U1354">
        <f>IF(processed_links_csv2[[#This Row],[date_validation]]&lt;13,AA1354,processed_links_csv2[[#This Row],[date_validation]])</f>
        <v>0</v>
      </c>
    </row>
    <row r="1355" spans="1:21">
      <c r="A1355" t="s">
        <v>6230</v>
      </c>
      <c r="B1355">
        <v>156</v>
      </c>
      <c r="C1355" t="s">
        <v>6231</v>
      </c>
      <c r="D1355" t="s">
        <v>6232</v>
      </c>
      <c r="E1355" t="s">
        <v>25</v>
      </c>
      <c r="F1355" t="s">
        <v>6232</v>
      </c>
      <c r="G1355" t="s">
        <v>9050</v>
      </c>
      <c r="H1355" t="s">
        <v>9050</v>
      </c>
      <c r="I1355" t="s">
        <v>58</v>
      </c>
      <c r="J1355" t="s">
        <v>59</v>
      </c>
      <c r="K1355" t="s">
        <v>25</v>
      </c>
      <c r="M1355" t="s">
        <v>46</v>
      </c>
      <c r="N1355" t="s">
        <v>8251</v>
      </c>
      <c r="O1355" t="s">
        <v>62</v>
      </c>
      <c r="P1355" t="s">
        <v>6233</v>
      </c>
      <c r="Q1355" t="s">
        <v>6234</v>
      </c>
      <c r="R1355" t="s">
        <v>6235</v>
      </c>
      <c r="S1355" t="s">
        <v>65</v>
      </c>
      <c r="T1355">
        <f>IFERROR(MONTH(DATEVALUE("1-"&amp;LEFT(processed_links_csv2[[#This Row],[post_date_manual]],3)&amp;"-2023")),processed_links_csv2[[#This Row],[post_date_manual]])</f>
        <v>0</v>
      </c>
      <c r="U1355">
        <f>IF(processed_links_csv2[[#This Row],[date_validation]]&lt;13,AA1355,processed_links_csv2[[#This Row],[date_validation]])</f>
        <v>0</v>
      </c>
    </row>
    <row r="1356" spans="1:21">
      <c r="A1356" t="s">
        <v>6236</v>
      </c>
      <c r="B1356">
        <v>155</v>
      </c>
      <c r="C1356" t="s">
        <v>6237</v>
      </c>
      <c r="D1356" t="s">
        <v>6238</v>
      </c>
      <c r="E1356" t="s">
        <v>25</v>
      </c>
      <c r="F1356" t="s">
        <v>6238</v>
      </c>
      <c r="G1356" t="s">
        <v>9050</v>
      </c>
      <c r="H1356" t="s">
        <v>9050</v>
      </c>
      <c r="I1356" t="s">
        <v>58</v>
      </c>
      <c r="J1356" t="s">
        <v>59</v>
      </c>
      <c r="K1356" t="s">
        <v>25</v>
      </c>
      <c r="M1356" t="s">
        <v>46</v>
      </c>
      <c r="N1356" t="s">
        <v>8251</v>
      </c>
      <c r="O1356" t="s">
        <v>62</v>
      </c>
      <c r="P1356" t="s">
        <v>6239</v>
      </c>
      <c r="Q1356" t="s">
        <v>6240</v>
      </c>
      <c r="R1356" t="s">
        <v>6241</v>
      </c>
      <c r="S1356" t="s">
        <v>65</v>
      </c>
      <c r="T1356">
        <f>IFERROR(MONTH(DATEVALUE("1-"&amp;LEFT(processed_links_csv2[[#This Row],[post_date_manual]],3)&amp;"-2023")),processed_links_csv2[[#This Row],[post_date_manual]])</f>
        <v>0</v>
      </c>
      <c r="U1356">
        <f>IF(processed_links_csv2[[#This Row],[date_validation]]&lt;13,AA1356,processed_links_csv2[[#This Row],[date_validation]])</f>
        <v>0</v>
      </c>
    </row>
    <row r="1357" spans="1:21">
      <c r="A1357" t="s">
        <v>6242</v>
      </c>
      <c r="B1357">
        <v>154</v>
      </c>
      <c r="C1357" t="s">
        <v>6243</v>
      </c>
      <c r="D1357" t="s">
        <v>6244</v>
      </c>
      <c r="E1357" t="s">
        <v>25</v>
      </c>
      <c r="F1357" t="s">
        <v>6244</v>
      </c>
      <c r="G1357" t="s">
        <v>9050</v>
      </c>
      <c r="H1357" t="s">
        <v>9050</v>
      </c>
      <c r="I1357" t="s">
        <v>58</v>
      </c>
      <c r="J1357" t="s">
        <v>59</v>
      </c>
      <c r="K1357" t="s">
        <v>25</v>
      </c>
      <c r="M1357" t="s">
        <v>46</v>
      </c>
      <c r="N1357" t="s">
        <v>8251</v>
      </c>
      <c r="O1357" t="s">
        <v>62</v>
      </c>
      <c r="P1357" t="s">
        <v>6245</v>
      </c>
      <c r="Q1357" t="s">
        <v>6246</v>
      </c>
      <c r="R1357" t="s">
        <v>6247</v>
      </c>
      <c r="S1357" t="s">
        <v>65</v>
      </c>
      <c r="T1357">
        <f>IFERROR(MONTH(DATEVALUE("1-"&amp;LEFT(processed_links_csv2[[#This Row],[post_date_manual]],3)&amp;"-2023")),processed_links_csv2[[#This Row],[post_date_manual]])</f>
        <v>0</v>
      </c>
      <c r="U1357">
        <f>IF(processed_links_csv2[[#This Row],[date_validation]]&lt;13,AA1357,processed_links_csv2[[#This Row],[date_validation]])</f>
        <v>0</v>
      </c>
    </row>
    <row r="1358" spans="1:21">
      <c r="A1358" t="s">
        <v>6248</v>
      </c>
      <c r="B1358">
        <v>153</v>
      </c>
      <c r="C1358" t="s">
        <v>6249</v>
      </c>
      <c r="D1358" t="s">
        <v>6250</v>
      </c>
      <c r="E1358" t="s">
        <v>25</v>
      </c>
      <c r="F1358" t="s">
        <v>6250</v>
      </c>
      <c r="G1358" t="s">
        <v>9050</v>
      </c>
      <c r="H1358" t="s">
        <v>9050</v>
      </c>
      <c r="I1358" t="s">
        <v>58</v>
      </c>
      <c r="J1358" t="s">
        <v>59</v>
      </c>
      <c r="K1358" t="s">
        <v>25</v>
      </c>
      <c r="M1358" t="s">
        <v>46</v>
      </c>
      <c r="N1358" t="s">
        <v>8251</v>
      </c>
      <c r="O1358" t="s">
        <v>62</v>
      </c>
      <c r="P1358" t="s">
        <v>6251</v>
      </c>
      <c r="Q1358" t="s">
        <v>6252</v>
      </c>
      <c r="R1358" t="s">
        <v>6253</v>
      </c>
      <c r="S1358" t="s">
        <v>65</v>
      </c>
      <c r="T1358">
        <f>IFERROR(MONTH(DATEVALUE("1-"&amp;LEFT(processed_links_csv2[[#This Row],[post_date_manual]],3)&amp;"-2023")),processed_links_csv2[[#This Row],[post_date_manual]])</f>
        <v>0</v>
      </c>
      <c r="U1358">
        <f>IF(processed_links_csv2[[#This Row],[date_validation]]&lt;13,AA1358,processed_links_csv2[[#This Row],[date_validation]])</f>
        <v>0</v>
      </c>
    </row>
    <row r="1359" spans="1:21">
      <c r="A1359" t="s">
        <v>6254</v>
      </c>
      <c r="B1359">
        <v>152</v>
      </c>
      <c r="C1359" t="s">
        <v>6255</v>
      </c>
      <c r="D1359" t="s">
        <v>6256</v>
      </c>
      <c r="E1359" t="s">
        <v>25</v>
      </c>
      <c r="F1359" t="s">
        <v>6256</v>
      </c>
      <c r="G1359" t="s">
        <v>9050</v>
      </c>
      <c r="H1359" t="s">
        <v>9050</v>
      </c>
      <c r="I1359" t="s">
        <v>58</v>
      </c>
      <c r="J1359" t="s">
        <v>59</v>
      </c>
      <c r="K1359" t="s">
        <v>25</v>
      </c>
      <c r="M1359" t="s">
        <v>46</v>
      </c>
      <c r="N1359" t="s">
        <v>8251</v>
      </c>
      <c r="O1359" t="s">
        <v>62</v>
      </c>
      <c r="P1359" t="s">
        <v>6257</v>
      </c>
      <c r="Q1359" t="s">
        <v>6258</v>
      </c>
      <c r="R1359" t="s">
        <v>6259</v>
      </c>
      <c r="S1359" t="s">
        <v>65</v>
      </c>
      <c r="T1359">
        <f>IFERROR(MONTH(DATEVALUE("1-"&amp;LEFT(processed_links_csv2[[#This Row],[post_date_manual]],3)&amp;"-2023")),processed_links_csv2[[#This Row],[post_date_manual]])</f>
        <v>0</v>
      </c>
      <c r="U1359">
        <f>IF(processed_links_csv2[[#This Row],[date_validation]]&lt;13,AA1359,processed_links_csv2[[#This Row],[date_validation]])</f>
        <v>0</v>
      </c>
    </row>
    <row r="1360" spans="1:21">
      <c r="A1360" t="s">
        <v>6260</v>
      </c>
      <c r="B1360">
        <v>151</v>
      </c>
      <c r="C1360" t="s">
        <v>6261</v>
      </c>
      <c r="D1360" t="s">
        <v>6262</v>
      </c>
      <c r="E1360" t="s">
        <v>25</v>
      </c>
      <c r="F1360" t="s">
        <v>6262</v>
      </c>
      <c r="G1360" t="s">
        <v>9050</v>
      </c>
      <c r="H1360" t="s">
        <v>9050</v>
      </c>
      <c r="I1360" t="s">
        <v>58</v>
      </c>
      <c r="J1360" t="s">
        <v>59</v>
      </c>
      <c r="K1360" t="s">
        <v>25</v>
      </c>
      <c r="M1360" t="s">
        <v>46</v>
      </c>
      <c r="N1360" t="s">
        <v>8251</v>
      </c>
      <c r="O1360" t="s">
        <v>62</v>
      </c>
      <c r="P1360" t="s">
        <v>1767</v>
      </c>
      <c r="Q1360" t="s">
        <v>1768</v>
      </c>
      <c r="R1360" t="s">
        <v>6263</v>
      </c>
      <c r="S1360" t="s">
        <v>65</v>
      </c>
      <c r="T1360">
        <f>IFERROR(MONTH(DATEVALUE("1-"&amp;LEFT(processed_links_csv2[[#This Row],[post_date_manual]],3)&amp;"-2023")),processed_links_csv2[[#This Row],[post_date_manual]])</f>
        <v>0</v>
      </c>
      <c r="U1360">
        <f>IF(processed_links_csv2[[#This Row],[date_validation]]&lt;13,AA1360,processed_links_csv2[[#This Row],[date_validation]])</f>
        <v>0</v>
      </c>
    </row>
    <row r="1361" spans="1:21">
      <c r="A1361" t="s">
        <v>6264</v>
      </c>
      <c r="B1361">
        <v>150</v>
      </c>
      <c r="C1361" t="s">
        <v>6265</v>
      </c>
      <c r="D1361" t="s">
        <v>6266</v>
      </c>
      <c r="E1361" t="s">
        <v>25</v>
      </c>
      <c r="F1361" t="s">
        <v>6266</v>
      </c>
      <c r="G1361" t="s">
        <v>9050</v>
      </c>
      <c r="H1361" t="s">
        <v>9050</v>
      </c>
      <c r="I1361" t="s">
        <v>58</v>
      </c>
      <c r="J1361" t="s">
        <v>59</v>
      </c>
      <c r="K1361" t="s">
        <v>25</v>
      </c>
      <c r="M1361" t="s">
        <v>46</v>
      </c>
      <c r="N1361" t="s">
        <v>8251</v>
      </c>
      <c r="O1361" t="s">
        <v>62</v>
      </c>
      <c r="P1361" t="s">
        <v>2752</v>
      </c>
      <c r="Q1361" t="s">
        <v>2753</v>
      </c>
      <c r="R1361" t="s">
        <v>6263</v>
      </c>
      <c r="S1361" t="s">
        <v>65</v>
      </c>
      <c r="T1361">
        <f>IFERROR(MONTH(DATEVALUE("1-"&amp;LEFT(processed_links_csv2[[#This Row],[post_date_manual]],3)&amp;"-2023")),processed_links_csv2[[#This Row],[post_date_manual]])</f>
        <v>0</v>
      </c>
      <c r="U1361">
        <f>IF(processed_links_csv2[[#This Row],[date_validation]]&lt;13,AA1361,processed_links_csv2[[#This Row],[date_validation]])</f>
        <v>0</v>
      </c>
    </row>
    <row r="1362" spans="1:21">
      <c r="A1362" t="s">
        <v>6267</v>
      </c>
      <c r="B1362">
        <v>149</v>
      </c>
      <c r="C1362" t="s">
        <v>6268</v>
      </c>
      <c r="D1362" t="s">
        <v>6269</v>
      </c>
      <c r="E1362" t="s">
        <v>25</v>
      </c>
      <c r="F1362" t="s">
        <v>6269</v>
      </c>
      <c r="G1362" t="s">
        <v>9050</v>
      </c>
      <c r="H1362" t="s">
        <v>9050</v>
      </c>
      <c r="I1362" t="s">
        <v>58</v>
      </c>
      <c r="J1362" t="s">
        <v>59</v>
      </c>
      <c r="K1362" t="s">
        <v>25</v>
      </c>
      <c r="M1362" t="s">
        <v>46</v>
      </c>
      <c r="N1362" t="s">
        <v>8251</v>
      </c>
      <c r="O1362" t="s">
        <v>62</v>
      </c>
      <c r="P1362" t="s">
        <v>2506</v>
      </c>
      <c r="Q1362" t="s">
        <v>2507</v>
      </c>
      <c r="R1362" t="s">
        <v>6270</v>
      </c>
      <c r="S1362" t="s">
        <v>65</v>
      </c>
      <c r="T1362">
        <f>IFERROR(MONTH(DATEVALUE("1-"&amp;LEFT(processed_links_csv2[[#This Row],[post_date_manual]],3)&amp;"-2023")),processed_links_csv2[[#This Row],[post_date_manual]])</f>
        <v>0</v>
      </c>
      <c r="U1362">
        <f>IF(processed_links_csv2[[#This Row],[date_validation]]&lt;13,AA1362,processed_links_csv2[[#This Row],[date_validation]])</f>
        <v>0</v>
      </c>
    </row>
    <row r="1363" spans="1:21">
      <c r="A1363" t="s">
        <v>6271</v>
      </c>
      <c r="B1363">
        <v>148</v>
      </c>
      <c r="C1363" t="s">
        <v>6272</v>
      </c>
      <c r="D1363" t="s">
        <v>6273</v>
      </c>
      <c r="E1363" t="s">
        <v>25</v>
      </c>
      <c r="F1363" t="s">
        <v>6273</v>
      </c>
      <c r="G1363" t="s">
        <v>9050</v>
      </c>
      <c r="H1363" t="s">
        <v>9050</v>
      </c>
      <c r="I1363" t="s">
        <v>58</v>
      </c>
      <c r="J1363" t="s">
        <v>59</v>
      </c>
      <c r="K1363" t="s">
        <v>25</v>
      </c>
      <c r="M1363" t="s">
        <v>46</v>
      </c>
      <c r="N1363" t="s">
        <v>8251</v>
      </c>
      <c r="O1363" t="s">
        <v>62</v>
      </c>
      <c r="P1363" t="s">
        <v>6274</v>
      </c>
      <c r="Q1363" t="s">
        <v>6275</v>
      </c>
      <c r="R1363" t="s">
        <v>6276</v>
      </c>
      <c r="S1363" t="s">
        <v>65</v>
      </c>
      <c r="T1363">
        <f>IFERROR(MONTH(DATEVALUE("1-"&amp;LEFT(processed_links_csv2[[#This Row],[post_date_manual]],3)&amp;"-2023")),processed_links_csv2[[#This Row],[post_date_manual]])</f>
        <v>0</v>
      </c>
      <c r="U1363">
        <f>IF(processed_links_csv2[[#This Row],[date_validation]]&lt;13,AA1363,processed_links_csv2[[#This Row],[date_validation]])</f>
        <v>0</v>
      </c>
    </row>
    <row r="1364" spans="1:21">
      <c r="A1364" t="s">
        <v>6277</v>
      </c>
      <c r="B1364">
        <v>147</v>
      </c>
      <c r="C1364" t="s">
        <v>6278</v>
      </c>
      <c r="D1364" t="s">
        <v>6279</v>
      </c>
      <c r="E1364" t="s">
        <v>25</v>
      </c>
      <c r="F1364" t="s">
        <v>6279</v>
      </c>
      <c r="G1364" t="s">
        <v>9050</v>
      </c>
      <c r="H1364" t="s">
        <v>9050</v>
      </c>
      <c r="I1364" t="s">
        <v>58</v>
      </c>
      <c r="J1364" t="s">
        <v>59</v>
      </c>
      <c r="K1364" t="s">
        <v>25</v>
      </c>
      <c r="M1364" t="s">
        <v>46</v>
      </c>
      <c r="N1364" t="s">
        <v>8251</v>
      </c>
      <c r="O1364" t="s">
        <v>62</v>
      </c>
      <c r="P1364" t="s">
        <v>6280</v>
      </c>
      <c r="Q1364" t="s">
        <v>6281</v>
      </c>
      <c r="R1364" t="s">
        <v>6282</v>
      </c>
      <c r="S1364" t="s">
        <v>65</v>
      </c>
      <c r="T1364">
        <f>IFERROR(MONTH(DATEVALUE("1-"&amp;LEFT(processed_links_csv2[[#This Row],[post_date_manual]],3)&amp;"-2023")),processed_links_csv2[[#This Row],[post_date_manual]])</f>
        <v>0</v>
      </c>
      <c r="U1364">
        <f>IF(processed_links_csv2[[#This Row],[date_validation]]&lt;13,AA1364,processed_links_csv2[[#This Row],[date_validation]])</f>
        <v>0</v>
      </c>
    </row>
    <row r="1365" spans="1:21">
      <c r="A1365" t="s">
        <v>6283</v>
      </c>
      <c r="B1365">
        <v>146</v>
      </c>
      <c r="C1365" t="s">
        <v>6284</v>
      </c>
      <c r="D1365" t="s">
        <v>6285</v>
      </c>
      <c r="E1365" t="s">
        <v>25</v>
      </c>
      <c r="F1365" t="s">
        <v>6285</v>
      </c>
      <c r="G1365" t="s">
        <v>9050</v>
      </c>
      <c r="H1365" t="s">
        <v>9050</v>
      </c>
      <c r="I1365" t="s">
        <v>58</v>
      </c>
      <c r="J1365" t="s">
        <v>59</v>
      </c>
      <c r="K1365" t="s">
        <v>25</v>
      </c>
      <c r="M1365" t="s">
        <v>46</v>
      </c>
      <c r="N1365" t="s">
        <v>8251</v>
      </c>
      <c r="O1365" t="s">
        <v>62</v>
      </c>
      <c r="P1365" t="s">
        <v>6286</v>
      </c>
      <c r="Q1365" t="s">
        <v>6287</v>
      </c>
      <c r="R1365" t="s">
        <v>6288</v>
      </c>
      <c r="S1365" t="s">
        <v>65</v>
      </c>
      <c r="T1365">
        <f>IFERROR(MONTH(DATEVALUE("1-"&amp;LEFT(processed_links_csv2[[#This Row],[post_date_manual]],3)&amp;"-2023")),processed_links_csv2[[#This Row],[post_date_manual]])</f>
        <v>0</v>
      </c>
      <c r="U1365">
        <f>IF(processed_links_csv2[[#This Row],[date_validation]]&lt;13,AA1365,processed_links_csv2[[#This Row],[date_validation]])</f>
        <v>0</v>
      </c>
    </row>
    <row r="1366" spans="1:21">
      <c r="A1366" t="s">
        <v>6289</v>
      </c>
      <c r="B1366">
        <v>145</v>
      </c>
      <c r="C1366" t="s">
        <v>6290</v>
      </c>
      <c r="D1366" t="s">
        <v>6291</v>
      </c>
      <c r="E1366" t="s">
        <v>25</v>
      </c>
      <c r="F1366" t="s">
        <v>6291</v>
      </c>
      <c r="G1366" t="s">
        <v>9050</v>
      </c>
      <c r="H1366" t="s">
        <v>9050</v>
      </c>
      <c r="I1366" t="s">
        <v>58</v>
      </c>
      <c r="J1366" t="s">
        <v>59</v>
      </c>
      <c r="K1366" t="s">
        <v>25</v>
      </c>
      <c r="M1366" t="s">
        <v>46</v>
      </c>
      <c r="N1366" t="s">
        <v>8251</v>
      </c>
      <c r="O1366" t="s">
        <v>62</v>
      </c>
      <c r="P1366" t="s">
        <v>6292</v>
      </c>
      <c r="Q1366" t="s">
        <v>6293</v>
      </c>
      <c r="R1366" t="s">
        <v>6294</v>
      </c>
      <c r="S1366" t="s">
        <v>65</v>
      </c>
      <c r="T1366">
        <f>IFERROR(MONTH(DATEVALUE("1-"&amp;LEFT(processed_links_csv2[[#This Row],[post_date_manual]],3)&amp;"-2023")),processed_links_csv2[[#This Row],[post_date_manual]])</f>
        <v>0</v>
      </c>
      <c r="U1366">
        <f>IF(processed_links_csv2[[#This Row],[date_validation]]&lt;13,AA1366,processed_links_csv2[[#This Row],[date_validation]])</f>
        <v>0</v>
      </c>
    </row>
    <row r="1367" spans="1:21">
      <c r="A1367" t="s">
        <v>6295</v>
      </c>
      <c r="B1367">
        <v>144</v>
      </c>
      <c r="C1367" t="s">
        <v>6296</v>
      </c>
      <c r="D1367" t="s">
        <v>6297</v>
      </c>
      <c r="E1367" t="s">
        <v>25</v>
      </c>
      <c r="F1367" t="s">
        <v>6297</v>
      </c>
      <c r="G1367" t="s">
        <v>9050</v>
      </c>
      <c r="H1367" t="s">
        <v>9050</v>
      </c>
      <c r="I1367" t="s">
        <v>58</v>
      </c>
      <c r="J1367" t="s">
        <v>59</v>
      </c>
      <c r="K1367" t="s">
        <v>25</v>
      </c>
      <c r="M1367" t="s">
        <v>46</v>
      </c>
      <c r="N1367" t="s">
        <v>8251</v>
      </c>
      <c r="O1367" t="s">
        <v>62</v>
      </c>
      <c r="P1367" t="s">
        <v>6298</v>
      </c>
      <c r="Q1367" t="s">
        <v>6299</v>
      </c>
      <c r="R1367" t="s">
        <v>6300</v>
      </c>
      <c r="S1367" t="s">
        <v>65</v>
      </c>
      <c r="T1367">
        <f>IFERROR(MONTH(DATEVALUE("1-"&amp;LEFT(processed_links_csv2[[#This Row],[post_date_manual]],3)&amp;"-2023")),processed_links_csv2[[#This Row],[post_date_manual]])</f>
        <v>0</v>
      </c>
      <c r="U1367">
        <f>IF(processed_links_csv2[[#This Row],[date_validation]]&lt;13,AA1367,processed_links_csv2[[#This Row],[date_validation]])</f>
        <v>0</v>
      </c>
    </row>
    <row r="1368" spans="1:21">
      <c r="A1368" t="s">
        <v>6301</v>
      </c>
      <c r="B1368">
        <v>142</v>
      </c>
      <c r="C1368" t="s">
        <v>6302</v>
      </c>
      <c r="D1368" t="s">
        <v>6303</v>
      </c>
      <c r="E1368" t="s">
        <v>25</v>
      </c>
      <c r="F1368" t="s">
        <v>6303</v>
      </c>
      <c r="G1368" t="s">
        <v>9050</v>
      </c>
      <c r="H1368" t="s">
        <v>9050</v>
      </c>
      <c r="I1368" t="s">
        <v>58</v>
      </c>
      <c r="J1368" t="s">
        <v>59</v>
      </c>
      <c r="K1368" t="s">
        <v>25</v>
      </c>
      <c r="M1368" t="s">
        <v>46</v>
      </c>
      <c r="N1368" t="s">
        <v>8251</v>
      </c>
      <c r="O1368" t="s">
        <v>62</v>
      </c>
      <c r="P1368" t="s">
        <v>6215</v>
      </c>
      <c r="Q1368" t="s">
        <v>6216</v>
      </c>
      <c r="R1368" t="s">
        <v>6304</v>
      </c>
      <c r="S1368" t="s">
        <v>65</v>
      </c>
      <c r="T1368">
        <f>IFERROR(MONTH(DATEVALUE("1-"&amp;LEFT(processed_links_csv2[[#This Row],[post_date_manual]],3)&amp;"-2023")),processed_links_csv2[[#This Row],[post_date_manual]])</f>
        <v>0</v>
      </c>
      <c r="U1368">
        <f>IF(processed_links_csv2[[#This Row],[date_validation]]&lt;13,AA1368,processed_links_csv2[[#This Row],[date_validation]])</f>
        <v>0</v>
      </c>
    </row>
    <row r="1369" spans="1:21">
      <c r="A1369" t="s">
        <v>6305</v>
      </c>
      <c r="B1369">
        <v>141</v>
      </c>
      <c r="C1369" t="s">
        <v>6306</v>
      </c>
      <c r="D1369" t="s">
        <v>6307</v>
      </c>
      <c r="E1369" t="s">
        <v>25</v>
      </c>
      <c r="F1369" t="s">
        <v>6307</v>
      </c>
      <c r="G1369" t="s">
        <v>9050</v>
      </c>
      <c r="H1369" t="s">
        <v>9050</v>
      </c>
      <c r="I1369" t="s">
        <v>58</v>
      </c>
      <c r="J1369" t="s">
        <v>59</v>
      </c>
      <c r="K1369" t="s">
        <v>25</v>
      </c>
      <c r="M1369" t="s">
        <v>46</v>
      </c>
      <c r="N1369" t="s">
        <v>8251</v>
      </c>
      <c r="O1369" t="s">
        <v>62</v>
      </c>
      <c r="P1369" t="s">
        <v>6308</v>
      </c>
      <c r="Q1369" t="s">
        <v>25</v>
      </c>
      <c r="R1369" t="s">
        <v>6309</v>
      </c>
      <c r="S1369" t="s">
        <v>65</v>
      </c>
      <c r="T1369">
        <f>IFERROR(MONTH(DATEVALUE("1-"&amp;LEFT(processed_links_csv2[[#This Row],[post_date_manual]],3)&amp;"-2023")),processed_links_csv2[[#This Row],[post_date_manual]])</f>
        <v>0</v>
      </c>
      <c r="U1369">
        <f>IF(processed_links_csv2[[#This Row],[date_validation]]&lt;13,AA1369,processed_links_csv2[[#This Row],[date_validation]])</f>
        <v>0</v>
      </c>
    </row>
    <row r="1370" spans="1:21">
      <c r="A1370" t="s">
        <v>6310</v>
      </c>
      <c r="B1370">
        <v>140</v>
      </c>
      <c r="C1370" t="s">
        <v>6311</v>
      </c>
      <c r="D1370" t="s">
        <v>6312</v>
      </c>
      <c r="E1370" t="s">
        <v>25</v>
      </c>
      <c r="F1370" t="s">
        <v>6312</v>
      </c>
      <c r="G1370" t="s">
        <v>9050</v>
      </c>
      <c r="H1370" t="s">
        <v>9050</v>
      </c>
      <c r="I1370" t="s">
        <v>58</v>
      </c>
      <c r="J1370" t="s">
        <v>59</v>
      </c>
      <c r="K1370" t="s">
        <v>25</v>
      </c>
      <c r="M1370" t="s">
        <v>46</v>
      </c>
      <c r="N1370" t="s">
        <v>8251</v>
      </c>
      <c r="O1370" t="s">
        <v>62</v>
      </c>
      <c r="P1370" t="s">
        <v>6313</v>
      </c>
      <c r="Q1370" t="s">
        <v>6314</v>
      </c>
      <c r="R1370" t="s">
        <v>6309</v>
      </c>
      <c r="S1370" t="s">
        <v>65</v>
      </c>
      <c r="T1370">
        <f>IFERROR(MONTH(DATEVALUE("1-"&amp;LEFT(processed_links_csv2[[#This Row],[post_date_manual]],3)&amp;"-2023")),processed_links_csv2[[#This Row],[post_date_manual]])</f>
        <v>0</v>
      </c>
      <c r="U1370">
        <f>IF(processed_links_csv2[[#This Row],[date_validation]]&lt;13,AA1370,processed_links_csv2[[#This Row],[date_validation]])</f>
        <v>0</v>
      </c>
    </row>
    <row r="1371" spans="1:21">
      <c r="A1371" t="s">
        <v>6315</v>
      </c>
      <c r="B1371">
        <v>139</v>
      </c>
      <c r="C1371" t="s">
        <v>6316</v>
      </c>
      <c r="D1371" t="s">
        <v>6317</v>
      </c>
      <c r="E1371" t="s">
        <v>25</v>
      </c>
      <c r="F1371" t="s">
        <v>6317</v>
      </c>
      <c r="G1371" t="s">
        <v>9050</v>
      </c>
      <c r="H1371" t="s">
        <v>9050</v>
      </c>
      <c r="I1371" t="s">
        <v>58</v>
      </c>
      <c r="J1371" t="s">
        <v>59</v>
      </c>
      <c r="K1371" t="s">
        <v>25</v>
      </c>
      <c r="M1371" t="s">
        <v>46</v>
      </c>
      <c r="N1371" t="s">
        <v>8251</v>
      </c>
      <c r="O1371" t="s">
        <v>62</v>
      </c>
      <c r="P1371" t="s">
        <v>1767</v>
      </c>
      <c r="Q1371" t="s">
        <v>1768</v>
      </c>
      <c r="R1371" t="s">
        <v>6318</v>
      </c>
      <c r="S1371" t="s">
        <v>65</v>
      </c>
      <c r="T1371">
        <f>IFERROR(MONTH(DATEVALUE("1-"&amp;LEFT(processed_links_csv2[[#This Row],[post_date_manual]],3)&amp;"-2023")),processed_links_csv2[[#This Row],[post_date_manual]])</f>
        <v>0</v>
      </c>
      <c r="U1371">
        <f>IF(processed_links_csv2[[#This Row],[date_validation]]&lt;13,AA1371,processed_links_csv2[[#This Row],[date_validation]])</f>
        <v>0</v>
      </c>
    </row>
    <row r="1372" spans="1:21">
      <c r="A1372" t="s">
        <v>6319</v>
      </c>
      <c r="B1372">
        <v>138</v>
      </c>
      <c r="C1372" t="s">
        <v>6320</v>
      </c>
      <c r="D1372" t="s">
        <v>6321</v>
      </c>
      <c r="E1372" t="s">
        <v>25</v>
      </c>
      <c r="F1372" t="s">
        <v>6321</v>
      </c>
      <c r="G1372" t="s">
        <v>9050</v>
      </c>
      <c r="H1372" t="s">
        <v>9050</v>
      </c>
      <c r="I1372" t="s">
        <v>58</v>
      </c>
      <c r="J1372" t="s">
        <v>59</v>
      </c>
      <c r="K1372" t="s">
        <v>25</v>
      </c>
      <c r="M1372" t="s">
        <v>46</v>
      </c>
      <c r="N1372" t="s">
        <v>8251</v>
      </c>
      <c r="O1372" t="s">
        <v>62</v>
      </c>
      <c r="P1372" t="s">
        <v>6322</v>
      </c>
      <c r="Q1372" t="s">
        <v>6323</v>
      </c>
      <c r="R1372" t="s">
        <v>6324</v>
      </c>
      <c r="S1372" t="s">
        <v>65</v>
      </c>
      <c r="T1372">
        <f>IFERROR(MONTH(DATEVALUE("1-"&amp;LEFT(processed_links_csv2[[#This Row],[post_date_manual]],3)&amp;"-2023")),processed_links_csv2[[#This Row],[post_date_manual]])</f>
        <v>0</v>
      </c>
      <c r="U1372">
        <f>IF(processed_links_csv2[[#This Row],[date_validation]]&lt;13,AA1372,processed_links_csv2[[#This Row],[date_validation]])</f>
        <v>0</v>
      </c>
    </row>
    <row r="1373" spans="1:21">
      <c r="A1373" t="s">
        <v>6325</v>
      </c>
      <c r="B1373">
        <v>137</v>
      </c>
      <c r="C1373" t="s">
        <v>6326</v>
      </c>
      <c r="D1373" t="s">
        <v>6327</v>
      </c>
      <c r="E1373" t="s">
        <v>25</v>
      </c>
      <c r="F1373" t="s">
        <v>6327</v>
      </c>
      <c r="G1373" t="s">
        <v>9050</v>
      </c>
      <c r="H1373" t="s">
        <v>9050</v>
      </c>
      <c r="I1373" t="s">
        <v>58</v>
      </c>
      <c r="J1373" t="s">
        <v>59</v>
      </c>
      <c r="K1373" t="s">
        <v>25</v>
      </c>
      <c r="M1373" t="s">
        <v>46</v>
      </c>
      <c r="N1373" t="s">
        <v>8251</v>
      </c>
      <c r="O1373" t="s">
        <v>62</v>
      </c>
      <c r="P1373" t="s">
        <v>1767</v>
      </c>
      <c r="Q1373" t="s">
        <v>1768</v>
      </c>
      <c r="R1373" t="s">
        <v>6328</v>
      </c>
      <c r="S1373" t="s">
        <v>65</v>
      </c>
      <c r="T1373">
        <f>IFERROR(MONTH(DATEVALUE("1-"&amp;LEFT(processed_links_csv2[[#This Row],[post_date_manual]],3)&amp;"-2023")),processed_links_csv2[[#This Row],[post_date_manual]])</f>
        <v>0</v>
      </c>
      <c r="U1373">
        <f>IF(processed_links_csv2[[#This Row],[date_validation]]&lt;13,AA1373,processed_links_csv2[[#This Row],[date_validation]])</f>
        <v>0</v>
      </c>
    </row>
    <row r="1374" spans="1:21">
      <c r="A1374" t="s">
        <v>6329</v>
      </c>
      <c r="B1374">
        <v>136</v>
      </c>
      <c r="C1374" t="s">
        <v>6330</v>
      </c>
      <c r="D1374" t="s">
        <v>6331</v>
      </c>
      <c r="E1374" t="s">
        <v>25</v>
      </c>
      <c r="F1374" t="s">
        <v>6331</v>
      </c>
      <c r="G1374" t="s">
        <v>9050</v>
      </c>
      <c r="H1374" t="s">
        <v>9050</v>
      </c>
      <c r="I1374" t="s">
        <v>58</v>
      </c>
      <c r="J1374" t="s">
        <v>59</v>
      </c>
      <c r="K1374" t="s">
        <v>25</v>
      </c>
      <c r="M1374" t="s">
        <v>46</v>
      </c>
      <c r="N1374" t="s">
        <v>8251</v>
      </c>
      <c r="O1374" t="s">
        <v>62</v>
      </c>
      <c r="P1374" t="s">
        <v>6332</v>
      </c>
      <c r="Q1374" t="s">
        <v>6333</v>
      </c>
      <c r="R1374" t="s">
        <v>6334</v>
      </c>
      <c r="S1374" t="s">
        <v>65</v>
      </c>
      <c r="T1374">
        <f>IFERROR(MONTH(DATEVALUE("1-"&amp;LEFT(processed_links_csv2[[#This Row],[post_date_manual]],3)&amp;"-2023")),processed_links_csv2[[#This Row],[post_date_manual]])</f>
        <v>0</v>
      </c>
      <c r="U1374">
        <f>IF(processed_links_csv2[[#This Row],[date_validation]]&lt;13,AA1374,processed_links_csv2[[#This Row],[date_validation]])</f>
        <v>0</v>
      </c>
    </row>
    <row r="1375" spans="1:21">
      <c r="A1375" t="s">
        <v>6335</v>
      </c>
      <c r="B1375">
        <v>135</v>
      </c>
      <c r="C1375" t="s">
        <v>6336</v>
      </c>
      <c r="D1375" t="s">
        <v>6337</v>
      </c>
      <c r="E1375" t="s">
        <v>25</v>
      </c>
      <c r="F1375" t="s">
        <v>6337</v>
      </c>
      <c r="G1375" t="s">
        <v>9050</v>
      </c>
      <c r="H1375" t="s">
        <v>9050</v>
      </c>
      <c r="I1375" t="s">
        <v>58</v>
      </c>
      <c r="J1375" t="s">
        <v>59</v>
      </c>
      <c r="K1375" t="s">
        <v>25</v>
      </c>
      <c r="M1375" t="s">
        <v>46</v>
      </c>
      <c r="N1375" t="s">
        <v>8251</v>
      </c>
      <c r="O1375" t="s">
        <v>62</v>
      </c>
      <c r="P1375" t="s">
        <v>6338</v>
      </c>
      <c r="Q1375" t="s">
        <v>2461</v>
      </c>
      <c r="R1375" t="s">
        <v>6334</v>
      </c>
      <c r="S1375" t="s">
        <v>65</v>
      </c>
      <c r="T1375">
        <f>IFERROR(MONTH(DATEVALUE("1-"&amp;LEFT(processed_links_csv2[[#This Row],[post_date_manual]],3)&amp;"-2023")),processed_links_csv2[[#This Row],[post_date_manual]])</f>
        <v>0</v>
      </c>
      <c r="U1375">
        <f>IF(processed_links_csv2[[#This Row],[date_validation]]&lt;13,AA1375,processed_links_csv2[[#This Row],[date_validation]])</f>
        <v>0</v>
      </c>
    </row>
    <row r="1376" spans="1:21">
      <c r="A1376" t="s">
        <v>6339</v>
      </c>
      <c r="B1376">
        <v>134</v>
      </c>
      <c r="C1376" t="s">
        <v>6340</v>
      </c>
      <c r="D1376" t="s">
        <v>6341</v>
      </c>
      <c r="E1376" t="s">
        <v>25</v>
      </c>
      <c r="F1376" t="s">
        <v>6341</v>
      </c>
      <c r="G1376" t="s">
        <v>9050</v>
      </c>
      <c r="H1376" t="s">
        <v>9050</v>
      </c>
      <c r="I1376" t="s">
        <v>58</v>
      </c>
      <c r="J1376" t="s">
        <v>59</v>
      </c>
      <c r="K1376" t="s">
        <v>25</v>
      </c>
      <c r="M1376" t="s">
        <v>46</v>
      </c>
      <c r="N1376" t="s">
        <v>8251</v>
      </c>
      <c r="O1376" t="s">
        <v>62</v>
      </c>
      <c r="P1376" t="s">
        <v>6342</v>
      </c>
      <c r="Q1376" t="s">
        <v>6343</v>
      </c>
      <c r="R1376" t="s">
        <v>6344</v>
      </c>
      <c r="S1376" t="s">
        <v>65</v>
      </c>
      <c r="T1376">
        <f>IFERROR(MONTH(DATEVALUE("1-"&amp;LEFT(processed_links_csv2[[#This Row],[post_date_manual]],3)&amp;"-2023")),processed_links_csv2[[#This Row],[post_date_manual]])</f>
        <v>0</v>
      </c>
      <c r="U1376">
        <f>IF(processed_links_csv2[[#This Row],[date_validation]]&lt;13,AA1376,processed_links_csv2[[#This Row],[date_validation]])</f>
        <v>0</v>
      </c>
    </row>
    <row r="1377" spans="1:21">
      <c r="A1377" t="s">
        <v>6345</v>
      </c>
      <c r="B1377">
        <v>133</v>
      </c>
      <c r="C1377" t="s">
        <v>6346</v>
      </c>
      <c r="D1377" t="s">
        <v>6347</v>
      </c>
      <c r="E1377" t="s">
        <v>25</v>
      </c>
      <c r="F1377" t="s">
        <v>6347</v>
      </c>
      <c r="G1377" t="s">
        <v>9050</v>
      </c>
      <c r="H1377" t="s">
        <v>9050</v>
      </c>
      <c r="I1377" t="s">
        <v>58</v>
      </c>
      <c r="J1377" t="s">
        <v>59</v>
      </c>
      <c r="K1377" t="s">
        <v>25</v>
      </c>
      <c r="M1377" t="s">
        <v>46</v>
      </c>
      <c r="N1377" t="s">
        <v>8251</v>
      </c>
      <c r="O1377" t="s">
        <v>62</v>
      </c>
      <c r="P1377" t="s">
        <v>6348</v>
      </c>
      <c r="Q1377" t="s">
        <v>25</v>
      </c>
      <c r="R1377" t="s">
        <v>6349</v>
      </c>
      <c r="S1377" t="s">
        <v>65</v>
      </c>
      <c r="T1377">
        <f>IFERROR(MONTH(DATEVALUE("1-"&amp;LEFT(processed_links_csv2[[#This Row],[post_date_manual]],3)&amp;"-2023")),processed_links_csv2[[#This Row],[post_date_manual]])</f>
        <v>0</v>
      </c>
      <c r="U1377">
        <f>IF(processed_links_csv2[[#This Row],[date_validation]]&lt;13,AA1377,processed_links_csv2[[#This Row],[date_validation]])</f>
        <v>0</v>
      </c>
    </row>
    <row r="1378" spans="1:21">
      <c r="A1378" t="s">
        <v>6350</v>
      </c>
      <c r="B1378">
        <v>132</v>
      </c>
      <c r="C1378" t="s">
        <v>6351</v>
      </c>
      <c r="D1378" t="s">
        <v>6352</v>
      </c>
      <c r="E1378" t="s">
        <v>25</v>
      </c>
      <c r="F1378" t="s">
        <v>6352</v>
      </c>
      <c r="G1378" t="s">
        <v>9050</v>
      </c>
      <c r="H1378" t="s">
        <v>9050</v>
      </c>
      <c r="I1378" t="s">
        <v>58</v>
      </c>
      <c r="J1378" t="s">
        <v>59</v>
      </c>
      <c r="K1378" t="s">
        <v>25</v>
      </c>
      <c r="M1378" t="s">
        <v>46</v>
      </c>
      <c r="N1378" t="s">
        <v>8251</v>
      </c>
      <c r="O1378" t="s">
        <v>62</v>
      </c>
      <c r="P1378" t="s">
        <v>6353</v>
      </c>
      <c r="Q1378" t="s">
        <v>6354</v>
      </c>
      <c r="R1378" t="s">
        <v>6355</v>
      </c>
      <c r="S1378" t="s">
        <v>65</v>
      </c>
      <c r="T1378">
        <f>IFERROR(MONTH(DATEVALUE("1-"&amp;LEFT(processed_links_csv2[[#This Row],[post_date_manual]],3)&amp;"-2023")),processed_links_csv2[[#This Row],[post_date_manual]])</f>
        <v>0</v>
      </c>
      <c r="U1378">
        <f>IF(processed_links_csv2[[#This Row],[date_validation]]&lt;13,AA1378,processed_links_csv2[[#This Row],[date_validation]])</f>
        <v>0</v>
      </c>
    </row>
    <row r="1379" spans="1:21">
      <c r="A1379" t="s">
        <v>6356</v>
      </c>
      <c r="B1379">
        <v>131</v>
      </c>
      <c r="C1379" t="s">
        <v>6357</v>
      </c>
      <c r="D1379" t="s">
        <v>6358</v>
      </c>
      <c r="E1379" t="s">
        <v>25</v>
      </c>
      <c r="F1379" t="s">
        <v>6358</v>
      </c>
      <c r="G1379" t="s">
        <v>9050</v>
      </c>
      <c r="H1379" t="s">
        <v>9050</v>
      </c>
      <c r="I1379" t="s">
        <v>58</v>
      </c>
      <c r="J1379" t="s">
        <v>59</v>
      </c>
      <c r="K1379" t="s">
        <v>25</v>
      </c>
      <c r="M1379" t="s">
        <v>46</v>
      </c>
      <c r="N1379" t="s">
        <v>8251</v>
      </c>
      <c r="O1379" t="s">
        <v>62</v>
      </c>
      <c r="P1379" t="s">
        <v>6359</v>
      </c>
      <c r="Q1379" t="s">
        <v>6360</v>
      </c>
      <c r="R1379" t="s">
        <v>6361</v>
      </c>
      <c r="S1379" t="s">
        <v>65</v>
      </c>
      <c r="T1379">
        <f>IFERROR(MONTH(DATEVALUE("1-"&amp;LEFT(processed_links_csv2[[#This Row],[post_date_manual]],3)&amp;"-2023")),processed_links_csv2[[#This Row],[post_date_manual]])</f>
        <v>0</v>
      </c>
      <c r="U1379">
        <f>IF(processed_links_csv2[[#This Row],[date_validation]]&lt;13,AA1379,processed_links_csv2[[#This Row],[date_validation]])</f>
        <v>0</v>
      </c>
    </row>
    <row r="1380" spans="1:21">
      <c r="A1380" t="s">
        <v>6362</v>
      </c>
      <c r="B1380">
        <v>130</v>
      </c>
      <c r="C1380" t="s">
        <v>6363</v>
      </c>
      <c r="D1380" t="s">
        <v>6364</v>
      </c>
      <c r="E1380" t="s">
        <v>25</v>
      </c>
      <c r="F1380" t="s">
        <v>6364</v>
      </c>
      <c r="G1380" t="s">
        <v>9050</v>
      </c>
      <c r="H1380" t="s">
        <v>9050</v>
      </c>
      <c r="I1380" t="s">
        <v>58</v>
      </c>
      <c r="J1380" t="s">
        <v>59</v>
      </c>
      <c r="K1380" t="s">
        <v>25</v>
      </c>
      <c r="M1380" t="s">
        <v>61</v>
      </c>
      <c r="N1380" t="s">
        <v>8251</v>
      </c>
      <c r="O1380" t="s">
        <v>62</v>
      </c>
      <c r="P1380" t="s">
        <v>6365</v>
      </c>
      <c r="Q1380" t="s">
        <v>6366</v>
      </c>
      <c r="R1380" t="s">
        <v>6367</v>
      </c>
      <c r="S1380" t="s">
        <v>65</v>
      </c>
      <c r="T1380">
        <f>IFERROR(MONTH(DATEVALUE("1-"&amp;LEFT(processed_links_csv2[[#This Row],[post_date_manual]],3)&amp;"-2023")),processed_links_csv2[[#This Row],[post_date_manual]])</f>
        <v>0</v>
      </c>
      <c r="U1380">
        <f>IF(processed_links_csv2[[#This Row],[date_validation]]&lt;13,AA1380,processed_links_csv2[[#This Row],[date_validation]])</f>
        <v>0</v>
      </c>
    </row>
    <row r="1381" spans="1:21">
      <c r="A1381" t="s">
        <v>6368</v>
      </c>
      <c r="B1381">
        <v>129</v>
      </c>
      <c r="C1381" t="s">
        <v>6369</v>
      </c>
      <c r="D1381" t="s">
        <v>6370</v>
      </c>
      <c r="E1381" t="s">
        <v>25</v>
      </c>
      <c r="F1381" t="s">
        <v>6370</v>
      </c>
      <c r="G1381" t="s">
        <v>9050</v>
      </c>
      <c r="H1381" t="s">
        <v>9050</v>
      </c>
      <c r="I1381" t="s">
        <v>58</v>
      </c>
      <c r="J1381" t="s">
        <v>59</v>
      </c>
      <c r="K1381" t="s">
        <v>25</v>
      </c>
      <c r="M1381" t="s">
        <v>46</v>
      </c>
      <c r="N1381" t="s">
        <v>8251</v>
      </c>
      <c r="O1381" t="s">
        <v>62</v>
      </c>
      <c r="P1381" t="s">
        <v>6371</v>
      </c>
      <c r="Q1381" t="s">
        <v>6372</v>
      </c>
      <c r="R1381" t="s">
        <v>6373</v>
      </c>
      <c r="S1381" t="s">
        <v>65</v>
      </c>
      <c r="T1381">
        <f>IFERROR(MONTH(DATEVALUE("1-"&amp;LEFT(processed_links_csv2[[#This Row],[post_date_manual]],3)&amp;"-2023")),processed_links_csv2[[#This Row],[post_date_manual]])</f>
        <v>0</v>
      </c>
      <c r="U1381">
        <f>IF(processed_links_csv2[[#This Row],[date_validation]]&lt;13,AA1381,processed_links_csv2[[#This Row],[date_validation]])</f>
        <v>0</v>
      </c>
    </row>
    <row r="1382" spans="1:21">
      <c r="A1382" t="s">
        <v>6374</v>
      </c>
      <c r="B1382">
        <v>128</v>
      </c>
      <c r="C1382" t="s">
        <v>6375</v>
      </c>
      <c r="D1382" t="s">
        <v>6376</v>
      </c>
      <c r="E1382" t="s">
        <v>25</v>
      </c>
      <c r="F1382" t="s">
        <v>6376</v>
      </c>
      <c r="G1382" t="s">
        <v>9050</v>
      </c>
      <c r="H1382" t="s">
        <v>9050</v>
      </c>
      <c r="I1382" t="s">
        <v>58</v>
      </c>
      <c r="J1382" t="s">
        <v>59</v>
      </c>
      <c r="K1382" t="s">
        <v>25</v>
      </c>
      <c r="M1382" t="s">
        <v>46</v>
      </c>
      <c r="N1382" t="s">
        <v>8251</v>
      </c>
      <c r="O1382" t="s">
        <v>62</v>
      </c>
      <c r="P1382" t="s">
        <v>6377</v>
      </c>
      <c r="Q1382" t="s">
        <v>25</v>
      </c>
      <c r="R1382" t="s">
        <v>6378</v>
      </c>
      <c r="S1382" t="s">
        <v>65</v>
      </c>
      <c r="T1382">
        <f>IFERROR(MONTH(DATEVALUE("1-"&amp;LEFT(processed_links_csv2[[#This Row],[post_date_manual]],3)&amp;"-2023")),processed_links_csv2[[#This Row],[post_date_manual]])</f>
        <v>0</v>
      </c>
      <c r="U1382">
        <f>IF(processed_links_csv2[[#This Row],[date_validation]]&lt;13,AA1382,processed_links_csv2[[#This Row],[date_validation]])</f>
        <v>0</v>
      </c>
    </row>
    <row r="1383" spans="1:21">
      <c r="A1383" t="s">
        <v>6379</v>
      </c>
      <c r="B1383">
        <v>127</v>
      </c>
      <c r="C1383" t="s">
        <v>6380</v>
      </c>
      <c r="D1383" t="s">
        <v>6381</v>
      </c>
      <c r="E1383" t="s">
        <v>25</v>
      </c>
      <c r="F1383" t="s">
        <v>6381</v>
      </c>
      <c r="G1383" t="s">
        <v>9050</v>
      </c>
      <c r="H1383" t="s">
        <v>9050</v>
      </c>
      <c r="I1383" t="s">
        <v>58</v>
      </c>
      <c r="J1383" t="s">
        <v>59</v>
      </c>
      <c r="K1383" t="s">
        <v>25</v>
      </c>
      <c r="M1383" t="s">
        <v>46</v>
      </c>
      <c r="N1383" t="s">
        <v>8251</v>
      </c>
      <c r="O1383" t="s">
        <v>62</v>
      </c>
      <c r="P1383" t="s">
        <v>6382</v>
      </c>
      <c r="Q1383" t="s">
        <v>25</v>
      </c>
      <c r="R1383" t="s">
        <v>6383</v>
      </c>
      <c r="S1383" t="s">
        <v>65</v>
      </c>
      <c r="T1383">
        <f>IFERROR(MONTH(DATEVALUE("1-"&amp;LEFT(processed_links_csv2[[#This Row],[post_date_manual]],3)&amp;"-2023")),processed_links_csv2[[#This Row],[post_date_manual]])</f>
        <v>0</v>
      </c>
      <c r="U1383">
        <f>IF(processed_links_csv2[[#This Row],[date_validation]]&lt;13,AA1383,processed_links_csv2[[#This Row],[date_validation]])</f>
        <v>0</v>
      </c>
    </row>
    <row r="1384" spans="1:21">
      <c r="A1384" t="s">
        <v>6384</v>
      </c>
      <c r="B1384">
        <v>126</v>
      </c>
      <c r="C1384" t="s">
        <v>6385</v>
      </c>
      <c r="D1384" t="s">
        <v>6386</v>
      </c>
      <c r="E1384" t="s">
        <v>25</v>
      </c>
      <c r="F1384" t="s">
        <v>6386</v>
      </c>
      <c r="G1384" t="s">
        <v>9050</v>
      </c>
      <c r="H1384" t="s">
        <v>9050</v>
      </c>
      <c r="I1384" t="s">
        <v>58</v>
      </c>
      <c r="J1384" t="s">
        <v>59</v>
      </c>
      <c r="K1384" t="s">
        <v>25</v>
      </c>
      <c r="M1384" t="s">
        <v>46</v>
      </c>
      <c r="N1384" t="s">
        <v>8251</v>
      </c>
      <c r="O1384" t="s">
        <v>62</v>
      </c>
      <c r="P1384" t="s">
        <v>6387</v>
      </c>
      <c r="Q1384" t="s">
        <v>6388</v>
      </c>
      <c r="R1384" t="s">
        <v>6389</v>
      </c>
      <c r="S1384" t="s">
        <v>65</v>
      </c>
      <c r="T1384">
        <f>IFERROR(MONTH(DATEVALUE("1-"&amp;LEFT(processed_links_csv2[[#This Row],[post_date_manual]],3)&amp;"-2023")),processed_links_csv2[[#This Row],[post_date_manual]])</f>
        <v>0</v>
      </c>
      <c r="U1384">
        <f>IF(processed_links_csv2[[#This Row],[date_validation]]&lt;13,AA1384,processed_links_csv2[[#This Row],[date_validation]])</f>
        <v>0</v>
      </c>
    </row>
    <row r="1385" spans="1:21">
      <c r="A1385" t="s">
        <v>6390</v>
      </c>
      <c r="B1385">
        <v>125</v>
      </c>
      <c r="C1385" t="s">
        <v>6391</v>
      </c>
      <c r="D1385" t="s">
        <v>6392</v>
      </c>
      <c r="E1385" t="s">
        <v>25</v>
      </c>
      <c r="F1385" t="s">
        <v>6392</v>
      </c>
      <c r="G1385" t="s">
        <v>9050</v>
      </c>
      <c r="H1385" t="s">
        <v>9050</v>
      </c>
      <c r="I1385" t="s">
        <v>58</v>
      </c>
      <c r="J1385" t="s">
        <v>59</v>
      </c>
      <c r="K1385" t="s">
        <v>25</v>
      </c>
      <c r="M1385" t="s">
        <v>46</v>
      </c>
      <c r="N1385" t="s">
        <v>8251</v>
      </c>
      <c r="O1385" t="s">
        <v>62</v>
      </c>
      <c r="P1385" t="s">
        <v>6393</v>
      </c>
      <c r="Q1385" t="s">
        <v>6394</v>
      </c>
      <c r="R1385" t="s">
        <v>6395</v>
      </c>
      <c r="S1385" t="s">
        <v>65</v>
      </c>
      <c r="T1385">
        <f>IFERROR(MONTH(DATEVALUE("1-"&amp;LEFT(processed_links_csv2[[#This Row],[post_date_manual]],3)&amp;"-2023")),processed_links_csv2[[#This Row],[post_date_manual]])</f>
        <v>0</v>
      </c>
      <c r="U1385">
        <f>IF(processed_links_csv2[[#This Row],[date_validation]]&lt;13,AA1385,processed_links_csv2[[#This Row],[date_validation]])</f>
        <v>0</v>
      </c>
    </row>
    <row r="1386" spans="1:21">
      <c r="A1386" t="s">
        <v>6396</v>
      </c>
      <c r="B1386">
        <v>124</v>
      </c>
      <c r="C1386" t="s">
        <v>6397</v>
      </c>
      <c r="D1386" t="s">
        <v>6398</v>
      </c>
      <c r="E1386" t="s">
        <v>25</v>
      </c>
      <c r="F1386" t="s">
        <v>6398</v>
      </c>
      <c r="G1386" t="s">
        <v>9050</v>
      </c>
      <c r="H1386" t="s">
        <v>9050</v>
      </c>
      <c r="I1386" t="s">
        <v>58</v>
      </c>
      <c r="J1386" t="s">
        <v>59</v>
      </c>
      <c r="K1386" t="s">
        <v>25</v>
      </c>
      <c r="M1386" t="s">
        <v>46</v>
      </c>
      <c r="N1386" t="s">
        <v>8251</v>
      </c>
      <c r="O1386" t="s">
        <v>62</v>
      </c>
      <c r="P1386" t="s">
        <v>6399</v>
      </c>
      <c r="Q1386" t="s">
        <v>6400</v>
      </c>
      <c r="R1386" t="s">
        <v>6401</v>
      </c>
      <c r="S1386" t="s">
        <v>65</v>
      </c>
      <c r="T1386">
        <f>IFERROR(MONTH(DATEVALUE("1-"&amp;LEFT(processed_links_csv2[[#This Row],[post_date_manual]],3)&amp;"-2023")),processed_links_csv2[[#This Row],[post_date_manual]])</f>
        <v>0</v>
      </c>
      <c r="U1386">
        <f>IF(processed_links_csv2[[#This Row],[date_validation]]&lt;13,AA1386,processed_links_csv2[[#This Row],[date_validation]])</f>
        <v>0</v>
      </c>
    </row>
    <row r="1387" spans="1:21">
      <c r="A1387" t="s">
        <v>6402</v>
      </c>
      <c r="B1387">
        <v>123</v>
      </c>
      <c r="C1387" t="s">
        <v>6403</v>
      </c>
      <c r="D1387" t="s">
        <v>6404</v>
      </c>
      <c r="E1387" t="s">
        <v>25</v>
      </c>
      <c r="F1387" t="s">
        <v>6404</v>
      </c>
      <c r="G1387" t="s">
        <v>9050</v>
      </c>
      <c r="H1387" t="s">
        <v>9050</v>
      </c>
      <c r="I1387" t="s">
        <v>58</v>
      </c>
      <c r="J1387" t="s">
        <v>59</v>
      </c>
      <c r="K1387" t="s">
        <v>25</v>
      </c>
      <c r="M1387" t="s">
        <v>46</v>
      </c>
      <c r="N1387" t="s">
        <v>8251</v>
      </c>
      <c r="O1387" t="s">
        <v>62</v>
      </c>
      <c r="P1387" t="s">
        <v>2752</v>
      </c>
      <c r="Q1387" t="s">
        <v>2753</v>
      </c>
      <c r="R1387" t="s">
        <v>6405</v>
      </c>
      <c r="S1387" t="s">
        <v>65</v>
      </c>
      <c r="T1387">
        <f>IFERROR(MONTH(DATEVALUE("1-"&amp;LEFT(processed_links_csv2[[#This Row],[post_date_manual]],3)&amp;"-2023")),processed_links_csv2[[#This Row],[post_date_manual]])</f>
        <v>0</v>
      </c>
      <c r="U1387">
        <f>IF(processed_links_csv2[[#This Row],[date_validation]]&lt;13,AA1387,processed_links_csv2[[#This Row],[date_validation]])</f>
        <v>0</v>
      </c>
    </row>
    <row r="1388" spans="1:21">
      <c r="A1388" t="s">
        <v>6406</v>
      </c>
      <c r="B1388">
        <v>122</v>
      </c>
      <c r="C1388" t="s">
        <v>6407</v>
      </c>
      <c r="D1388" t="s">
        <v>6408</v>
      </c>
      <c r="E1388" t="s">
        <v>25</v>
      </c>
      <c r="F1388" t="s">
        <v>6408</v>
      </c>
      <c r="G1388" t="s">
        <v>9050</v>
      </c>
      <c r="H1388" t="s">
        <v>9050</v>
      </c>
      <c r="I1388" t="s">
        <v>58</v>
      </c>
      <c r="J1388" t="s">
        <v>59</v>
      </c>
      <c r="K1388" t="s">
        <v>25</v>
      </c>
      <c r="M1388" t="s">
        <v>46</v>
      </c>
      <c r="N1388" t="s">
        <v>8251</v>
      </c>
      <c r="O1388" t="s">
        <v>62</v>
      </c>
      <c r="P1388" t="s">
        <v>6409</v>
      </c>
      <c r="Q1388" t="s">
        <v>25</v>
      </c>
      <c r="R1388" t="s">
        <v>6410</v>
      </c>
      <c r="S1388" t="s">
        <v>65</v>
      </c>
      <c r="T1388">
        <f>IFERROR(MONTH(DATEVALUE("1-"&amp;LEFT(processed_links_csv2[[#This Row],[post_date_manual]],3)&amp;"-2023")),processed_links_csv2[[#This Row],[post_date_manual]])</f>
        <v>0</v>
      </c>
      <c r="U1388">
        <f>IF(processed_links_csv2[[#This Row],[date_validation]]&lt;13,AA1388,processed_links_csv2[[#This Row],[date_validation]])</f>
        <v>0</v>
      </c>
    </row>
    <row r="1389" spans="1:21">
      <c r="A1389" t="s">
        <v>6411</v>
      </c>
      <c r="B1389">
        <v>121</v>
      </c>
      <c r="C1389" t="s">
        <v>6412</v>
      </c>
      <c r="D1389" t="s">
        <v>6413</v>
      </c>
      <c r="E1389" t="s">
        <v>25</v>
      </c>
      <c r="F1389" t="s">
        <v>6413</v>
      </c>
      <c r="G1389" t="s">
        <v>9050</v>
      </c>
      <c r="H1389" t="s">
        <v>9050</v>
      </c>
      <c r="I1389" t="s">
        <v>58</v>
      </c>
      <c r="J1389" t="s">
        <v>59</v>
      </c>
      <c r="K1389" t="s">
        <v>25</v>
      </c>
      <c r="M1389" t="s">
        <v>46</v>
      </c>
      <c r="N1389" t="s">
        <v>8251</v>
      </c>
      <c r="O1389" t="s">
        <v>62</v>
      </c>
      <c r="P1389" t="s">
        <v>6414</v>
      </c>
      <c r="Q1389" t="s">
        <v>6415</v>
      </c>
      <c r="R1389" t="s">
        <v>6416</v>
      </c>
      <c r="S1389" t="s">
        <v>65</v>
      </c>
      <c r="T1389">
        <f>IFERROR(MONTH(DATEVALUE("1-"&amp;LEFT(processed_links_csv2[[#This Row],[post_date_manual]],3)&amp;"-2023")),processed_links_csv2[[#This Row],[post_date_manual]])</f>
        <v>0</v>
      </c>
      <c r="U1389">
        <f>IF(processed_links_csv2[[#This Row],[date_validation]]&lt;13,AA1389,processed_links_csv2[[#This Row],[date_validation]])</f>
        <v>0</v>
      </c>
    </row>
    <row r="1390" spans="1:21">
      <c r="A1390" t="s">
        <v>6417</v>
      </c>
      <c r="B1390">
        <v>120</v>
      </c>
      <c r="C1390" t="s">
        <v>6418</v>
      </c>
      <c r="D1390" t="s">
        <v>6419</v>
      </c>
      <c r="E1390" t="s">
        <v>25</v>
      </c>
      <c r="F1390" t="s">
        <v>6419</v>
      </c>
      <c r="G1390" t="s">
        <v>9050</v>
      </c>
      <c r="H1390" t="s">
        <v>9050</v>
      </c>
      <c r="I1390" t="s">
        <v>58</v>
      </c>
      <c r="J1390" t="s">
        <v>59</v>
      </c>
      <c r="K1390" t="s">
        <v>25</v>
      </c>
      <c r="M1390" t="s">
        <v>46</v>
      </c>
      <c r="N1390" t="s">
        <v>8251</v>
      </c>
      <c r="O1390" t="s">
        <v>62</v>
      </c>
      <c r="P1390" t="s">
        <v>6420</v>
      </c>
      <c r="Q1390" t="s">
        <v>6421</v>
      </c>
      <c r="R1390" t="s">
        <v>6422</v>
      </c>
      <c r="S1390" t="s">
        <v>65</v>
      </c>
      <c r="T1390">
        <f>IFERROR(MONTH(DATEVALUE("1-"&amp;LEFT(processed_links_csv2[[#This Row],[post_date_manual]],3)&amp;"-2023")),processed_links_csv2[[#This Row],[post_date_manual]])</f>
        <v>0</v>
      </c>
      <c r="U1390">
        <f>IF(processed_links_csv2[[#This Row],[date_validation]]&lt;13,AA1390,processed_links_csv2[[#This Row],[date_validation]])</f>
        <v>0</v>
      </c>
    </row>
    <row r="1391" spans="1:21">
      <c r="A1391" t="s">
        <v>6423</v>
      </c>
      <c r="B1391">
        <v>119</v>
      </c>
      <c r="C1391" t="s">
        <v>6424</v>
      </c>
      <c r="D1391" t="s">
        <v>6425</v>
      </c>
      <c r="E1391" t="s">
        <v>25</v>
      </c>
      <c r="F1391" t="s">
        <v>6425</v>
      </c>
      <c r="G1391" t="s">
        <v>9050</v>
      </c>
      <c r="H1391" t="s">
        <v>9050</v>
      </c>
      <c r="I1391" t="s">
        <v>58</v>
      </c>
      <c r="J1391" t="s">
        <v>59</v>
      </c>
      <c r="K1391" t="s">
        <v>25</v>
      </c>
      <c r="M1391" t="s">
        <v>46</v>
      </c>
      <c r="N1391" t="s">
        <v>8251</v>
      </c>
      <c r="O1391" t="s">
        <v>62</v>
      </c>
      <c r="P1391" t="s">
        <v>6426</v>
      </c>
      <c r="Q1391" t="s">
        <v>6427</v>
      </c>
      <c r="R1391" t="s">
        <v>6428</v>
      </c>
      <c r="S1391" t="s">
        <v>65</v>
      </c>
      <c r="T1391">
        <f>IFERROR(MONTH(DATEVALUE("1-"&amp;LEFT(processed_links_csv2[[#This Row],[post_date_manual]],3)&amp;"-2023")),processed_links_csv2[[#This Row],[post_date_manual]])</f>
        <v>0</v>
      </c>
      <c r="U1391">
        <f>IF(processed_links_csv2[[#This Row],[date_validation]]&lt;13,AA1391,processed_links_csv2[[#This Row],[date_validation]])</f>
        <v>0</v>
      </c>
    </row>
    <row r="1392" spans="1:21">
      <c r="A1392" t="s">
        <v>6429</v>
      </c>
      <c r="B1392">
        <v>118</v>
      </c>
      <c r="C1392" t="s">
        <v>6430</v>
      </c>
      <c r="D1392" t="s">
        <v>6431</v>
      </c>
      <c r="E1392" t="s">
        <v>25</v>
      </c>
      <c r="F1392" t="s">
        <v>6431</v>
      </c>
      <c r="G1392" t="s">
        <v>9050</v>
      </c>
      <c r="H1392" t="s">
        <v>9050</v>
      </c>
      <c r="I1392" t="s">
        <v>58</v>
      </c>
      <c r="J1392" t="s">
        <v>59</v>
      </c>
      <c r="K1392" t="s">
        <v>25</v>
      </c>
      <c r="M1392" t="s">
        <v>46</v>
      </c>
      <c r="N1392" t="s">
        <v>8251</v>
      </c>
      <c r="O1392" t="s">
        <v>62</v>
      </c>
      <c r="P1392" t="s">
        <v>6432</v>
      </c>
      <c r="Q1392" t="s">
        <v>6433</v>
      </c>
      <c r="R1392" t="s">
        <v>6434</v>
      </c>
      <c r="S1392" t="s">
        <v>65</v>
      </c>
      <c r="T1392">
        <f>IFERROR(MONTH(DATEVALUE("1-"&amp;LEFT(processed_links_csv2[[#This Row],[post_date_manual]],3)&amp;"-2023")),processed_links_csv2[[#This Row],[post_date_manual]])</f>
        <v>0</v>
      </c>
      <c r="U1392">
        <f>IF(processed_links_csv2[[#This Row],[date_validation]]&lt;13,AA1392,processed_links_csv2[[#This Row],[date_validation]])</f>
        <v>0</v>
      </c>
    </row>
    <row r="1393" spans="1:21">
      <c r="A1393" t="s">
        <v>6435</v>
      </c>
      <c r="B1393">
        <v>117</v>
      </c>
      <c r="C1393" t="s">
        <v>6436</v>
      </c>
      <c r="D1393" t="s">
        <v>6437</v>
      </c>
      <c r="E1393" t="s">
        <v>25</v>
      </c>
      <c r="F1393" t="s">
        <v>6437</v>
      </c>
      <c r="G1393" t="s">
        <v>9050</v>
      </c>
      <c r="H1393" t="s">
        <v>9050</v>
      </c>
      <c r="I1393" t="s">
        <v>58</v>
      </c>
      <c r="J1393" t="s">
        <v>59</v>
      </c>
      <c r="K1393" t="s">
        <v>25</v>
      </c>
      <c r="M1393" t="s">
        <v>46</v>
      </c>
      <c r="N1393" t="s">
        <v>8251</v>
      </c>
      <c r="O1393" t="s">
        <v>62</v>
      </c>
      <c r="P1393" t="s">
        <v>6438</v>
      </c>
      <c r="Q1393" t="s">
        <v>6439</v>
      </c>
      <c r="R1393" t="s">
        <v>6434</v>
      </c>
      <c r="S1393" t="s">
        <v>65</v>
      </c>
      <c r="T1393">
        <f>IFERROR(MONTH(DATEVALUE("1-"&amp;LEFT(processed_links_csv2[[#This Row],[post_date_manual]],3)&amp;"-2023")),processed_links_csv2[[#This Row],[post_date_manual]])</f>
        <v>0</v>
      </c>
      <c r="U1393">
        <f>IF(processed_links_csv2[[#This Row],[date_validation]]&lt;13,AA1393,processed_links_csv2[[#This Row],[date_validation]])</f>
        <v>0</v>
      </c>
    </row>
    <row r="1394" spans="1:21">
      <c r="A1394" t="s">
        <v>6440</v>
      </c>
      <c r="B1394">
        <v>116</v>
      </c>
      <c r="C1394" t="s">
        <v>6441</v>
      </c>
      <c r="D1394" t="s">
        <v>6442</v>
      </c>
      <c r="E1394" t="s">
        <v>25</v>
      </c>
      <c r="F1394" t="s">
        <v>6442</v>
      </c>
      <c r="G1394" t="s">
        <v>9050</v>
      </c>
      <c r="H1394" t="s">
        <v>9050</v>
      </c>
      <c r="I1394" t="s">
        <v>58</v>
      </c>
      <c r="J1394" t="s">
        <v>59</v>
      </c>
      <c r="K1394" t="s">
        <v>25</v>
      </c>
      <c r="M1394" t="s">
        <v>46</v>
      </c>
      <c r="N1394" t="s">
        <v>8251</v>
      </c>
      <c r="O1394" t="s">
        <v>62</v>
      </c>
      <c r="P1394" t="s">
        <v>6443</v>
      </c>
      <c r="Q1394" t="s">
        <v>6444</v>
      </c>
      <c r="R1394" t="s">
        <v>6445</v>
      </c>
      <c r="S1394" t="s">
        <v>65</v>
      </c>
      <c r="T1394">
        <f>IFERROR(MONTH(DATEVALUE("1-"&amp;LEFT(processed_links_csv2[[#This Row],[post_date_manual]],3)&amp;"-2023")),processed_links_csv2[[#This Row],[post_date_manual]])</f>
        <v>0</v>
      </c>
      <c r="U1394">
        <f>IF(processed_links_csv2[[#This Row],[date_validation]]&lt;13,AA1394,processed_links_csv2[[#This Row],[date_validation]])</f>
        <v>0</v>
      </c>
    </row>
    <row r="1395" spans="1:21">
      <c r="A1395" t="s">
        <v>6446</v>
      </c>
      <c r="B1395">
        <v>115</v>
      </c>
      <c r="C1395" t="s">
        <v>6447</v>
      </c>
      <c r="D1395" t="s">
        <v>6448</v>
      </c>
      <c r="E1395" t="s">
        <v>25</v>
      </c>
      <c r="F1395" t="s">
        <v>6448</v>
      </c>
      <c r="G1395" t="s">
        <v>9050</v>
      </c>
      <c r="H1395" t="s">
        <v>9050</v>
      </c>
      <c r="I1395" t="s">
        <v>58</v>
      </c>
      <c r="J1395" t="s">
        <v>59</v>
      </c>
      <c r="K1395" t="s">
        <v>25</v>
      </c>
      <c r="M1395" t="s">
        <v>46</v>
      </c>
      <c r="N1395" t="s">
        <v>8251</v>
      </c>
      <c r="O1395" t="s">
        <v>62</v>
      </c>
      <c r="P1395" t="s">
        <v>6449</v>
      </c>
      <c r="Q1395" t="s">
        <v>6450</v>
      </c>
      <c r="R1395" t="s">
        <v>6451</v>
      </c>
      <c r="S1395" t="s">
        <v>65</v>
      </c>
      <c r="T1395">
        <f>IFERROR(MONTH(DATEVALUE("1-"&amp;LEFT(processed_links_csv2[[#This Row],[post_date_manual]],3)&amp;"-2023")),processed_links_csv2[[#This Row],[post_date_manual]])</f>
        <v>0</v>
      </c>
      <c r="U1395">
        <f>IF(processed_links_csv2[[#This Row],[date_validation]]&lt;13,AA1395,processed_links_csv2[[#This Row],[date_validation]])</f>
        <v>0</v>
      </c>
    </row>
    <row r="1396" spans="1:21">
      <c r="A1396" t="s">
        <v>6452</v>
      </c>
      <c r="B1396">
        <v>114</v>
      </c>
      <c r="C1396" t="s">
        <v>6453</v>
      </c>
      <c r="D1396" t="s">
        <v>6454</v>
      </c>
      <c r="E1396" t="s">
        <v>25</v>
      </c>
      <c r="F1396" t="s">
        <v>6454</v>
      </c>
      <c r="G1396" t="s">
        <v>9050</v>
      </c>
      <c r="H1396" t="s">
        <v>9050</v>
      </c>
      <c r="I1396" t="s">
        <v>58</v>
      </c>
      <c r="J1396" t="s">
        <v>59</v>
      </c>
      <c r="K1396" t="s">
        <v>25</v>
      </c>
      <c r="M1396" t="s">
        <v>46</v>
      </c>
      <c r="N1396" t="s">
        <v>8251</v>
      </c>
      <c r="O1396" t="s">
        <v>62</v>
      </c>
      <c r="P1396" t="s">
        <v>6455</v>
      </c>
      <c r="Q1396" t="s">
        <v>25</v>
      </c>
      <c r="R1396" t="s">
        <v>6456</v>
      </c>
      <c r="S1396" t="s">
        <v>65</v>
      </c>
      <c r="T1396">
        <f>IFERROR(MONTH(DATEVALUE("1-"&amp;LEFT(processed_links_csv2[[#This Row],[post_date_manual]],3)&amp;"-2023")),processed_links_csv2[[#This Row],[post_date_manual]])</f>
        <v>0</v>
      </c>
      <c r="U1396">
        <f>IF(processed_links_csv2[[#This Row],[date_validation]]&lt;13,AA1396,processed_links_csv2[[#This Row],[date_validation]])</f>
        <v>0</v>
      </c>
    </row>
    <row r="1397" spans="1:21">
      <c r="A1397" t="s">
        <v>6457</v>
      </c>
      <c r="B1397">
        <v>113</v>
      </c>
      <c r="C1397" t="s">
        <v>6458</v>
      </c>
      <c r="D1397" t="s">
        <v>6459</v>
      </c>
      <c r="E1397" t="s">
        <v>25</v>
      </c>
      <c r="F1397" t="s">
        <v>6459</v>
      </c>
      <c r="G1397" t="s">
        <v>9050</v>
      </c>
      <c r="H1397" t="s">
        <v>9050</v>
      </c>
      <c r="I1397" t="s">
        <v>58</v>
      </c>
      <c r="J1397" t="s">
        <v>59</v>
      </c>
      <c r="K1397" t="s">
        <v>25</v>
      </c>
      <c r="M1397" t="s">
        <v>46</v>
      </c>
      <c r="N1397" t="s">
        <v>8251</v>
      </c>
      <c r="O1397" t="s">
        <v>62</v>
      </c>
      <c r="P1397" t="s">
        <v>6460</v>
      </c>
      <c r="Q1397" t="s">
        <v>25</v>
      </c>
      <c r="R1397" t="s">
        <v>6456</v>
      </c>
      <c r="S1397" t="s">
        <v>65</v>
      </c>
      <c r="T1397">
        <f>IFERROR(MONTH(DATEVALUE("1-"&amp;LEFT(processed_links_csv2[[#This Row],[post_date_manual]],3)&amp;"-2023")),processed_links_csv2[[#This Row],[post_date_manual]])</f>
        <v>0</v>
      </c>
      <c r="U1397">
        <f>IF(processed_links_csv2[[#This Row],[date_validation]]&lt;13,AA1397,processed_links_csv2[[#This Row],[date_validation]])</f>
        <v>0</v>
      </c>
    </row>
    <row r="1398" spans="1:21">
      <c r="A1398" t="s">
        <v>6461</v>
      </c>
      <c r="B1398">
        <v>112</v>
      </c>
      <c r="C1398" t="s">
        <v>6462</v>
      </c>
      <c r="D1398" t="s">
        <v>6463</v>
      </c>
      <c r="E1398" t="s">
        <v>25</v>
      </c>
      <c r="F1398" t="s">
        <v>6463</v>
      </c>
      <c r="G1398" t="s">
        <v>9050</v>
      </c>
      <c r="H1398" t="s">
        <v>9050</v>
      </c>
      <c r="I1398" t="s">
        <v>58</v>
      </c>
      <c r="J1398" t="s">
        <v>59</v>
      </c>
      <c r="K1398" t="s">
        <v>25</v>
      </c>
      <c r="M1398" t="s">
        <v>46</v>
      </c>
      <c r="N1398" t="s">
        <v>8251</v>
      </c>
      <c r="O1398" t="s">
        <v>62</v>
      </c>
      <c r="P1398" t="s">
        <v>6464</v>
      </c>
      <c r="Q1398" t="s">
        <v>6465</v>
      </c>
      <c r="R1398" t="s">
        <v>6466</v>
      </c>
      <c r="S1398" t="s">
        <v>65</v>
      </c>
      <c r="T1398">
        <f>IFERROR(MONTH(DATEVALUE("1-"&amp;LEFT(processed_links_csv2[[#This Row],[post_date_manual]],3)&amp;"-2023")),processed_links_csv2[[#This Row],[post_date_manual]])</f>
        <v>0</v>
      </c>
      <c r="U1398">
        <f>IF(processed_links_csv2[[#This Row],[date_validation]]&lt;13,AA1398,processed_links_csv2[[#This Row],[date_validation]])</f>
        <v>0</v>
      </c>
    </row>
    <row r="1399" spans="1:21">
      <c r="A1399" t="s">
        <v>6467</v>
      </c>
      <c r="B1399">
        <v>111</v>
      </c>
      <c r="C1399" t="s">
        <v>6468</v>
      </c>
      <c r="D1399" t="s">
        <v>6469</v>
      </c>
      <c r="E1399" t="s">
        <v>25</v>
      </c>
      <c r="F1399" t="s">
        <v>6469</v>
      </c>
      <c r="G1399" t="s">
        <v>9050</v>
      </c>
      <c r="H1399" t="s">
        <v>9050</v>
      </c>
      <c r="I1399" t="s">
        <v>58</v>
      </c>
      <c r="J1399" t="s">
        <v>59</v>
      </c>
      <c r="K1399" t="s">
        <v>25</v>
      </c>
      <c r="M1399" t="s">
        <v>46</v>
      </c>
      <c r="N1399" t="s">
        <v>8251</v>
      </c>
      <c r="O1399" t="s">
        <v>62</v>
      </c>
      <c r="P1399" t="s">
        <v>6470</v>
      </c>
      <c r="Q1399" t="s">
        <v>6471</v>
      </c>
      <c r="R1399" t="s">
        <v>6472</v>
      </c>
      <c r="S1399" t="s">
        <v>65</v>
      </c>
      <c r="T1399">
        <f>IFERROR(MONTH(DATEVALUE("1-"&amp;LEFT(processed_links_csv2[[#This Row],[post_date_manual]],3)&amp;"-2023")),processed_links_csv2[[#This Row],[post_date_manual]])</f>
        <v>0</v>
      </c>
      <c r="U1399">
        <f>IF(processed_links_csv2[[#This Row],[date_validation]]&lt;13,AA1399,processed_links_csv2[[#This Row],[date_validation]])</f>
        <v>0</v>
      </c>
    </row>
    <row r="1400" spans="1:21">
      <c r="A1400" t="s">
        <v>6473</v>
      </c>
      <c r="B1400">
        <v>110</v>
      </c>
      <c r="C1400" t="s">
        <v>6474</v>
      </c>
      <c r="D1400" t="s">
        <v>6475</v>
      </c>
      <c r="E1400" t="s">
        <v>25</v>
      </c>
      <c r="F1400" t="s">
        <v>6475</v>
      </c>
      <c r="G1400" t="s">
        <v>9050</v>
      </c>
      <c r="H1400" t="s">
        <v>9050</v>
      </c>
      <c r="I1400" t="s">
        <v>58</v>
      </c>
      <c r="J1400" t="s">
        <v>59</v>
      </c>
      <c r="K1400" t="s">
        <v>25</v>
      </c>
      <c r="M1400" t="s">
        <v>46</v>
      </c>
      <c r="N1400" t="s">
        <v>8251</v>
      </c>
      <c r="O1400" t="s">
        <v>62</v>
      </c>
      <c r="P1400" t="s">
        <v>6476</v>
      </c>
      <c r="Q1400" t="s">
        <v>6477</v>
      </c>
      <c r="R1400" t="s">
        <v>6466</v>
      </c>
      <c r="S1400" t="s">
        <v>65</v>
      </c>
      <c r="T1400">
        <f>IFERROR(MONTH(DATEVALUE("1-"&amp;LEFT(processed_links_csv2[[#This Row],[post_date_manual]],3)&amp;"-2023")),processed_links_csv2[[#This Row],[post_date_manual]])</f>
        <v>0</v>
      </c>
      <c r="U1400">
        <f>IF(processed_links_csv2[[#This Row],[date_validation]]&lt;13,AA1400,processed_links_csv2[[#This Row],[date_validation]])</f>
        <v>0</v>
      </c>
    </row>
    <row r="1401" spans="1:21">
      <c r="A1401" t="s">
        <v>6478</v>
      </c>
      <c r="B1401">
        <v>109</v>
      </c>
      <c r="C1401" t="s">
        <v>6479</v>
      </c>
      <c r="D1401" t="s">
        <v>6480</v>
      </c>
      <c r="E1401" t="s">
        <v>25</v>
      </c>
      <c r="F1401" t="s">
        <v>6480</v>
      </c>
      <c r="G1401" t="s">
        <v>9050</v>
      </c>
      <c r="H1401" t="s">
        <v>9050</v>
      </c>
      <c r="I1401" t="s">
        <v>58</v>
      </c>
      <c r="J1401" t="s">
        <v>59</v>
      </c>
      <c r="K1401" t="s">
        <v>25</v>
      </c>
      <c r="M1401" t="s">
        <v>61</v>
      </c>
      <c r="N1401" t="s">
        <v>8251</v>
      </c>
      <c r="O1401" t="s">
        <v>62</v>
      </c>
      <c r="P1401" t="s">
        <v>4080</v>
      </c>
      <c r="Q1401" t="s">
        <v>4081</v>
      </c>
      <c r="R1401" t="s">
        <v>6481</v>
      </c>
      <c r="S1401" t="s">
        <v>65</v>
      </c>
      <c r="T1401">
        <f>IFERROR(MONTH(DATEVALUE("1-"&amp;LEFT(processed_links_csv2[[#This Row],[post_date_manual]],3)&amp;"-2023")),processed_links_csv2[[#This Row],[post_date_manual]])</f>
        <v>0</v>
      </c>
      <c r="U1401">
        <f>IF(processed_links_csv2[[#This Row],[date_validation]]&lt;13,AA1401,processed_links_csv2[[#This Row],[date_validation]])</f>
        <v>0</v>
      </c>
    </row>
    <row r="1402" spans="1:21">
      <c r="A1402" t="s">
        <v>6482</v>
      </c>
      <c r="B1402">
        <v>108</v>
      </c>
      <c r="C1402" t="s">
        <v>6483</v>
      </c>
      <c r="D1402" t="s">
        <v>6484</v>
      </c>
      <c r="E1402" t="s">
        <v>25</v>
      </c>
      <c r="F1402" t="s">
        <v>6484</v>
      </c>
      <c r="G1402" t="s">
        <v>9050</v>
      </c>
      <c r="H1402" t="s">
        <v>9050</v>
      </c>
      <c r="I1402" t="s">
        <v>58</v>
      </c>
      <c r="J1402" t="s">
        <v>59</v>
      </c>
      <c r="K1402" t="s">
        <v>25</v>
      </c>
      <c r="M1402" t="s">
        <v>46</v>
      </c>
      <c r="N1402" t="s">
        <v>8251</v>
      </c>
      <c r="O1402" t="s">
        <v>62</v>
      </c>
      <c r="P1402" t="s">
        <v>6485</v>
      </c>
      <c r="Q1402" t="s">
        <v>6486</v>
      </c>
      <c r="R1402" t="s">
        <v>3310</v>
      </c>
      <c r="S1402" t="s">
        <v>65</v>
      </c>
      <c r="T1402">
        <f>IFERROR(MONTH(DATEVALUE("1-"&amp;LEFT(processed_links_csv2[[#This Row],[post_date_manual]],3)&amp;"-2023")),processed_links_csv2[[#This Row],[post_date_manual]])</f>
        <v>0</v>
      </c>
      <c r="U1402">
        <f>IF(processed_links_csv2[[#This Row],[date_validation]]&lt;13,AA1402,processed_links_csv2[[#This Row],[date_validation]])</f>
        <v>0</v>
      </c>
    </row>
    <row r="1403" spans="1:21">
      <c r="A1403" t="s">
        <v>6487</v>
      </c>
      <c r="B1403">
        <v>107</v>
      </c>
      <c r="C1403" t="s">
        <v>6488</v>
      </c>
      <c r="D1403" t="s">
        <v>6489</v>
      </c>
      <c r="E1403" t="s">
        <v>25</v>
      </c>
      <c r="F1403" t="s">
        <v>6489</v>
      </c>
      <c r="G1403" t="s">
        <v>9050</v>
      </c>
      <c r="H1403" t="s">
        <v>9050</v>
      </c>
      <c r="I1403" t="s">
        <v>58</v>
      </c>
      <c r="J1403" t="s">
        <v>59</v>
      </c>
      <c r="K1403" t="s">
        <v>25</v>
      </c>
      <c r="M1403" t="s">
        <v>46</v>
      </c>
      <c r="N1403" t="s">
        <v>8251</v>
      </c>
      <c r="O1403" t="s">
        <v>62</v>
      </c>
      <c r="P1403" t="s">
        <v>6490</v>
      </c>
      <c r="Q1403" t="s">
        <v>6491</v>
      </c>
      <c r="R1403" t="s">
        <v>6492</v>
      </c>
      <c r="S1403" t="s">
        <v>65</v>
      </c>
      <c r="T1403">
        <f>IFERROR(MONTH(DATEVALUE("1-"&amp;LEFT(processed_links_csv2[[#This Row],[post_date_manual]],3)&amp;"-2023")),processed_links_csv2[[#This Row],[post_date_manual]])</f>
        <v>0</v>
      </c>
      <c r="U1403">
        <f>IF(processed_links_csv2[[#This Row],[date_validation]]&lt;13,AA1403,processed_links_csv2[[#This Row],[date_validation]])</f>
        <v>0</v>
      </c>
    </row>
    <row r="1404" spans="1:21">
      <c r="A1404" t="s">
        <v>6493</v>
      </c>
      <c r="B1404">
        <v>106</v>
      </c>
      <c r="C1404" t="s">
        <v>6494</v>
      </c>
      <c r="D1404" t="s">
        <v>6495</v>
      </c>
      <c r="E1404" t="s">
        <v>25</v>
      </c>
      <c r="F1404" t="s">
        <v>6495</v>
      </c>
      <c r="G1404" t="s">
        <v>9050</v>
      </c>
      <c r="H1404" t="s">
        <v>9050</v>
      </c>
      <c r="I1404" t="s">
        <v>58</v>
      </c>
      <c r="J1404" t="s">
        <v>59</v>
      </c>
      <c r="K1404" t="s">
        <v>25</v>
      </c>
      <c r="M1404" t="s">
        <v>46</v>
      </c>
      <c r="N1404" t="s">
        <v>8251</v>
      </c>
      <c r="O1404" t="s">
        <v>62</v>
      </c>
      <c r="P1404" t="s">
        <v>6338</v>
      </c>
      <c r="Q1404" t="s">
        <v>2461</v>
      </c>
      <c r="R1404" t="s">
        <v>6496</v>
      </c>
      <c r="S1404" t="s">
        <v>65</v>
      </c>
      <c r="T1404">
        <f>IFERROR(MONTH(DATEVALUE("1-"&amp;LEFT(processed_links_csv2[[#This Row],[post_date_manual]],3)&amp;"-2023")),processed_links_csv2[[#This Row],[post_date_manual]])</f>
        <v>0</v>
      </c>
      <c r="U1404">
        <f>IF(processed_links_csv2[[#This Row],[date_validation]]&lt;13,AA1404,processed_links_csv2[[#This Row],[date_validation]])</f>
        <v>0</v>
      </c>
    </row>
    <row r="1405" spans="1:21">
      <c r="A1405" t="s">
        <v>6497</v>
      </c>
      <c r="B1405">
        <v>105</v>
      </c>
      <c r="C1405" t="s">
        <v>6498</v>
      </c>
      <c r="D1405" t="s">
        <v>6499</v>
      </c>
      <c r="E1405" t="s">
        <v>25</v>
      </c>
      <c r="F1405" t="s">
        <v>6499</v>
      </c>
      <c r="G1405" t="s">
        <v>9050</v>
      </c>
      <c r="H1405" t="s">
        <v>9050</v>
      </c>
      <c r="I1405" t="s">
        <v>58</v>
      </c>
      <c r="J1405" t="s">
        <v>59</v>
      </c>
      <c r="K1405" t="s">
        <v>25</v>
      </c>
      <c r="M1405" t="s">
        <v>46</v>
      </c>
      <c r="N1405" t="s">
        <v>8251</v>
      </c>
      <c r="O1405" t="s">
        <v>62</v>
      </c>
      <c r="P1405" t="s">
        <v>6500</v>
      </c>
      <c r="Q1405" t="s">
        <v>25</v>
      </c>
      <c r="R1405" t="s">
        <v>6501</v>
      </c>
      <c r="S1405" t="s">
        <v>65</v>
      </c>
      <c r="T1405">
        <f>IFERROR(MONTH(DATEVALUE("1-"&amp;LEFT(processed_links_csv2[[#This Row],[post_date_manual]],3)&amp;"-2023")),processed_links_csv2[[#This Row],[post_date_manual]])</f>
        <v>0</v>
      </c>
      <c r="U1405">
        <f>IF(processed_links_csv2[[#This Row],[date_validation]]&lt;13,AA1405,processed_links_csv2[[#This Row],[date_validation]])</f>
        <v>0</v>
      </c>
    </row>
    <row r="1406" spans="1:21">
      <c r="A1406" t="s">
        <v>6502</v>
      </c>
      <c r="B1406">
        <v>104</v>
      </c>
      <c r="C1406" t="s">
        <v>6503</v>
      </c>
      <c r="D1406" t="s">
        <v>6504</v>
      </c>
      <c r="E1406" t="s">
        <v>25</v>
      </c>
      <c r="F1406" t="s">
        <v>6504</v>
      </c>
      <c r="G1406" t="s">
        <v>9050</v>
      </c>
      <c r="H1406" t="s">
        <v>9050</v>
      </c>
      <c r="I1406" t="s">
        <v>58</v>
      </c>
      <c r="J1406" t="s">
        <v>59</v>
      </c>
      <c r="K1406" t="s">
        <v>25</v>
      </c>
      <c r="M1406" t="s">
        <v>46</v>
      </c>
      <c r="N1406" t="s">
        <v>8251</v>
      </c>
      <c r="O1406" t="s">
        <v>62</v>
      </c>
      <c r="P1406" t="s">
        <v>6505</v>
      </c>
      <c r="Q1406" t="s">
        <v>6506</v>
      </c>
      <c r="R1406" t="s">
        <v>6507</v>
      </c>
      <c r="S1406" t="s">
        <v>65</v>
      </c>
      <c r="T1406">
        <f>IFERROR(MONTH(DATEVALUE("1-"&amp;LEFT(processed_links_csv2[[#This Row],[post_date_manual]],3)&amp;"-2023")),processed_links_csv2[[#This Row],[post_date_manual]])</f>
        <v>0</v>
      </c>
      <c r="U1406">
        <f>IF(processed_links_csv2[[#This Row],[date_validation]]&lt;13,AA1406,processed_links_csv2[[#This Row],[date_validation]])</f>
        <v>0</v>
      </c>
    </row>
    <row r="1407" spans="1:21">
      <c r="A1407" t="s">
        <v>6508</v>
      </c>
      <c r="B1407">
        <v>103</v>
      </c>
      <c r="C1407" t="s">
        <v>6509</v>
      </c>
      <c r="D1407" t="s">
        <v>6510</v>
      </c>
      <c r="E1407" t="s">
        <v>25</v>
      </c>
      <c r="F1407" t="s">
        <v>6510</v>
      </c>
      <c r="G1407" t="s">
        <v>9050</v>
      </c>
      <c r="H1407" t="s">
        <v>9050</v>
      </c>
      <c r="I1407" t="s">
        <v>58</v>
      </c>
      <c r="J1407" t="s">
        <v>59</v>
      </c>
      <c r="K1407" t="s">
        <v>25</v>
      </c>
      <c r="M1407" t="s">
        <v>61</v>
      </c>
      <c r="N1407" t="s">
        <v>8251</v>
      </c>
      <c r="O1407" t="s">
        <v>62</v>
      </c>
      <c r="P1407" t="s">
        <v>6511</v>
      </c>
      <c r="Q1407" t="s">
        <v>6512</v>
      </c>
      <c r="R1407" t="s">
        <v>6513</v>
      </c>
      <c r="S1407" t="s">
        <v>65</v>
      </c>
      <c r="T1407">
        <f>IFERROR(MONTH(DATEVALUE("1-"&amp;LEFT(processed_links_csv2[[#This Row],[post_date_manual]],3)&amp;"-2023")),processed_links_csv2[[#This Row],[post_date_manual]])</f>
        <v>0</v>
      </c>
      <c r="U1407">
        <f>IF(processed_links_csv2[[#This Row],[date_validation]]&lt;13,AA1407,processed_links_csv2[[#This Row],[date_validation]])</f>
        <v>0</v>
      </c>
    </row>
    <row r="1408" spans="1:21">
      <c r="A1408" t="s">
        <v>6514</v>
      </c>
      <c r="B1408">
        <v>102</v>
      </c>
      <c r="C1408" t="s">
        <v>6515</v>
      </c>
      <c r="D1408" t="s">
        <v>6516</v>
      </c>
      <c r="E1408" t="s">
        <v>25</v>
      </c>
      <c r="F1408" t="s">
        <v>6516</v>
      </c>
      <c r="G1408" t="s">
        <v>9050</v>
      </c>
      <c r="H1408" t="s">
        <v>9050</v>
      </c>
      <c r="I1408" t="s">
        <v>58</v>
      </c>
      <c r="J1408" t="s">
        <v>59</v>
      </c>
      <c r="K1408" t="s">
        <v>25</v>
      </c>
      <c r="M1408" t="s">
        <v>46</v>
      </c>
      <c r="N1408" t="s">
        <v>8251</v>
      </c>
      <c r="O1408" t="s">
        <v>62</v>
      </c>
      <c r="P1408" t="s">
        <v>6517</v>
      </c>
      <c r="Q1408" t="s">
        <v>6518</v>
      </c>
      <c r="R1408" t="s">
        <v>6519</v>
      </c>
      <c r="S1408" t="s">
        <v>65</v>
      </c>
      <c r="T1408">
        <f>IFERROR(MONTH(DATEVALUE("1-"&amp;LEFT(processed_links_csv2[[#This Row],[post_date_manual]],3)&amp;"-2023")),processed_links_csv2[[#This Row],[post_date_manual]])</f>
        <v>0</v>
      </c>
      <c r="U1408">
        <f>IF(processed_links_csv2[[#This Row],[date_validation]]&lt;13,AA1408,processed_links_csv2[[#This Row],[date_validation]])</f>
        <v>0</v>
      </c>
    </row>
    <row r="1409" spans="1:21">
      <c r="A1409" t="s">
        <v>6520</v>
      </c>
      <c r="B1409">
        <v>101</v>
      </c>
      <c r="C1409" t="s">
        <v>6521</v>
      </c>
      <c r="D1409" t="s">
        <v>6522</v>
      </c>
      <c r="E1409" t="s">
        <v>25</v>
      </c>
      <c r="F1409" t="s">
        <v>6522</v>
      </c>
      <c r="G1409" t="s">
        <v>9050</v>
      </c>
      <c r="H1409" t="s">
        <v>9050</v>
      </c>
      <c r="I1409" t="s">
        <v>58</v>
      </c>
      <c r="J1409" t="s">
        <v>59</v>
      </c>
      <c r="K1409" t="s">
        <v>25</v>
      </c>
      <c r="M1409" t="s">
        <v>46</v>
      </c>
      <c r="N1409" t="s">
        <v>8251</v>
      </c>
      <c r="O1409" t="s">
        <v>62</v>
      </c>
      <c r="P1409" t="s">
        <v>6523</v>
      </c>
      <c r="Q1409" t="s">
        <v>6524</v>
      </c>
      <c r="R1409" t="s">
        <v>6525</v>
      </c>
      <c r="S1409" t="s">
        <v>65</v>
      </c>
      <c r="T1409">
        <f>IFERROR(MONTH(DATEVALUE("1-"&amp;LEFT(processed_links_csv2[[#This Row],[post_date_manual]],3)&amp;"-2023")),processed_links_csv2[[#This Row],[post_date_manual]])</f>
        <v>0</v>
      </c>
      <c r="U1409">
        <f>IF(processed_links_csv2[[#This Row],[date_validation]]&lt;13,AA1409,processed_links_csv2[[#This Row],[date_validation]])</f>
        <v>0</v>
      </c>
    </row>
    <row r="1410" spans="1:21">
      <c r="A1410" t="s">
        <v>6526</v>
      </c>
      <c r="B1410">
        <v>100</v>
      </c>
      <c r="C1410" t="s">
        <v>6527</v>
      </c>
      <c r="D1410" t="s">
        <v>6528</v>
      </c>
      <c r="E1410" t="s">
        <v>25</v>
      </c>
      <c r="F1410" t="s">
        <v>6528</v>
      </c>
      <c r="G1410" t="s">
        <v>9050</v>
      </c>
      <c r="H1410" t="s">
        <v>9050</v>
      </c>
      <c r="I1410" t="s">
        <v>58</v>
      </c>
      <c r="J1410" t="s">
        <v>59</v>
      </c>
      <c r="K1410" t="s">
        <v>25</v>
      </c>
      <c r="M1410" t="s">
        <v>46</v>
      </c>
      <c r="N1410" t="s">
        <v>8251</v>
      </c>
      <c r="O1410" t="s">
        <v>62</v>
      </c>
      <c r="P1410" t="s">
        <v>6529</v>
      </c>
      <c r="Q1410" t="s">
        <v>25</v>
      </c>
      <c r="R1410" t="s">
        <v>6530</v>
      </c>
      <c r="S1410" t="s">
        <v>65</v>
      </c>
      <c r="T1410">
        <f>IFERROR(MONTH(DATEVALUE("1-"&amp;LEFT(processed_links_csv2[[#This Row],[post_date_manual]],3)&amp;"-2023")),processed_links_csv2[[#This Row],[post_date_manual]])</f>
        <v>0</v>
      </c>
      <c r="U1410">
        <f>IF(processed_links_csv2[[#This Row],[date_validation]]&lt;13,AA1410,processed_links_csv2[[#This Row],[date_validation]])</f>
        <v>0</v>
      </c>
    </row>
    <row r="1411" spans="1:21">
      <c r="A1411" t="s">
        <v>6531</v>
      </c>
      <c r="B1411">
        <v>99</v>
      </c>
      <c r="C1411" t="s">
        <v>6532</v>
      </c>
      <c r="D1411" t="s">
        <v>6533</v>
      </c>
      <c r="E1411" t="s">
        <v>25</v>
      </c>
      <c r="F1411" t="s">
        <v>6533</v>
      </c>
      <c r="G1411" t="s">
        <v>9050</v>
      </c>
      <c r="H1411" t="s">
        <v>9050</v>
      </c>
      <c r="I1411" t="s">
        <v>58</v>
      </c>
      <c r="J1411" t="s">
        <v>59</v>
      </c>
      <c r="K1411" t="s">
        <v>25</v>
      </c>
      <c r="M1411" t="s">
        <v>46</v>
      </c>
      <c r="N1411" t="s">
        <v>8251</v>
      </c>
      <c r="O1411" t="s">
        <v>62</v>
      </c>
      <c r="P1411" t="s">
        <v>6534</v>
      </c>
      <c r="Q1411" t="s">
        <v>25</v>
      </c>
      <c r="R1411" t="s">
        <v>6535</v>
      </c>
      <c r="S1411" t="s">
        <v>65</v>
      </c>
      <c r="T1411">
        <f>IFERROR(MONTH(DATEVALUE("1-"&amp;LEFT(processed_links_csv2[[#This Row],[post_date_manual]],3)&amp;"-2023")),processed_links_csv2[[#This Row],[post_date_manual]])</f>
        <v>0</v>
      </c>
      <c r="U1411">
        <f>IF(processed_links_csv2[[#This Row],[date_validation]]&lt;13,AA1411,processed_links_csv2[[#This Row],[date_validation]])</f>
        <v>0</v>
      </c>
    </row>
    <row r="1412" spans="1:21">
      <c r="A1412" t="s">
        <v>6536</v>
      </c>
      <c r="B1412">
        <v>98</v>
      </c>
      <c r="C1412" t="s">
        <v>6537</v>
      </c>
      <c r="D1412" t="s">
        <v>6538</v>
      </c>
      <c r="E1412" t="s">
        <v>25</v>
      </c>
      <c r="F1412" t="s">
        <v>6538</v>
      </c>
      <c r="G1412" t="s">
        <v>9050</v>
      </c>
      <c r="H1412" t="s">
        <v>9050</v>
      </c>
      <c r="I1412" t="s">
        <v>58</v>
      </c>
      <c r="J1412" t="s">
        <v>59</v>
      </c>
      <c r="K1412" t="s">
        <v>25</v>
      </c>
      <c r="M1412" t="s">
        <v>46</v>
      </c>
      <c r="N1412" t="s">
        <v>8251</v>
      </c>
      <c r="O1412" t="s">
        <v>62</v>
      </c>
      <c r="P1412" t="s">
        <v>2548</v>
      </c>
      <c r="Q1412" t="s">
        <v>2549</v>
      </c>
      <c r="R1412" t="s">
        <v>6539</v>
      </c>
      <c r="S1412" t="s">
        <v>65</v>
      </c>
      <c r="T1412">
        <f>IFERROR(MONTH(DATEVALUE("1-"&amp;LEFT(processed_links_csv2[[#This Row],[post_date_manual]],3)&amp;"-2023")),processed_links_csv2[[#This Row],[post_date_manual]])</f>
        <v>0</v>
      </c>
      <c r="U1412">
        <f>IF(processed_links_csv2[[#This Row],[date_validation]]&lt;13,AA1412,processed_links_csv2[[#This Row],[date_validation]])</f>
        <v>0</v>
      </c>
    </row>
    <row r="1413" spans="1:21">
      <c r="A1413" t="s">
        <v>6540</v>
      </c>
      <c r="B1413">
        <v>97</v>
      </c>
      <c r="C1413" t="s">
        <v>6541</v>
      </c>
      <c r="D1413" t="s">
        <v>6542</v>
      </c>
      <c r="E1413" t="s">
        <v>25</v>
      </c>
      <c r="F1413" t="s">
        <v>6542</v>
      </c>
      <c r="G1413" t="s">
        <v>9050</v>
      </c>
      <c r="H1413" t="s">
        <v>9050</v>
      </c>
      <c r="I1413" t="s">
        <v>58</v>
      </c>
      <c r="J1413" t="s">
        <v>59</v>
      </c>
      <c r="K1413" t="s">
        <v>25</v>
      </c>
      <c r="M1413" t="s">
        <v>46</v>
      </c>
      <c r="N1413" t="s">
        <v>8251</v>
      </c>
      <c r="O1413" t="s">
        <v>62</v>
      </c>
      <c r="P1413" t="s">
        <v>6543</v>
      </c>
      <c r="Q1413" t="s">
        <v>6544</v>
      </c>
      <c r="R1413" t="s">
        <v>6545</v>
      </c>
      <c r="S1413" t="s">
        <v>65</v>
      </c>
      <c r="T1413">
        <f>IFERROR(MONTH(DATEVALUE("1-"&amp;LEFT(processed_links_csv2[[#This Row],[post_date_manual]],3)&amp;"-2023")),processed_links_csv2[[#This Row],[post_date_manual]])</f>
        <v>0</v>
      </c>
      <c r="U1413">
        <f>IF(processed_links_csv2[[#This Row],[date_validation]]&lt;13,AA1413,processed_links_csv2[[#This Row],[date_validation]])</f>
        <v>0</v>
      </c>
    </row>
    <row r="1414" spans="1:21">
      <c r="A1414" t="s">
        <v>6546</v>
      </c>
      <c r="B1414">
        <v>96</v>
      </c>
      <c r="C1414" t="s">
        <v>6547</v>
      </c>
      <c r="D1414" t="s">
        <v>6548</v>
      </c>
      <c r="E1414" t="s">
        <v>25</v>
      </c>
      <c r="F1414" t="s">
        <v>6548</v>
      </c>
      <c r="G1414" t="s">
        <v>9050</v>
      </c>
      <c r="H1414" t="s">
        <v>9050</v>
      </c>
      <c r="I1414" t="s">
        <v>58</v>
      </c>
      <c r="J1414" t="s">
        <v>59</v>
      </c>
      <c r="K1414" t="s">
        <v>25</v>
      </c>
      <c r="M1414" t="s">
        <v>46</v>
      </c>
      <c r="N1414" t="s">
        <v>8251</v>
      </c>
      <c r="O1414" t="s">
        <v>62</v>
      </c>
      <c r="P1414" t="s">
        <v>6549</v>
      </c>
      <c r="Q1414" t="s">
        <v>6550</v>
      </c>
      <c r="R1414" t="s">
        <v>6551</v>
      </c>
      <c r="S1414" t="s">
        <v>65</v>
      </c>
      <c r="T1414">
        <f>IFERROR(MONTH(DATEVALUE("1-"&amp;LEFT(processed_links_csv2[[#This Row],[post_date_manual]],3)&amp;"-2023")),processed_links_csv2[[#This Row],[post_date_manual]])</f>
        <v>0</v>
      </c>
      <c r="U1414">
        <f>IF(processed_links_csv2[[#This Row],[date_validation]]&lt;13,AA1414,processed_links_csv2[[#This Row],[date_validation]])</f>
        <v>0</v>
      </c>
    </row>
    <row r="1415" spans="1:21">
      <c r="A1415" t="s">
        <v>6552</v>
      </c>
      <c r="B1415">
        <v>95</v>
      </c>
      <c r="C1415" t="s">
        <v>6553</v>
      </c>
      <c r="D1415" t="s">
        <v>6554</v>
      </c>
      <c r="E1415" t="s">
        <v>25</v>
      </c>
      <c r="F1415" t="s">
        <v>6554</v>
      </c>
      <c r="G1415" t="s">
        <v>9050</v>
      </c>
      <c r="H1415" t="s">
        <v>9050</v>
      </c>
      <c r="I1415" t="s">
        <v>58</v>
      </c>
      <c r="J1415" t="s">
        <v>59</v>
      </c>
      <c r="K1415" t="s">
        <v>25</v>
      </c>
      <c r="M1415" t="s">
        <v>46</v>
      </c>
      <c r="N1415" t="s">
        <v>8251</v>
      </c>
      <c r="O1415" t="s">
        <v>62</v>
      </c>
      <c r="P1415" t="s">
        <v>6555</v>
      </c>
      <c r="Q1415" t="s">
        <v>6556</v>
      </c>
      <c r="R1415" t="s">
        <v>6557</v>
      </c>
      <c r="S1415" t="s">
        <v>65</v>
      </c>
      <c r="T1415">
        <f>IFERROR(MONTH(DATEVALUE("1-"&amp;LEFT(processed_links_csv2[[#This Row],[post_date_manual]],3)&amp;"-2023")),processed_links_csv2[[#This Row],[post_date_manual]])</f>
        <v>0</v>
      </c>
      <c r="U1415">
        <f>IF(processed_links_csv2[[#This Row],[date_validation]]&lt;13,AA1415,processed_links_csv2[[#This Row],[date_validation]])</f>
        <v>0</v>
      </c>
    </row>
    <row r="1416" spans="1:21">
      <c r="A1416" t="s">
        <v>6558</v>
      </c>
      <c r="B1416">
        <v>94</v>
      </c>
      <c r="C1416" t="s">
        <v>6559</v>
      </c>
      <c r="D1416" t="s">
        <v>6560</v>
      </c>
      <c r="E1416" t="s">
        <v>25</v>
      </c>
      <c r="F1416" t="s">
        <v>6560</v>
      </c>
      <c r="G1416" t="s">
        <v>9050</v>
      </c>
      <c r="H1416" t="s">
        <v>9050</v>
      </c>
      <c r="I1416" t="s">
        <v>58</v>
      </c>
      <c r="J1416" t="s">
        <v>59</v>
      </c>
      <c r="K1416" t="s">
        <v>25</v>
      </c>
      <c r="M1416" t="s">
        <v>46</v>
      </c>
      <c r="N1416" t="s">
        <v>8251</v>
      </c>
      <c r="O1416" t="s">
        <v>62</v>
      </c>
      <c r="P1416" t="s">
        <v>6561</v>
      </c>
      <c r="Q1416" t="s">
        <v>6562</v>
      </c>
      <c r="R1416" t="s">
        <v>6563</v>
      </c>
      <c r="S1416" t="s">
        <v>65</v>
      </c>
      <c r="T1416">
        <f>IFERROR(MONTH(DATEVALUE("1-"&amp;LEFT(processed_links_csv2[[#This Row],[post_date_manual]],3)&amp;"-2023")),processed_links_csv2[[#This Row],[post_date_manual]])</f>
        <v>0</v>
      </c>
      <c r="U1416">
        <f>IF(processed_links_csv2[[#This Row],[date_validation]]&lt;13,AA1416,processed_links_csv2[[#This Row],[date_validation]])</f>
        <v>0</v>
      </c>
    </row>
    <row r="1417" spans="1:21">
      <c r="A1417" t="s">
        <v>6564</v>
      </c>
      <c r="B1417">
        <v>93</v>
      </c>
      <c r="C1417" t="s">
        <v>6565</v>
      </c>
      <c r="D1417" t="s">
        <v>6566</v>
      </c>
      <c r="E1417" t="s">
        <v>25</v>
      </c>
      <c r="F1417" t="s">
        <v>6566</v>
      </c>
      <c r="G1417" t="s">
        <v>9050</v>
      </c>
      <c r="H1417" t="s">
        <v>9050</v>
      </c>
      <c r="I1417" t="s">
        <v>58</v>
      </c>
      <c r="J1417" t="s">
        <v>59</v>
      </c>
      <c r="K1417" t="s">
        <v>25</v>
      </c>
      <c r="M1417" t="s">
        <v>46</v>
      </c>
      <c r="N1417" t="s">
        <v>8251</v>
      </c>
      <c r="O1417" t="s">
        <v>62</v>
      </c>
      <c r="P1417" t="s">
        <v>4467</v>
      </c>
      <c r="Q1417" t="s">
        <v>4468</v>
      </c>
      <c r="R1417" t="s">
        <v>6567</v>
      </c>
      <c r="S1417" t="s">
        <v>65</v>
      </c>
      <c r="T1417">
        <f>IFERROR(MONTH(DATEVALUE("1-"&amp;LEFT(processed_links_csv2[[#This Row],[post_date_manual]],3)&amp;"-2023")),processed_links_csv2[[#This Row],[post_date_manual]])</f>
        <v>0</v>
      </c>
      <c r="U1417">
        <f>IF(processed_links_csv2[[#This Row],[date_validation]]&lt;13,AA1417,processed_links_csv2[[#This Row],[date_validation]])</f>
        <v>0</v>
      </c>
    </row>
    <row r="1418" spans="1:21">
      <c r="A1418" t="s">
        <v>6568</v>
      </c>
      <c r="B1418">
        <v>92</v>
      </c>
      <c r="C1418" t="s">
        <v>6569</v>
      </c>
      <c r="D1418" t="s">
        <v>6570</v>
      </c>
      <c r="E1418" t="s">
        <v>25</v>
      </c>
      <c r="F1418" t="s">
        <v>6570</v>
      </c>
      <c r="G1418" t="s">
        <v>9050</v>
      </c>
      <c r="H1418" t="s">
        <v>9050</v>
      </c>
      <c r="I1418" t="s">
        <v>58</v>
      </c>
      <c r="J1418" t="s">
        <v>59</v>
      </c>
      <c r="K1418" t="s">
        <v>25</v>
      </c>
      <c r="M1418" t="s">
        <v>46</v>
      </c>
      <c r="N1418" t="s">
        <v>8251</v>
      </c>
      <c r="O1418" t="s">
        <v>62</v>
      </c>
      <c r="P1418" t="s">
        <v>6571</v>
      </c>
      <c r="Q1418" t="s">
        <v>6572</v>
      </c>
      <c r="R1418" t="s">
        <v>6573</v>
      </c>
      <c r="S1418" t="s">
        <v>65</v>
      </c>
      <c r="T1418">
        <f>IFERROR(MONTH(DATEVALUE("1-"&amp;LEFT(processed_links_csv2[[#This Row],[post_date_manual]],3)&amp;"-2023")),processed_links_csv2[[#This Row],[post_date_manual]])</f>
        <v>0</v>
      </c>
      <c r="U1418">
        <f>IF(processed_links_csv2[[#This Row],[date_validation]]&lt;13,AA1418,processed_links_csv2[[#This Row],[date_validation]])</f>
        <v>0</v>
      </c>
    </row>
    <row r="1419" spans="1:21">
      <c r="A1419" t="s">
        <v>6574</v>
      </c>
      <c r="B1419">
        <v>91</v>
      </c>
      <c r="C1419" t="s">
        <v>6575</v>
      </c>
      <c r="D1419" t="s">
        <v>6576</v>
      </c>
      <c r="E1419" t="s">
        <v>25</v>
      </c>
      <c r="F1419" t="s">
        <v>6576</v>
      </c>
      <c r="G1419" t="s">
        <v>9050</v>
      </c>
      <c r="H1419" t="s">
        <v>9050</v>
      </c>
      <c r="I1419" t="s">
        <v>58</v>
      </c>
      <c r="J1419" t="s">
        <v>59</v>
      </c>
      <c r="K1419" t="s">
        <v>25</v>
      </c>
      <c r="M1419" t="s">
        <v>46</v>
      </c>
      <c r="N1419" t="s">
        <v>8251</v>
      </c>
      <c r="O1419" t="s">
        <v>62</v>
      </c>
      <c r="P1419" t="s">
        <v>6571</v>
      </c>
      <c r="Q1419" t="s">
        <v>6572</v>
      </c>
      <c r="R1419" t="s">
        <v>6577</v>
      </c>
      <c r="S1419" t="s">
        <v>65</v>
      </c>
      <c r="T1419">
        <f>IFERROR(MONTH(DATEVALUE("1-"&amp;LEFT(processed_links_csv2[[#This Row],[post_date_manual]],3)&amp;"-2023")),processed_links_csv2[[#This Row],[post_date_manual]])</f>
        <v>0</v>
      </c>
      <c r="U1419">
        <f>IF(processed_links_csv2[[#This Row],[date_validation]]&lt;13,AA1419,processed_links_csv2[[#This Row],[date_validation]])</f>
        <v>0</v>
      </c>
    </row>
    <row r="1420" spans="1:21">
      <c r="A1420" t="s">
        <v>6578</v>
      </c>
      <c r="B1420">
        <v>90</v>
      </c>
      <c r="C1420" t="s">
        <v>6579</v>
      </c>
      <c r="D1420" t="s">
        <v>6580</v>
      </c>
      <c r="E1420" t="s">
        <v>25</v>
      </c>
      <c r="F1420" t="s">
        <v>6580</v>
      </c>
      <c r="G1420" t="s">
        <v>9050</v>
      </c>
      <c r="H1420" t="s">
        <v>9050</v>
      </c>
      <c r="I1420" t="s">
        <v>58</v>
      </c>
      <c r="J1420" t="s">
        <v>59</v>
      </c>
      <c r="K1420" t="s">
        <v>25</v>
      </c>
      <c r="M1420" t="s">
        <v>61</v>
      </c>
      <c r="N1420" t="s">
        <v>8251</v>
      </c>
      <c r="O1420" t="s">
        <v>62</v>
      </c>
      <c r="P1420" t="s">
        <v>6549</v>
      </c>
      <c r="Q1420" t="s">
        <v>6550</v>
      </c>
      <c r="R1420" t="s">
        <v>6581</v>
      </c>
      <c r="S1420" t="s">
        <v>65</v>
      </c>
      <c r="T1420">
        <f>IFERROR(MONTH(DATEVALUE("1-"&amp;LEFT(processed_links_csv2[[#This Row],[post_date_manual]],3)&amp;"-2023")),processed_links_csv2[[#This Row],[post_date_manual]])</f>
        <v>0</v>
      </c>
      <c r="U1420">
        <f>IF(processed_links_csv2[[#This Row],[date_validation]]&lt;13,AA1420,processed_links_csv2[[#This Row],[date_validation]])</f>
        <v>0</v>
      </c>
    </row>
    <row r="1421" spans="1:21">
      <c r="A1421" t="s">
        <v>6582</v>
      </c>
      <c r="B1421">
        <v>89</v>
      </c>
      <c r="C1421" t="s">
        <v>6583</v>
      </c>
      <c r="D1421" t="s">
        <v>6584</v>
      </c>
      <c r="E1421" t="s">
        <v>25</v>
      </c>
      <c r="F1421" t="s">
        <v>6584</v>
      </c>
      <c r="G1421" t="s">
        <v>9050</v>
      </c>
      <c r="H1421" t="s">
        <v>9050</v>
      </c>
      <c r="I1421" t="s">
        <v>58</v>
      </c>
      <c r="J1421" t="s">
        <v>59</v>
      </c>
      <c r="K1421" t="s">
        <v>25</v>
      </c>
      <c r="M1421" t="s">
        <v>46</v>
      </c>
      <c r="N1421" t="s">
        <v>8251</v>
      </c>
      <c r="O1421" t="s">
        <v>62</v>
      </c>
      <c r="P1421" t="s">
        <v>6585</v>
      </c>
      <c r="Q1421" t="s">
        <v>6586</v>
      </c>
      <c r="R1421" t="s">
        <v>6587</v>
      </c>
      <c r="S1421" t="s">
        <v>65</v>
      </c>
      <c r="T1421">
        <f>IFERROR(MONTH(DATEVALUE("1-"&amp;LEFT(processed_links_csv2[[#This Row],[post_date_manual]],3)&amp;"-2023")),processed_links_csv2[[#This Row],[post_date_manual]])</f>
        <v>0</v>
      </c>
      <c r="U1421">
        <f>IF(processed_links_csv2[[#This Row],[date_validation]]&lt;13,AA1421,processed_links_csv2[[#This Row],[date_validation]])</f>
        <v>0</v>
      </c>
    </row>
    <row r="1422" spans="1:21">
      <c r="A1422" t="s">
        <v>6588</v>
      </c>
      <c r="B1422">
        <v>88</v>
      </c>
      <c r="C1422" t="s">
        <v>6589</v>
      </c>
      <c r="D1422" t="s">
        <v>6590</v>
      </c>
      <c r="E1422" t="s">
        <v>25</v>
      </c>
      <c r="F1422" t="s">
        <v>6590</v>
      </c>
      <c r="G1422" t="s">
        <v>9050</v>
      </c>
      <c r="H1422" t="s">
        <v>9050</v>
      </c>
      <c r="I1422" t="s">
        <v>58</v>
      </c>
      <c r="J1422" t="s">
        <v>59</v>
      </c>
      <c r="K1422" t="s">
        <v>25</v>
      </c>
      <c r="M1422" t="s">
        <v>46</v>
      </c>
      <c r="N1422" t="s">
        <v>8251</v>
      </c>
      <c r="O1422" t="s">
        <v>62</v>
      </c>
      <c r="P1422" t="s">
        <v>6549</v>
      </c>
      <c r="Q1422" t="s">
        <v>6550</v>
      </c>
      <c r="R1422" t="s">
        <v>6591</v>
      </c>
      <c r="S1422" t="s">
        <v>65</v>
      </c>
      <c r="T1422">
        <f>IFERROR(MONTH(DATEVALUE("1-"&amp;LEFT(processed_links_csv2[[#This Row],[post_date_manual]],3)&amp;"-2023")),processed_links_csv2[[#This Row],[post_date_manual]])</f>
        <v>0</v>
      </c>
      <c r="U1422">
        <f>IF(processed_links_csv2[[#This Row],[date_validation]]&lt;13,AA1422,processed_links_csv2[[#This Row],[date_validation]])</f>
        <v>0</v>
      </c>
    </row>
    <row r="1423" spans="1:21">
      <c r="A1423" t="s">
        <v>6592</v>
      </c>
      <c r="B1423">
        <v>87</v>
      </c>
      <c r="C1423" t="s">
        <v>6593</v>
      </c>
      <c r="D1423" t="s">
        <v>6594</v>
      </c>
      <c r="E1423" t="s">
        <v>25</v>
      </c>
      <c r="F1423" t="s">
        <v>6594</v>
      </c>
      <c r="G1423" t="s">
        <v>9050</v>
      </c>
      <c r="H1423" t="s">
        <v>9050</v>
      </c>
      <c r="I1423" t="s">
        <v>58</v>
      </c>
      <c r="J1423" t="s">
        <v>59</v>
      </c>
      <c r="K1423" t="s">
        <v>25</v>
      </c>
      <c r="M1423" t="s">
        <v>46</v>
      </c>
      <c r="N1423" t="s">
        <v>8251</v>
      </c>
      <c r="O1423" t="s">
        <v>62</v>
      </c>
      <c r="P1423" t="s">
        <v>6595</v>
      </c>
      <c r="Q1423" t="s">
        <v>6596</v>
      </c>
      <c r="R1423" t="s">
        <v>6597</v>
      </c>
      <c r="S1423" t="s">
        <v>65</v>
      </c>
      <c r="T1423">
        <f>IFERROR(MONTH(DATEVALUE("1-"&amp;LEFT(processed_links_csv2[[#This Row],[post_date_manual]],3)&amp;"-2023")),processed_links_csv2[[#This Row],[post_date_manual]])</f>
        <v>0</v>
      </c>
      <c r="U1423">
        <f>IF(processed_links_csv2[[#This Row],[date_validation]]&lt;13,AA1423,processed_links_csv2[[#This Row],[date_validation]])</f>
        <v>0</v>
      </c>
    </row>
    <row r="1424" spans="1:21">
      <c r="A1424" t="s">
        <v>6598</v>
      </c>
      <c r="B1424">
        <v>86</v>
      </c>
      <c r="C1424" t="s">
        <v>6599</v>
      </c>
      <c r="D1424" t="s">
        <v>6600</v>
      </c>
      <c r="E1424" t="s">
        <v>25</v>
      </c>
      <c r="F1424" t="s">
        <v>6600</v>
      </c>
      <c r="G1424" t="s">
        <v>9050</v>
      </c>
      <c r="H1424" t="s">
        <v>9050</v>
      </c>
      <c r="I1424" t="s">
        <v>58</v>
      </c>
      <c r="J1424" t="s">
        <v>59</v>
      </c>
      <c r="K1424" t="s">
        <v>25</v>
      </c>
      <c r="M1424" t="s">
        <v>46</v>
      </c>
      <c r="N1424" t="s">
        <v>8251</v>
      </c>
      <c r="O1424" t="s">
        <v>62</v>
      </c>
      <c r="P1424" t="s">
        <v>6601</v>
      </c>
      <c r="Q1424" t="s">
        <v>25</v>
      </c>
      <c r="R1424" t="s">
        <v>6602</v>
      </c>
      <c r="S1424" t="s">
        <v>65</v>
      </c>
      <c r="T1424">
        <f>IFERROR(MONTH(DATEVALUE("1-"&amp;LEFT(processed_links_csv2[[#This Row],[post_date_manual]],3)&amp;"-2023")),processed_links_csv2[[#This Row],[post_date_manual]])</f>
        <v>0</v>
      </c>
      <c r="U1424">
        <f>IF(processed_links_csv2[[#This Row],[date_validation]]&lt;13,AA1424,processed_links_csv2[[#This Row],[date_validation]])</f>
        <v>0</v>
      </c>
    </row>
    <row r="1425" spans="1:21">
      <c r="A1425" t="s">
        <v>6603</v>
      </c>
      <c r="B1425">
        <v>85</v>
      </c>
      <c r="C1425" t="s">
        <v>6604</v>
      </c>
      <c r="D1425" t="s">
        <v>6605</v>
      </c>
      <c r="E1425" t="s">
        <v>25</v>
      </c>
      <c r="F1425" t="s">
        <v>6605</v>
      </c>
      <c r="G1425" t="s">
        <v>9050</v>
      </c>
      <c r="H1425" t="s">
        <v>9050</v>
      </c>
      <c r="I1425" t="s">
        <v>58</v>
      </c>
      <c r="J1425" t="s">
        <v>59</v>
      </c>
      <c r="K1425" t="s">
        <v>25</v>
      </c>
      <c r="M1425" t="s">
        <v>61</v>
      </c>
      <c r="N1425" t="s">
        <v>8251</v>
      </c>
      <c r="O1425" t="s">
        <v>62</v>
      </c>
      <c r="P1425" t="s">
        <v>6606</v>
      </c>
      <c r="Q1425" t="s">
        <v>6607</v>
      </c>
      <c r="R1425" t="s">
        <v>4094</v>
      </c>
      <c r="S1425" t="s">
        <v>65</v>
      </c>
      <c r="T1425">
        <f>IFERROR(MONTH(DATEVALUE("1-"&amp;LEFT(processed_links_csv2[[#This Row],[post_date_manual]],3)&amp;"-2023")),processed_links_csv2[[#This Row],[post_date_manual]])</f>
        <v>0</v>
      </c>
      <c r="U1425">
        <f>IF(processed_links_csv2[[#This Row],[date_validation]]&lt;13,AA1425,processed_links_csv2[[#This Row],[date_validation]])</f>
        <v>0</v>
      </c>
    </row>
    <row r="1426" spans="1:21">
      <c r="A1426" t="s">
        <v>6608</v>
      </c>
      <c r="B1426">
        <v>84</v>
      </c>
      <c r="C1426" t="s">
        <v>6609</v>
      </c>
      <c r="D1426" t="s">
        <v>6610</v>
      </c>
      <c r="E1426" t="s">
        <v>25</v>
      </c>
      <c r="F1426" t="s">
        <v>6610</v>
      </c>
      <c r="G1426" t="s">
        <v>9050</v>
      </c>
      <c r="H1426" t="s">
        <v>9050</v>
      </c>
      <c r="I1426" t="s">
        <v>58</v>
      </c>
      <c r="J1426" t="s">
        <v>59</v>
      </c>
      <c r="K1426" t="s">
        <v>25</v>
      </c>
      <c r="M1426" t="s">
        <v>61</v>
      </c>
      <c r="N1426" t="s">
        <v>8251</v>
      </c>
      <c r="O1426" t="s">
        <v>62</v>
      </c>
      <c r="P1426" t="s">
        <v>6611</v>
      </c>
      <c r="Q1426" t="s">
        <v>6612</v>
      </c>
      <c r="R1426" t="s">
        <v>6613</v>
      </c>
      <c r="S1426" t="s">
        <v>65</v>
      </c>
      <c r="T1426">
        <f>IFERROR(MONTH(DATEVALUE("1-"&amp;LEFT(processed_links_csv2[[#This Row],[post_date_manual]],3)&amp;"-2023")),processed_links_csv2[[#This Row],[post_date_manual]])</f>
        <v>0</v>
      </c>
      <c r="U1426">
        <f>IF(processed_links_csv2[[#This Row],[date_validation]]&lt;13,AA1426,processed_links_csv2[[#This Row],[date_validation]])</f>
        <v>0</v>
      </c>
    </row>
    <row r="1427" spans="1:21">
      <c r="A1427" t="s">
        <v>6614</v>
      </c>
      <c r="B1427">
        <v>83</v>
      </c>
      <c r="C1427" t="s">
        <v>6615</v>
      </c>
      <c r="D1427" t="s">
        <v>6616</v>
      </c>
      <c r="E1427" t="s">
        <v>25</v>
      </c>
      <c r="F1427" t="s">
        <v>6616</v>
      </c>
      <c r="G1427" t="s">
        <v>9050</v>
      </c>
      <c r="H1427" t="s">
        <v>9050</v>
      </c>
      <c r="I1427" t="s">
        <v>58</v>
      </c>
      <c r="J1427" t="s">
        <v>59</v>
      </c>
      <c r="K1427" t="s">
        <v>25</v>
      </c>
      <c r="M1427" t="s">
        <v>46</v>
      </c>
      <c r="N1427" t="s">
        <v>8251</v>
      </c>
      <c r="O1427" t="s">
        <v>62</v>
      </c>
      <c r="P1427" t="s">
        <v>6617</v>
      </c>
      <c r="Q1427" t="s">
        <v>6618</v>
      </c>
      <c r="R1427" t="s">
        <v>6619</v>
      </c>
      <c r="S1427" t="s">
        <v>65</v>
      </c>
      <c r="T1427">
        <f>IFERROR(MONTH(DATEVALUE("1-"&amp;LEFT(processed_links_csv2[[#This Row],[post_date_manual]],3)&amp;"-2023")),processed_links_csv2[[#This Row],[post_date_manual]])</f>
        <v>0</v>
      </c>
      <c r="U1427">
        <f>IF(processed_links_csv2[[#This Row],[date_validation]]&lt;13,AA1427,processed_links_csv2[[#This Row],[date_validation]])</f>
        <v>0</v>
      </c>
    </row>
    <row r="1428" spans="1:21">
      <c r="A1428" t="s">
        <v>6620</v>
      </c>
      <c r="B1428">
        <v>82</v>
      </c>
      <c r="C1428" t="s">
        <v>6621</v>
      </c>
      <c r="D1428" t="s">
        <v>6622</v>
      </c>
      <c r="E1428" t="s">
        <v>25</v>
      </c>
      <c r="F1428" t="s">
        <v>6622</v>
      </c>
      <c r="G1428" t="s">
        <v>9050</v>
      </c>
      <c r="H1428" t="s">
        <v>9050</v>
      </c>
      <c r="I1428" t="s">
        <v>58</v>
      </c>
      <c r="J1428" t="s">
        <v>59</v>
      </c>
      <c r="K1428" t="s">
        <v>25</v>
      </c>
      <c r="M1428" t="s">
        <v>46</v>
      </c>
      <c r="N1428" t="s">
        <v>8251</v>
      </c>
      <c r="O1428" t="s">
        <v>62</v>
      </c>
      <c r="P1428" t="s">
        <v>6623</v>
      </c>
      <c r="Q1428" t="s">
        <v>25</v>
      </c>
      <c r="R1428" t="s">
        <v>6624</v>
      </c>
      <c r="S1428" t="s">
        <v>65</v>
      </c>
      <c r="T1428">
        <f>IFERROR(MONTH(DATEVALUE("1-"&amp;LEFT(processed_links_csv2[[#This Row],[post_date_manual]],3)&amp;"-2023")),processed_links_csv2[[#This Row],[post_date_manual]])</f>
        <v>0</v>
      </c>
      <c r="U1428">
        <f>IF(processed_links_csv2[[#This Row],[date_validation]]&lt;13,AA1428,processed_links_csv2[[#This Row],[date_validation]])</f>
        <v>0</v>
      </c>
    </row>
    <row r="1429" spans="1:21">
      <c r="A1429" t="s">
        <v>6625</v>
      </c>
      <c r="B1429">
        <v>81</v>
      </c>
      <c r="C1429" t="s">
        <v>6626</v>
      </c>
      <c r="D1429" t="s">
        <v>6627</v>
      </c>
      <c r="E1429" t="s">
        <v>25</v>
      </c>
      <c r="F1429" t="s">
        <v>6627</v>
      </c>
      <c r="G1429" t="s">
        <v>9050</v>
      </c>
      <c r="H1429" t="s">
        <v>9050</v>
      </c>
      <c r="I1429" t="s">
        <v>58</v>
      </c>
      <c r="J1429" t="s">
        <v>59</v>
      </c>
      <c r="K1429" t="s">
        <v>25</v>
      </c>
      <c r="M1429" t="s">
        <v>46</v>
      </c>
      <c r="N1429" t="s">
        <v>8251</v>
      </c>
      <c r="O1429" t="s">
        <v>62</v>
      </c>
      <c r="P1429" t="s">
        <v>6353</v>
      </c>
      <c r="Q1429" t="s">
        <v>6354</v>
      </c>
      <c r="R1429" t="s">
        <v>6628</v>
      </c>
      <c r="S1429" t="s">
        <v>65</v>
      </c>
      <c r="T1429">
        <f>IFERROR(MONTH(DATEVALUE("1-"&amp;LEFT(processed_links_csv2[[#This Row],[post_date_manual]],3)&amp;"-2023")),processed_links_csv2[[#This Row],[post_date_manual]])</f>
        <v>0</v>
      </c>
      <c r="U1429">
        <f>IF(processed_links_csv2[[#This Row],[date_validation]]&lt;13,AA1429,processed_links_csv2[[#This Row],[date_validation]])</f>
        <v>0</v>
      </c>
    </row>
    <row r="1430" spans="1:21">
      <c r="A1430" t="s">
        <v>6629</v>
      </c>
      <c r="B1430">
        <v>80</v>
      </c>
      <c r="C1430" t="s">
        <v>6630</v>
      </c>
      <c r="D1430" t="s">
        <v>6631</v>
      </c>
      <c r="E1430" t="s">
        <v>25</v>
      </c>
      <c r="F1430" t="s">
        <v>6631</v>
      </c>
      <c r="G1430" t="s">
        <v>9050</v>
      </c>
      <c r="H1430" t="s">
        <v>9050</v>
      </c>
      <c r="I1430" t="s">
        <v>58</v>
      </c>
      <c r="J1430" t="s">
        <v>59</v>
      </c>
      <c r="K1430" t="s">
        <v>25</v>
      </c>
      <c r="M1430" t="s">
        <v>46</v>
      </c>
      <c r="N1430" t="s">
        <v>8251</v>
      </c>
      <c r="O1430" t="s">
        <v>62</v>
      </c>
      <c r="P1430" t="s">
        <v>6353</v>
      </c>
      <c r="Q1430" t="s">
        <v>6354</v>
      </c>
      <c r="R1430" t="s">
        <v>6632</v>
      </c>
      <c r="S1430" t="s">
        <v>65</v>
      </c>
      <c r="T1430">
        <f>IFERROR(MONTH(DATEVALUE("1-"&amp;LEFT(processed_links_csv2[[#This Row],[post_date_manual]],3)&amp;"-2023")),processed_links_csv2[[#This Row],[post_date_manual]])</f>
        <v>0</v>
      </c>
      <c r="U1430">
        <f>IF(processed_links_csv2[[#This Row],[date_validation]]&lt;13,AA1430,processed_links_csv2[[#This Row],[date_validation]])</f>
        <v>0</v>
      </c>
    </row>
    <row r="1431" spans="1:21">
      <c r="A1431" t="s">
        <v>6633</v>
      </c>
      <c r="B1431">
        <v>79</v>
      </c>
      <c r="C1431" t="s">
        <v>6634</v>
      </c>
      <c r="D1431" t="s">
        <v>6635</v>
      </c>
      <c r="E1431" t="s">
        <v>25</v>
      </c>
      <c r="F1431" t="s">
        <v>6635</v>
      </c>
      <c r="G1431" t="s">
        <v>9050</v>
      </c>
      <c r="H1431" t="s">
        <v>9050</v>
      </c>
      <c r="I1431" t="s">
        <v>58</v>
      </c>
      <c r="J1431" t="s">
        <v>59</v>
      </c>
      <c r="K1431" t="s">
        <v>25</v>
      </c>
      <c r="M1431" t="s">
        <v>46</v>
      </c>
      <c r="N1431" t="s">
        <v>8251</v>
      </c>
      <c r="O1431" t="s">
        <v>62</v>
      </c>
      <c r="P1431" t="s">
        <v>6636</v>
      </c>
      <c r="Q1431" t="s">
        <v>6637</v>
      </c>
      <c r="R1431" t="s">
        <v>6624</v>
      </c>
      <c r="S1431" t="s">
        <v>65</v>
      </c>
      <c r="T1431">
        <f>IFERROR(MONTH(DATEVALUE("1-"&amp;LEFT(processed_links_csv2[[#This Row],[post_date_manual]],3)&amp;"-2023")),processed_links_csv2[[#This Row],[post_date_manual]])</f>
        <v>0</v>
      </c>
      <c r="U1431">
        <f>IF(processed_links_csv2[[#This Row],[date_validation]]&lt;13,AA1431,processed_links_csv2[[#This Row],[date_validation]])</f>
        <v>0</v>
      </c>
    </row>
    <row r="1432" spans="1:21">
      <c r="A1432" t="s">
        <v>6638</v>
      </c>
      <c r="B1432">
        <v>78</v>
      </c>
      <c r="C1432" t="s">
        <v>6639</v>
      </c>
      <c r="D1432" t="s">
        <v>6640</v>
      </c>
      <c r="E1432" t="s">
        <v>25</v>
      </c>
      <c r="F1432" t="s">
        <v>6640</v>
      </c>
      <c r="G1432" t="s">
        <v>9050</v>
      </c>
      <c r="H1432" t="s">
        <v>9050</v>
      </c>
      <c r="I1432" t="s">
        <v>58</v>
      </c>
      <c r="J1432" t="s">
        <v>59</v>
      </c>
      <c r="K1432" t="s">
        <v>25</v>
      </c>
      <c r="M1432" t="s">
        <v>46</v>
      </c>
      <c r="N1432" t="s">
        <v>8251</v>
      </c>
      <c r="O1432" t="s">
        <v>62</v>
      </c>
      <c r="P1432" t="s">
        <v>6353</v>
      </c>
      <c r="Q1432" t="s">
        <v>6354</v>
      </c>
      <c r="R1432" t="s">
        <v>6641</v>
      </c>
      <c r="S1432" t="s">
        <v>65</v>
      </c>
      <c r="T1432">
        <f>IFERROR(MONTH(DATEVALUE("1-"&amp;LEFT(processed_links_csv2[[#This Row],[post_date_manual]],3)&amp;"-2023")),processed_links_csv2[[#This Row],[post_date_manual]])</f>
        <v>0</v>
      </c>
      <c r="U1432">
        <f>IF(processed_links_csv2[[#This Row],[date_validation]]&lt;13,AA1432,processed_links_csv2[[#This Row],[date_validation]])</f>
        <v>0</v>
      </c>
    </row>
    <row r="1433" spans="1:21">
      <c r="A1433" t="s">
        <v>6642</v>
      </c>
      <c r="B1433">
        <v>77</v>
      </c>
      <c r="C1433" t="s">
        <v>6643</v>
      </c>
      <c r="D1433" t="s">
        <v>6644</v>
      </c>
      <c r="E1433" t="s">
        <v>25</v>
      </c>
      <c r="F1433" t="s">
        <v>6644</v>
      </c>
      <c r="G1433" t="s">
        <v>9050</v>
      </c>
      <c r="H1433" t="s">
        <v>9050</v>
      </c>
      <c r="I1433" t="s">
        <v>58</v>
      </c>
      <c r="J1433" t="s">
        <v>59</v>
      </c>
      <c r="K1433" t="s">
        <v>25</v>
      </c>
      <c r="L1433" s="2" t="s">
        <v>517</v>
      </c>
      <c r="M1433" t="s">
        <v>61</v>
      </c>
      <c r="N1433" t="s">
        <v>8251</v>
      </c>
      <c r="O1433" t="s">
        <v>62</v>
      </c>
      <c r="P1433" t="s">
        <v>6606</v>
      </c>
      <c r="Q1433" t="s">
        <v>6607</v>
      </c>
      <c r="R1433" t="s">
        <v>4840</v>
      </c>
      <c r="S1433" t="s">
        <v>65</v>
      </c>
      <c r="T1433" t="str">
        <f>IFERROR(MONTH(DATEVALUE("1-"&amp;LEFT(processed_links_csv2[[#This Row],[post_date_manual]],3)&amp;"-2023")),processed_links_csv2[[#This Row],[post_date_manual]])</f>
        <v>2017-02-10</v>
      </c>
      <c r="U1433" t="str">
        <f>IF(processed_links_csv2[[#This Row],[date_validation]]&lt;13,AA1433,processed_links_csv2[[#This Row],[date_validation]])</f>
        <v>2017-02-10</v>
      </c>
    </row>
    <row r="1434" spans="1:21">
      <c r="A1434" t="s">
        <v>6645</v>
      </c>
      <c r="B1434">
        <v>76</v>
      </c>
      <c r="C1434" t="s">
        <v>6646</v>
      </c>
      <c r="D1434" t="s">
        <v>6647</v>
      </c>
      <c r="E1434" t="s">
        <v>25</v>
      </c>
      <c r="F1434" t="s">
        <v>6647</v>
      </c>
      <c r="G1434" t="s">
        <v>9050</v>
      </c>
      <c r="H1434" t="s">
        <v>9050</v>
      </c>
      <c r="I1434" t="s">
        <v>58</v>
      </c>
      <c r="J1434" t="s">
        <v>59</v>
      </c>
      <c r="K1434" t="s">
        <v>25</v>
      </c>
      <c r="L1434" s="2" t="s">
        <v>509</v>
      </c>
      <c r="M1434" t="s">
        <v>61</v>
      </c>
      <c r="N1434" t="s">
        <v>8251</v>
      </c>
      <c r="O1434" t="s">
        <v>62</v>
      </c>
      <c r="P1434" t="s">
        <v>6648</v>
      </c>
      <c r="Q1434" t="s">
        <v>6649</v>
      </c>
      <c r="R1434" t="s">
        <v>6650</v>
      </c>
      <c r="S1434" t="s">
        <v>65</v>
      </c>
      <c r="T1434" t="str">
        <f>IFERROR(MONTH(DATEVALUE("1-"&amp;LEFT(processed_links_csv2[[#This Row],[post_date_manual]],3)&amp;"-2023")),processed_links_csv2[[#This Row],[post_date_manual]])</f>
        <v>2022-05-28</v>
      </c>
      <c r="U1434" t="str">
        <f>IF(processed_links_csv2[[#This Row],[date_validation]]&lt;13,AA1434,processed_links_csv2[[#This Row],[date_validation]])</f>
        <v>2022-05-28</v>
      </c>
    </row>
    <row r="1435" spans="1:21">
      <c r="A1435" t="s">
        <v>6651</v>
      </c>
      <c r="B1435">
        <v>75</v>
      </c>
      <c r="C1435" t="s">
        <v>6652</v>
      </c>
      <c r="D1435" t="s">
        <v>6653</v>
      </c>
      <c r="E1435" t="s">
        <v>25</v>
      </c>
      <c r="F1435" t="s">
        <v>6653</v>
      </c>
      <c r="G1435" t="s">
        <v>9050</v>
      </c>
      <c r="H1435" t="s">
        <v>9050</v>
      </c>
      <c r="I1435" t="s">
        <v>58</v>
      </c>
      <c r="J1435" t="s">
        <v>59</v>
      </c>
      <c r="K1435" t="s">
        <v>25</v>
      </c>
      <c r="L1435" s="2" t="s">
        <v>501</v>
      </c>
      <c r="M1435" t="s">
        <v>61</v>
      </c>
      <c r="N1435" t="s">
        <v>8251</v>
      </c>
      <c r="O1435" t="s">
        <v>62</v>
      </c>
      <c r="P1435" t="s">
        <v>6571</v>
      </c>
      <c r="Q1435" t="s">
        <v>6572</v>
      </c>
      <c r="R1435" t="s">
        <v>6654</v>
      </c>
      <c r="S1435" t="s">
        <v>65</v>
      </c>
      <c r="T1435" t="str">
        <f>IFERROR(MONTH(DATEVALUE("1-"&amp;LEFT(processed_links_csv2[[#This Row],[post_date_manual]],3)&amp;"-2023")),processed_links_csv2[[#This Row],[post_date_manual]])</f>
        <v>2021-03-23</v>
      </c>
      <c r="U1435" t="str">
        <f>IF(processed_links_csv2[[#This Row],[date_validation]]&lt;13,AA1435,processed_links_csv2[[#This Row],[date_validation]])</f>
        <v>2021-03-23</v>
      </c>
    </row>
    <row r="1436" spans="1:21">
      <c r="A1436" t="s">
        <v>6655</v>
      </c>
      <c r="B1436">
        <v>74</v>
      </c>
      <c r="C1436" t="s">
        <v>6656</v>
      </c>
      <c r="D1436" t="s">
        <v>6657</v>
      </c>
      <c r="E1436" t="s">
        <v>25</v>
      </c>
      <c r="F1436" t="s">
        <v>6657</v>
      </c>
      <c r="G1436" t="s">
        <v>9050</v>
      </c>
      <c r="H1436" t="s">
        <v>9050</v>
      </c>
      <c r="I1436" t="s">
        <v>58</v>
      </c>
      <c r="J1436" t="s">
        <v>59</v>
      </c>
      <c r="K1436" t="s">
        <v>25</v>
      </c>
      <c r="L1436" s="2" t="s">
        <v>495</v>
      </c>
      <c r="M1436" t="s">
        <v>46</v>
      </c>
      <c r="N1436" t="s">
        <v>8251</v>
      </c>
      <c r="O1436" t="s">
        <v>62</v>
      </c>
      <c r="P1436" t="s">
        <v>6549</v>
      </c>
      <c r="Q1436" t="s">
        <v>6550</v>
      </c>
      <c r="R1436" t="s">
        <v>6658</v>
      </c>
      <c r="S1436" t="s">
        <v>65</v>
      </c>
      <c r="T1436" t="str">
        <f>IFERROR(MONTH(DATEVALUE("1-"&amp;LEFT(processed_links_csv2[[#This Row],[post_date_manual]],3)&amp;"-2023")),processed_links_csv2[[#This Row],[post_date_manual]])</f>
        <v>2021-04-06</v>
      </c>
      <c r="U1436" t="str">
        <f>IF(processed_links_csv2[[#This Row],[date_validation]]&lt;13,AA1436,processed_links_csv2[[#This Row],[date_validation]])</f>
        <v>2021-04-06</v>
      </c>
    </row>
    <row r="1437" spans="1:21">
      <c r="A1437" t="s">
        <v>6659</v>
      </c>
      <c r="B1437">
        <v>73</v>
      </c>
      <c r="C1437" t="s">
        <v>6660</v>
      </c>
      <c r="D1437" t="s">
        <v>6661</v>
      </c>
      <c r="E1437" t="s">
        <v>25</v>
      </c>
      <c r="F1437" t="s">
        <v>6661</v>
      </c>
      <c r="G1437" t="s">
        <v>9050</v>
      </c>
      <c r="H1437" t="s">
        <v>9050</v>
      </c>
      <c r="I1437" t="s">
        <v>58</v>
      </c>
      <c r="J1437" t="s">
        <v>59</v>
      </c>
      <c r="K1437" t="s">
        <v>25</v>
      </c>
      <c r="L1437" s="2" t="s">
        <v>487</v>
      </c>
      <c r="M1437" t="s">
        <v>46</v>
      </c>
      <c r="N1437" t="s">
        <v>8251</v>
      </c>
      <c r="O1437" t="s">
        <v>62</v>
      </c>
      <c r="P1437" t="s">
        <v>6549</v>
      </c>
      <c r="Q1437" t="s">
        <v>6550</v>
      </c>
      <c r="R1437" t="s">
        <v>6658</v>
      </c>
      <c r="S1437" t="s">
        <v>65</v>
      </c>
      <c r="T1437" t="str">
        <f>IFERROR(MONTH(DATEVALUE("1-"&amp;LEFT(processed_links_csv2[[#This Row],[post_date_manual]],3)&amp;"-2023")),processed_links_csv2[[#This Row],[post_date_manual]])</f>
        <v>2021-10-06</v>
      </c>
      <c r="U1437" t="str">
        <f>IF(processed_links_csv2[[#This Row],[date_validation]]&lt;13,AA1437,processed_links_csv2[[#This Row],[date_validation]])</f>
        <v>2021-10-06</v>
      </c>
    </row>
    <row r="1438" spans="1:21">
      <c r="A1438" t="s">
        <v>6662</v>
      </c>
      <c r="B1438">
        <v>72</v>
      </c>
      <c r="C1438" t="s">
        <v>6663</v>
      </c>
      <c r="D1438" t="s">
        <v>6664</v>
      </c>
      <c r="E1438" t="s">
        <v>25</v>
      </c>
      <c r="F1438" t="s">
        <v>6664</v>
      </c>
      <c r="G1438" t="s">
        <v>9050</v>
      </c>
      <c r="H1438" t="s">
        <v>9050</v>
      </c>
      <c r="I1438" t="s">
        <v>58</v>
      </c>
      <c r="J1438" t="s">
        <v>59</v>
      </c>
      <c r="K1438" t="s">
        <v>25</v>
      </c>
      <c r="L1438" s="2" t="s">
        <v>480</v>
      </c>
      <c r="M1438" t="s">
        <v>61</v>
      </c>
      <c r="N1438" t="s">
        <v>8251</v>
      </c>
      <c r="O1438" t="s">
        <v>62</v>
      </c>
      <c r="P1438" t="s">
        <v>6665</v>
      </c>
      <c r="Q1438" t="s">
        <v>6666</v>
      </c>
      <c r="R1438" t="s">
        <v>6667</v>
      </c>
      <c r="S1438" t="s">
        <v>65</v>
      </c>
      <c r="T1438" t="str">
        <f>IFERROR(MONTH(DATEVALUE("1-"&amp;LEFT(processed_links_csv2[[#This Row],[post_date_manual]],3)&amp;"-2023")),processed_links_csv2[[#This Row],[post_date_manual]])</f>
        <v>2021-10-23</v>
      </c>
      <c r="U1438" t="str">
        <f>IF(processed_links_csv2[[#This Row],[date_validation]]&lt;13,AA1438,processed_links_csv2[[#This Row],[date_validation]])</f>
        <v>2021-10-23</v>
      </c>
    </row>
    <row r="1439" spans="1:21">
      <c r="A1439" t="s">
        <v>6668</v>
      </c>
      <c r="B1439">
        <v>71</v>
      </c>
      <c r="C1439" t="s">
        <v>6669</v>
      </c>
      <c r="D1439" t="s">
        <v>6670</v>
      </c>
      <c r="E1439" t="s">
        <v>25</v>
      </c>
      <c r="F1439" t="s">
        <v>6670</v>
      </c>
      <c r="G1439" t="s">
        <v>9050</v>
      </c>
      <c r="H1439" t="s">
        <v>9050</v>
      </c>
      <c r="I1439" t="s">
        <v>58</v>
      </c>
      <c r="J1439" t="s">
        <v>59</v>
      </c>
      <c r="K1439" t="s">
        <v>25</v>
      </c>
      <c r="L1439" s="2" t="s">
        <v>473</v>
      </c>
      <c r="M1439" t="s">
        <v>46</v>
      </c>
      <c r="N1439" t="s">
        <v>8251</v>
      </c>
      <c r="O1439" t="s">
        <v>62</v>
      </c>
      <c r="P1439" t="s">
        <v>6671</v>
      </c>
      <c r="Q1439" t="s">
        <v>6672</v>
      </c>
      <c r="R1439" t="s">
        <v>6673</v>
      </c>
      <c r="S1439" t="s">
        <v>65</v>
      </c>
      <c r="T1439" t="str">
        <f>IFERROR(MONTH(DATEVALUE("1-"&amp;LEFT(processed_links_csv2[[#This Row],[post_date_manual]],3)&amp;"-2023")),processed_links_csv2[[#This Row],[post_date_manual]])</f>
        <v>2019-04-30</v>
      </c>
      <c r="U1439" t="str">
        <f>IF(processed_links_csv2[[#This Row],[date_validation]]&lt;13,AA1439,processed_links_csv2[[#This Row],[date_validation]])</f>
        <v>2019-04-30</v>
      </c>
    </row>
    <row r="1440" spans="1:21">
      <c r="A1440" t="s">
        <v>6674</v>
      </c>
      <c r="B1440">
        <v>70</v>
      </c>
      <c r="C1440" t="s">
        <v>6675</v>
      </c>
      <c r="D1440" t="s">
        <v>6676</v>
      </c>
      <c r="E1440" t="s">
        <v>25</v>
      </c>
      <c r="F1440" t="s">
        <v>6676</v>
      </c>
      <c r="G1440" t="s">
        <v>9050</v>
      </c>
      <c r="H1440" t="s">
        <v>9050</v>
      </c>
      <c r="I1440" t="s">
        <v>58</v>
      </c>
      <c r="J1440" t="s">
        <v>59</v>
      </c>
      <c r="K1440" t="s">
        <v>25</v>
      </c>
      <c r="L1440" s="2" t="s">
        <v>52</v>
      </c>
      <c r="M1440" t="s">
        <v>61</v>
      </c>
      <c r="N1440" t="s">
        <v>8251</v>
      </c>
      <c r="O1440" t="s">
        <v>62</v>
      </c>
      <c r="P1440" t="s">
        <v>6671</v>
      </c>
      <c r="Q1440" t="s">
        <v>6672</v>
      </c>
      <c r="R1440" t="s">
        <v>6673</v>
      </c>
      <c r="S1440" t="s">
        <v>65</v>
      </c>
      <c r="T1440" t="str">
        <f>IFERROR(MONTH(DATEVALUE("1-"&amp;LEFT(processed_links_csv2[[#This Row],[post_date_manual]],3)&amp;"-2023")),processed_links_csv2[[#This Row],[post_date_manual]])</f>
        <v>Undated</v>
      </c>
      <c r="U1440" t="str">
        <f>IF(processed_links_csv2[[#This Row],[date_validation]]&lt;13,AA1440,processed_links_csv2[[#This Row],[date_validation]])</f>
        <v>Undated</v>
      </c>
    </row>
    <row r="1441" spans="1:21">
      <c r="A1441" t="s">
        <v>6677</v>
      </c>
      <c r="B1441">
        <v>69</v>
      </c>
      <c r="C1441" t="s">
        <v>6678</v>
      </c>
      <c r="D1441" t="s">
        <v>6679</v>
      </c>
      <c r="E1441" t="s">
        <v>25</v>
      </c>
      <c r="F1441" t="s">
        <v>6679</v>
      </c>
      <c r="G1441" t="s">
        <v>9050</v>
      </c>
      <c r="H1441" t="s">
        <v>9050</v>
      </c>
      <c r="I1441" t="s">
        <v>58</v>
      </c>
      <c r="J1441" t="s">
        <v>59</v>
      </c>
      <c r="K1441" t="s">
        <v>25</v>
      </c>
      <c r="L1441" s="2" t="s">
        <v>459</v>
      </c>
      <c r="M1441" t="s">
        <v>46</v>
      </c>
      <c r="N1441" t="s">
        <v>8251</v>
      </c>
      <c r="O1441" t="s">
        <v>62</v>
      </c>
      <c r="P1441" t="s">
        <v>6606</v>
      </c>
      <c r="Q1441" t="s">
        <v>6607</v>
      </c>
      <c r="R1441" t="s">
        <v>6680</v>
      </c>
      <c r="S1441" t="s">
        <v>65</v>
      </c>
      <c r="T1441" t="str">
        <f>IFERROR(MONTH(DATEVALUE("1-"&amp;LEFT(processed_links_csv2[[#This Row],[post_date_manual]],3)&amp;"-2023")),processed_links_csv2[[#This Row],[post_date_manual]])</f>
        <v>2022-06-03</v>
      </c>
      <c r="U1441" t="str">
        <f>IF(processed_links_csv2[[#This Row],[date_validation]]&lt;13,AA1441,processed_links_csv2[[#This Row],[date_validation]])</f>
        <v>2022-06-03</v>
      </c>
    </row>
    <row r="1442" spans="1:21">
      <c r="A1442" t="s">
        <v>6681</v>
      </c>
      <c r="B1442">
        <v>68</v>
      </c>
      <c r="C1442" t="s">
        <v>6682</v>
      </c>
      <c r="D1442" t="s">
        <v>6683</v>
      </c>
      <c r="E1442" t="s">
        <v>25</v>
      </c>
      <c r="F1442" t="s">
        <v>6683</v>
      </c>
      <c r="G1442" t="s">
        <v>9050</v>
      </c>
      <c r="H1442" t="s">
        <v>9050</v>
      </c>
      <c r="I1442" t="s">
        <v>58</v>
      </c>
      <c r="J1442" t="s">
        <v>59</v>
      </c>
      <c r="K1442" t="s">
        <v>25</v>
      </c>
      <c r="L1442" s="2" t="s">
        <v>52</v>
      </c>
      <c r="M1442" t="s">
        <v>46</v>
      </c>
      <c r="N1442" t="s">
        <v>8251</v>
      </c>
      <c r="O1442" t="s">
        <v>62</v>
      </c>
      <c r="P1442" t="s">
        <v>6684</v>
      </c>
      <c r="Q1442" t="s">
        <v>25</v>
      </c>
      <c r="R1442" t="s">
        <v>6685</v>
      </c>
      <c r="S1442" t="s">
        <v>65</v>
      </c>
      <c r="T1442" t="str">
        <f>IFERROR(MONTH(DATEVALUE("1-"&amp;LEFT(processed_links_csv2[[#This Row],[post_date_manual]],3)&amp;"-2023")),processed_links_csv2[[#This Row],[post_date_manual]])</f>
        <v>Undated</v>
      </c>
      <c r="U1442" t="str">
        <f>IF(processed_links_csv2[[#This Row],[date_validation]]&lt;13,AA1442,processed_links_csv2[[#This Row],[date_validation]])</f>
        <v>Undated</v>
      </c>
    </row>
    <row r="1443" spans="1:21">
      <c r="A1443" t="s">
        <v>6686</v>
      </c>
      <c r="B1443">
        <v>67</v>
      </c>
      <c r="C1443" t="s">
        <v>6687</v>
      </c>
      <c r="D1443" t="s">
        <v>6688</v>
      </c>
      <c r="E1443" t="s">
        <v>25</v>
      </c>
      <c r="F1443" t="s">
        <v>6688</v>
      </c>
      <c r="G1443" t="s">
        <v>9050</v>
      </c>
      <c r="H1443" t="s">
        <v>9050</v>
      </c>
      <c r="I1443" t="s">
        <v>58</v>
      </c>
      <c r="J1443" t="s">
        <v>59</v>
      </c>
      <c r="K1443" t="s">
        <v>25</v>
      </c>
      <c r="L1443" s="2" t="s">
        <v>191</v>
      </c>
      <c r="M1443" t="s">
        <v>46</v>
      </c>
      <c r="N1443" t="s">
        <v>8251</v>
      </c>
      <c r="O1443" t="s">
        <v>62</v>
      </c>
      <c r="P1443" t="s">
        <v>6689</v>
      </c>
      <c r="Q1443" t="s">
        <v>25</v>
      </c>
      <c r="R1443" t="s">
        <v>6685</v>
      </c>
      <c r="S1443" t="s">
        <v>65</v>
      </c>
      <c r="T1443" t="str">
        <f>IFERROR(MONTH(DATEVALUE("1-"&amp;LEFT(processed_links_csv2[[#This Row],[post_date_manual]],3)&amp;"-2023")),processed_links_csv2[[#This Row],[post_date_manual]])</f>
        <v>2022-01-13</v>
      </c>
      <c r="U1443" t="str">
        <f>IF(processed_links_csv2[[#This Row],[date_validation]]&lt;13,AA1443,processed_links_csv2[[#This Row],[date_validation]])</f>
        <v>2022-01-13</v>
      </c>
    </row>
    <row r="1444" spans="1:21">
      <c r="A1444" t="s">
        <v>6690</v>
      </c>
      <c r="B1444">
        <v>66</v>
      </c>
      <c r="C1444" t="s">
        <v>6691</v>
      </c>
      <c r="D1444" t="s">
        <v>6692</v>
      </c>
      <c r="E1444" t="s">
        <v>25</v>
      </c>
      <c r="F1444" t="s">
        <v>6692</v>
      </c>
      <c r="G1444" t="s">
        <v>9050</v>
      </c>
      <c r="H1444" t="s">
        <v>9050</v>
      </c>
      <c r="I1444" t="s">
        <v>58</v>
      </c>
      <c r="J1444" t="s">
        <v>59</v>
      </c>
      <c r="K1444" t="s">
        <v>25</v>
      </c>
      <c r="L1444" s="2" t="s">
        <v>442</v>
      </c>
      <c r="M1444" t="s">
        <v>46</v>
      </c>
      <c r="N1444" t="s">
        <v>8251</v>
      </c>
      <c r="O1444" t="s">
        <v>62</v>
      </c>
      <c r="P1444" t="s">
        <v>6693</v>
      </c>
      <c r="Q1444" t="s">
        <v>25</v>
      </c>
      <c r="R1444" t="s">
        <v>6694</v>
      </c>
      <c r="S1444" t="s">
        <v>65</v>
      </c>
      <c r="T1444" t="str">
        <f>IFERROR(MONTH(DATEVALUE("1-"&amp;LEFT(processed_links_csv2[[#This Row],[post_date_manual]],3)&amp;"-2023")),processed_links_csv2[[#This Row],[post_date_manual]])</f>
        <v>2021-06-22</v>
      </c>
      <c r="U1444" t="str">
        <f>IF(processed_links_csv2[[#This Row],[date_validation]]&lt;13,AA1444,processed_links_csv2[[#This Row],[date_validation]])</f>
        <v>2021-06-22</v>
      </c>
    </row>
    <row r="1445" spans="1:21">
      <c r="A1445" t="s">
        <v>6695</v>
      </c>
      <c r="B1445">
        <v>65</v>
      </c>
      <c r="C1445" t="s">
        <v>6696</v>
      </c>
      <c r="D1445" t="s">
        <v>6697</v>
      </c>
      <c r="E1445" t="s">
        <v>25</v>
      </c>
      <c r="F1445" t="s">
        <v>6697</v>
      </c>
      <c r="G1445" t="s">
        <v>9050</v>
      </c>
      <c r="H1445" t="s">
        <v>9050</v>
      </c>
      <c r="I1445" t="s">
        <v>58</v>
      </c>
      <c r="J1445" t="s">
        <v>59</v>
      </c>
      <c r="K1445" t="s">
        <v>25</v>
      </c>
      <c r="L1445" s="2" t="s">
        <v>199</v>
      </c>
      <c r="M1445" t="s">
        <v>46</v>
      </c>
      <c r="N1445" t="s">
        <v>8251</v>
      </c>
      <c r="O1445" t="s">
        <v>62</v>
      </c>
      <c r="P1445" t="s">
        <v>6698</v>
      </c>
      <c r="Q1445" t="s">
        <v>6699</v>
      </c>
      <c r="R1445" t="s">
        <v>6685</v>
      </c>
      <c r="S1445" t="s">
        <v>65</v>
      </c>
      <c r="T1445" t="str">
        <f>IFERROR(MONTH(DATEVALUE("1-"&amp;LEFT(processed_links_csv2[[#This Row],[post_date_manual]],3)&amp;"-2023")),processed_links_csv2[[#This Row],[post_date_manual]])</f>
        <v>2022</v>
      </c>
      <c r="U1445" t="str">
        <f>IF(processed_links_csv2[[#This Row],[date_validation]]&lt;13,AA1445,processed_links_csv2[[#This Row],[date_validation]])</f>
        <v>2022</v>
      </c>
    </row>
    <row r="1446" spans="1:21">
      <c r="A1446" t="s">
        <v>6700</v>
      </c>
      <c r="B1446">
        <v>64</v>
      </c>
      <c r="C1446" t="s">
        <v>6701</v>
      </c>
      <c r="D1446" t="s">
        <v>6702</v>
      </c>
      <c r="E1446" t="s">
        <v>25</v>
      </c>
      <c r="F1446" t="s">
        <v>6702</v>
      </c>
      <c r="G1446" t="s">
        <v>9050</v>
      </c>
      <c r="H1446" t="s">
        <v>9050</v>
      </c>
      <c r="I1446" t="s">
        <v>58</v>
      </c>
      <c r="J1446" t="s">
        <v>59</v>
      </c>
      <c r="K1446" t="s">
        <v>25</v>
      </c>
      <c r="L1446" s="2" t="s">
        <v>432</v>
      </c>
      <c r="M1446" t="s">
        <v>46</v>
      </c>
      <c r="N1446" t="s">
        <v>8251</v>
      </c>
      <c r="O1446" t="s">
        <v>62</v>
      </c>
      <c r="P1446" t="s">
        <v>6703</v>
      </c>
      <c r="Q1446" t="s">
        <v>6704</v>
      </c>
      <c r="R1446" t="s">
        <v>6705</v>
      </c>
      <c r="S1446" t="s">
        <v>65</v>
      </c>
      <c r="T1446" t="str">
        <f>IFERROR(MONTH(DATEVALUE("1-"&amp;LEFT(processed_links_csv2[[#This Row],[post_date_manual]],3)&amp;"-2023")),processed_links_csv2[[#This Row],[post_date_manual]])</f>
        <v>2000-01</v>
      </c>
      <c r="U1446" t="str">
        <f>IF(processed_links_csv2[[#This Row],[date_validation]]&lt;13,AA1446,processed_links_csv2[[#This Row],[date_validation]])</f>
        <v>2000-01</v>
      </c>
    </row>
    <row r="1447" spans="1:21">
      <c r="A1447" t="s">
        <v>6706</v>
      </c>
      <c r="B1447">
        <v>63</v>
      </c>
      <c r="C1447" t="s">
        <v>6707</v>
      </c>
      <c r="D1447" t="s">
        <v>6708</v>
      </c>
      <c r="E1447" t="s">
        <v>25</v>
      </c>
      <c r="F1447" t="s">
        <v>6708</v>
      </c>
      <c r="G1447" t="s">
        <v>9050</v>
      </c>
      <c r="H1447" t="s">
        <v>9050</v>
      </c>
      <c r="I1447" t="s">
        <v>58</v>
      </c>
      <c r="J1447" t="s">
        <v>59</v>
      </c>
      <c r="K1447" t="s">
        <v>25</v>
      </c>
      <c r="L1447" s="2" t="s">
        <v>318</v>
      </c>
      <c r="M1447" t="s">
        <v>46</v>
      </c>
      <c r="N1447" t="s">
        <v>8251</v>
      </c>
      <c r="O1447" t="s">
        <v>62</v>
      </c>
      <c r="P1447" t="s">
        <v>6709</v>
      </c>
      <c r="Q1447" t="s">
        <v>6710</v>
      </c>
      <c r="R1447" t="s">
        <v>6711</v>
      </c>
      <c r="S1447" t="s">
        <v>65</v>
      </c>
      <c r="T1447" t="str">
        <f>IFERROR(MONTH(DATEVALUE("1-"&amp;LEFT(processed_links_csv2[[#This Row],[post_date_manual]],3)&amp;"-2023")),processed_links_csv2[[#This Row],[post_date_manual]])</f>
        <v>2021</v>
      </c>
      <c r="U1447" t="str">
        <f>IF(processed_links_csv2[[#This Row],[date_validation]]&lt;13,AA1447,processed_links_csv2[[#This Row],[date_validation]])</f>
        <v>2021</v>
      </c>
    </row>
    <row r="1448" spans="1:21">
      <c r="A1448" t="s">
        <v>6712</v>
      </c>
      <c r="B1448">
        <v>62</v>
      </c>
      <c r="C1448" t="s">
        <v>6713</v>
      </c>
      <c r="D1448" t="s">
        <v>6714</v>
      </c>
      <c r="E1448" t="s">
        <v>25</v>
      </c>
      <c r="F1448" t="s">
        <v>6714</v>
      </c>
      <c r="G1448" t="s">
        <v>9050</v>
      </c>
      <c r="H1448" t="s">
        <v>9050</v>
      </c>
      <c r="I1448" t="s">
        <v>58</v>
      </c>
      <c r="J1448" t="s">
        <v>59</v>
      </c>
      <c r="K1448" t="s">
        <v>25</v>
      </c>
      <c r="L1448" s="2" t="s">
        <v>418</v>
      </c>
      <c r="M1448" t="s">
        <v>46</v>
      </c>
      <c r="N1448" t="s">
        <v>8251</v>
      </c>
      <c r="O1448" t="s">
        <v>62</v>
      </c>
      <c r="P1448" t="s">
        <v>6715</v>
      </c>
      <c r="Q1448" t="s">
        <v>6716</v>
      </c>
      <c r="R1448" t="s">
        <v>6717</v>
      </c>
      <c r="S1448" t="s">
        <v>65</v>
      </c>
      <c r="T1448" t="str">
        <f>IFERROR(MONTH(DATEVALUE("1-"&amp;LEFT(processed_links_csv2[[#This Row],[post_date_manual]],3)&amp;"-2023")),processed_links_csv2[[#This Row],[post_date_manual]])</f>
        <v>2021-11-07</v>
      </c>
      <c r="U1448" t="str">
        <f>IF(processed_links_csv2[[#This Row],[date_validation]]&lt;13,AA1448,processed_links_csv2[[#This Row],[date_validation]])</f>
        <v>2021-11-07</v>
      </c>
    </row>
    <row r="1449" spans="1:21">
      <c r="A1449" t="s">
        <v>6718</v>
      </c>
      <c r="B1449">
        <v>61</v>
      </c>
      <c r="C1449" t="s">
        <v>6719</v>
      </c>
      <c r="D1449" t="s">
        <v>6720</v>
      </c>
      <c r="E1449" t="s">
        <v>25</v>
      </c>
      <c r="F1449" t="s">
        <v>6720</v>
      </c>
      <c r="G1449" t="s">
        <v>9050</v>
      </c>
      <c r="H1449" t="s">
        <v>9050</v>
      </c>
      <c r="I1449" t="s">
        <v>58</v>
      </c>
      <c r="J1449" t="s">
        <v>59</v>
      </c>
      <c r="K1449" t="s">
        <v>25</v>
      </c>
      <c r="L1449" s="2" t="s">
        <v>413</v>
      </c>
      <c r="M1449" t="s">
        <v>46</v>
      </c>
      <c r="N1449" t="s">
        <v>8251</v>
      </c>
      <c r="O1449" t="s">
        <v>62</v>
      </c>
      <c r="P1449" t="s">
        <v>6721</v>
      </c>
      <c r="Q1449" t="s">
        <v>6722</v>
      </c>
      <c r="R1449" t="s">
        <v>6723</v>
      </c>
      <c r="S1449" t="s">
        <v>65</v>
      </c>
      <c r="T1449" t="str">
        <f>IFERROR(MONTH(DATEVALUE("1-"&amp;LEFT(processed_links_csv2[[#This Row],[post_date_manual]],3)&amp;"-2023")),processed_links_csv2[[#This Row],[post_date_manual]])</f>
        <v>2019-03-11</v>
      </c>
      <c r="U1449" t="str">
        <f>IF(processed_links_csv2[[#This Row],[date_validation]]&lt;13,AA1449,processed_links_csv2[[#This Row],[date_validation]])</f>
        <v>2019-03-11</v>
      </c>
    </row>
    <row r="1450" spans="1:21">
      <c r="A1450" t="s">
        <v>6724</v>
      </c>
      <c r="B1450">
        <v>60</v>
      </c>
      <c r="C1450" t="s">
        <v>6725</v>
      </c>
      <c r="D1450" t="s">
        <v>6726</v>
      </c>
      <c r="E1450" t="s">
        <v>25</v>
      </c>
      <c r="F1450" t="s">
        <v>6726</v>
      </c>
      <c r="G1450" t="s">
        <v>9050</v>
      </c>
      <c r="H1450" t="s">
        <v>9050</v>
      </c>
      <c r="I1450" t="s">
        <v>58</v>
      </c>
      <c r="J1450" t="s">
        <v>59</v>
      </c>
      <c r="K1450" t="s">
        <v>25</v>
      </c>
      <c r="L1450" s="2" t="s">
        <v>405</v>
      </c>
      <c r="M1450" t="s">
        <v>46</v>
      </c>
      <c r="N1450" t="s">
        <v>8251</v>
      </c>
      <c r="O1450" t="s">
        <v>62</v>
      </c>
      <c r="P1450" t="s">
        <v>6727</v>
      </c>
      <c r="Q1450" t="s">
        <v>25</v>
      </c>
      <c r="R1450" t="s">
        <v>6728</v>
      </c>
      <c r="S1450" t="s">
        <v>65</v>
      </c>
      <c r="T1450" t="str">
        <f>IFERROR(MONTH(DATEVALUE("1-"&amp;LEFT(processed_links_csv2[[#This Row],[post_date_manual]],3)&amp;"-2023")),processed_links_csv2[[#This Row],[post_date_manual]])</f>
        <v>2019-06-02</v>
      </c>
      <c r="U1450" t="str">
        <f>IF(processed_links_csv2[[#This Row],[date_validation]]&lt;13,AA1450,processed_links_csv2[[#This Row],[date_validation]])</f>
        <v>2019-06-02</v>
      </c>
    </row>
    <row r="1451" spans="1:21">
      <c r="A1451" t="s">
        <v>6729</v>
      </c>
      <c r="B1451">
        <v>59</v>
      </c>
      <c r="C1451" t="s">
        <v>6730</v>
      </c>
      <c r="D1451" t="s">
        <v>6731</v>
      </c>
      <c r="E1451" t="s">
        <v>25</v>
      </c>
      <c r="F1451" t="s">
        <v>6731</v>
      </c>
      <c r="G1451" t="s">
        <v>9050</v>
      </c>
      <c r="H1451" t="s">
        <v>9050</v>
      </c>
      <c r="I1451" t="s">
        <v>58</v>
      </c>
      <c r="J1451" t="s">
        <v>59</v>
      </c>
      <c r="K1451" t="s">
        <v>25</v>
      </c>
      <c r="L1451" s="2" t="s">
        <v>396</v>
      </c>
      <c r="M1451" t="s">
        <v>46</v>
      </c>
      <c r="N1451" t="s">
        <v>8251</v>
      </c>
      <c r="O1451" t="s">
        <v>62</v>
      </c>
      <c r="P1451" t="s">
        <v>6693</v>
      </c>
      <c r="Q1451" t="s">
        <v>25</v>
      </c>
      <c r="R1451" t="s">
        <v>6732</v>
      </c>
      <c r="S1451" t="s">
        <v>65</v>
      </c>
      <c r="T1451" t="str">
        <f>IFERROR(MONTH(DATEVALUE("1-"&amp;LEFT(processed_links_csv2[[#This Row],[post_date_manual]],3)&amp;"-2023")),processed_links_csv2[[#This Row],[post_date_manual]])</f>
        <v>2021-11-05</v>
      </c>
      <c r="U1451" t="str">
        <f>IF(processed_links_csv2[[#This Row],[date_validation]]&lt;13,AA1451,processed_links_csv2[[#This Row],[date_validation]])</f>
        <v>2021-11-05</v>
      </c>
    </row>
    <row r="1452" spans="1:21">
      <c r="A1452" t="s">
        <v>6733</v>
      </c>
      <c r="B1452">
        <v>58</v>
      </c>
      <c r="C1452" t="s">
        <v>6734</v>
      </c>
      <c r="D1452" t="s">
        <v>6735</v>
      </c>
      <c r="E1452" t="s">
        <v>25</v>
      </c>
      <c r="F1452" t="s">
        <v>6735</v>
      </c>
      <c r="G1452" t="s">
        <v>9050</v>
      </c>
      <c r="H1452" t="s">
        <v>9050</v>
      </c>
      <c r="I1452" t="s">
        <v>58</v>
      </c>
      <c r="J1452" t="s">
        <v>59</v>
      </c>
      <c r="K1452" t="s">
        <v>25</v>
      </c>
      <c r="L1452" s="2" t="s">
        <v>388</v>
      </c>
      <c r="M1452" t="s">
        <v>46</v>
      </c>
      <c r="N1452" t="s">
        <v>8251</v>
      </c>
      <c r="O1452" t="s">
        <v>62</v>
      </c>
      <c r="P1452" t="s">
        <v>6736</v>
      </c>
      <c r="Q1452" t="s">
        <v>6737</v>
      </c>
      <c r="R1452" t="s">
        <v>6738</v>
      </c>
      <c r="S1452" t="s">
        <v>65</v>
      </c>
      <c r="T1452" t="str">
        <f>IFERROR(MONTH(DATEVALUE("1-"&amp;LEFT(processed_links_csv2[[#This Row],[post_date_manual]],3)&amp;"-2023")),processed_links_csv2[[#This Row],[post_date_manual]])</f>
        <v>2022-07-06</v>
      </c>
      <c r="U1452" t="str">
        <f>IF(processed_links_csv2[[#This Row],[date_validation]]&lt;13,AA1452,processed_links_csv2[[#This Row],[date_validation]])</f>
        <v>2022-07-06</v>
      </c>
    </row>
    <row r="1453" spans="1:21">
      <c r="A1453" t="s">
        <v>6739</v>
      </c>
      <c r="B1453">
        <v>56</v>
      </c>
      <c r="C1453" t="s">
        <v>6740</v>
      </c>
      <c r="D1453" t="s">
        <v>6741</v>
      </c>
      <c r="E1453" t="s">
        <v>25</v>
      </c>
      <c r="F1453" t="s">
        <v>6741</v>
      </c>
      <c r="G1453" t="s">
        <v>9050</v>
      </c>
      <c r="H1453" t="s">
        <v>9050</v>
      </c>
      <c r="I1453" t="s">
        <v>58</v>
      </c>
      <c r="J1453" t="s">
        <v>59</v>
      </c>
      <c r="K1453" t="s">
        <v>25</v>
      </c>
      <c r="L1453" s="2" t="s">
        <v>380</v>
      </c>
      <c r="M1453" t="s">
        <v>61</v>
      </c>
      <c r="N1453" t="s">
        <v>8251</v>
      </c>
      <c r="O1453" t="s">
        <v>62</v>
      </c>
      <c r="P1453" t="s">
        <v>6742</v>
      </c>
      <c r="Q1453" t="s">
        <v>6743</v>
      </c>
      <c r="R1453" t="s">
        <v>6744</v>
      </c>
      <c r="S1453" t="s">
        <v>65</v>
      </c>
      <c r="T1453" t="str">
        <f>IFERROR(MONTH(DATEVALUE("1-"&amp;LEFT(processed_links_csv2[[#This Row],[post_date_manual]],3)&amp;"-2023")),processed_links_csv2[[#This Row],[post_date_manual]])</f>
        <v>2021-11-31</v>
      </c>
      <c r="U1453" t="str">
        <f>IF(processed_links_csv2[[#This Row],[date_validation]]&lt;13,AA1453,processed_links_csv2[[#This Row],[date_validation]])</f>
        <v>2021-11-31</v>
      </c>
    </row>
    <row r="1454" spans="1:21">
      <c r="A1454" t="s">
        <v>6745</v>
      </c>
      <c r="B1454">
        <v>55</v>
      </c>
      <c r="C1454" t="s">
        <v>6746</v>
      </c>
      <c r="D1454" t="s">
        <v>6747</v>
      </c>
      <c r="E1454" t="s">
        <v>25</v>
      </c>
      <c r="F1454" t="s">
        <v>6747</v>
      </c>
      <c r="G1454" t="s">
        <v>9050</v>
      </c>
      <c r="H1454" t="s">
        <v>9050</v>
      </c>
      <c r="I1454" t="s">
        <v>58</v>
      </c>
      <c r="J1454" t="s">
        <v>59</v>
      </c>
      <c r="K1454" t="s">
        <v>25</v>
      </c>
      <c r="L1454" s="2" t="s">
        <v>199</v>
      </c>
      <c r="M1454" t="s">
        <v>46</v>
      </c>
      <c r="N1454" t="s">
        <v>8251</v>
      </c>
      <c r="O1454" t="s">
        <v>62</v>
      </c>
      <c r="P1454" t="s">
        <v>6748</v>
      </c>
      <c r="Q1454" t="s">
        <v>6749</v>
      </c>
      <c r="R1454" t="s">
        <v>6744</v>
      </c>
      <c r="S1454" t="s">
        <v>65</v>
      </c>
      <c r="T1454" t="str">
        <f>IFERROR(MONTH(DATEVALUE("1-"&amp;LEFT(processed_links_csv2[[#This Row],[post_date_manual]],3)&amp;"-2023")),processed_links_csv2[[#This Row],[post_date_manual]])</f>
        <v>2022</v>
      </c>
      <c r="U1454" t="str">
        <f>IF(processed_links_csv2[[#This Row],[date_validation]]&lt;13,AA1454,processed_links_csv2[[#This Row],[date_validation]])</f>
        <v>2022</v>
      </c>
    </row>
    <row r="1455" spans="1:21">
      <c r="A1455" t="s">
        <v>6750</v>
      </c>
      <c r="B1455">
        <v>54</v>
      </c>
      <c r="C1455" t="s">
        <v>6751</v>
      </c>
      <c r="D1455" t="s">
        <v>6752</v>
      </c>
      <c r="E1455" t="s">
        <v>25</v>
      </c>
      <c r="F1455" t="s">
        <v>6752</v>
      </c>
      <c r="G1455" t="s">
        <v>9050</v>
      </c>
      <c r="H1455" t="s">
        <v>9050</v>
      </c>
      <c r="I1455" t="s">
        <v>58</v>
      </c>
      <c r="J1455" t="s">
        <v>59</v>
      </c>
      <c r="K1455" t="s">
        <v>25</v>
      </c>
      <c r="L1455" s="2" t="s">
        <v>365</v>
      </c>
      <c r="M1455" t="s">
        <v>46</v>
      </c>
      <c r="N1455" t="s">
        <v>8251</v>
      </c>
      <c r="O1455" t="s">
        <v>62</v>
      </c>
      <c r="P1455" t="s">
        <v>6698</v>
      </c>
      <c r="Q1455" t="s">
        <v>6699</v>
      </c>
      <c r="R1455" t="s">
        <v>6753</v>
      </c>
      <c r="S1455" t="s">
        <v>65</v>
      </c>
      <c r="T1455" t="str">
        <f>IFERROR(MONTH(DATEVALUE("1-"&amp;LEFT(processed_links_csv2[[#This Row],[post_date_manual]],3)&amp;"-2023")),processed_links_csv2[[#This Row],[post_date_manual]])</f>
        <v>2021-12-01</v>
      </c>
      <c r="U1455" t="str">
        <f>IF(processed_links_csv2[[#This Row],[date_validation]]&lt;13,AA1455,processed_links_csv2[[#This Row],[date_validation]])</f>
        <v>2021-12-01</v>
      </c>
    </row>
    <row r="1456" spans="1:21">
      <c r="A1456" t="s">
        <v>6754</v>
      </c>
      <c r="B1456">
        <v>53</v>
      </c>
      <c r="C1456" t="s">
        <v>6755</v>
      </c>
      <c r="D1456" t="s">
        <v>6756</v>
      </c>
      <c r="E1456" t="s">
        <v>25</v>
      </c>
      <c r="F1456" t="s">
        <v>6756</v>
      </c>
      <c r="G1456" t="s">
        <v>9050</v>
      </c>
      <c r="H1456" t="s">
        <v>9050</v>
      </c>
      <c r="I1456" t="s">
        <v>58</v>
      </c>
      <c r="J1456" t="s">
        <v>59</v>
      </c>
      <c r="K1456" t="s">
        <v>25</v>
      </c>
      <c r="L1456" s="2" t="s">
        <v>357</v>
      </c>
      <c r="M1456" t="s">
        <v>61</v>
      </c>
      <c r="N1456" t="s">
        <v>8251</v>
      </c>
      <c r="O1456" t="s">
        <v>62</v>
      </c>
      <c r="P1456" t="s">
        <v>6757</v>
      </c>
      <c r="Q1456" t="s">
        <v>6758</v>
      </c>
      <c r="R1456" t="s">
        <v>6065</v>
      </c>
      <c r="S1456" t="s">
        <v>65</v>
      </c>
      <c r="T1456" t="str">
        <f>IFERROR(MONTH(DATEVALUE("1-"&amp;LEFT(processed_links_csv2[[#This Row],[post_date_manual]],3)&amp;"-2023")),processed_links_csv2[[#This Row],[post_date_manual]])</f>
        <v>2019-08-14</v>
      </c>
      <c r="U1456" t="str">
        <f>IF(processed_links_csv2[[#This Row],[date_validation]]&lt;13,AA1456,processed_links_csv2[[#This Row],[date_validation]])</f>
        <v>2019-08-14</v>
      </c>
    </row>
    <row r="1457" spans="1:21">
      <c r="A1457" t="s">
        <v>6759</v>
      </c>
      <c r="B1457">
        <v>52</v>
      </c>
      <c r="C1457" t="s">
        <v>6760</v>
      </c>
      <c r="D1457" t="s">
        <v>6761</v>
      </c>
      <c r="E1457" t="s">
        <v>25</v>
      </c>
      <c r="F1457" t="s">
        <v>6761</v>
      </c>
      <c r="G1457" t="s">
        <v>9050</v>
      </c>
      <c r="H1457" t="s">
        <v>9050</v>
      </c>
      <c r="I1457" t="s">
        <v>58</v>
      </c>
      <c r="J1457" t="s">
        <v>59</v>
      </c>
      <c r="K1457" t="s">
        <v>25</v>
      </c>
      <c r="L1457" s="2" t="s">
        <v>52</v>
      </c>
      <c r="M1457" t="s">
        <v>46</v>
      </c>
      <c r="N1457" t="s">
        <v>36</v>
      </c>
      <c r="O1457" t="s">
        <v>351</v>
      </c>
      <c r="P1457" t="s">
        <v>6353</v>
      </c>
      <c r="Q1457" t="s">
        <v>6354</v>
      </c>
      <c r="R1457" t="s">
        <v>6762</v>
      </c>
      <c r="S1457" t="s">
        <v>65</v>
      </c>
      <c r="T1457" t="str">
        <f>IFERROR(MONTH(DATEVALUE("1-"&amp;LEFT(processed_links_csv2[[#This Row],[post_date_manual]],3)&amp;"-2023")),processed_links_csv2[[#This Row],[post_date_manual]])</f>
        <v>Undated</v>
      </c>
      <c r="U1457" t="str">
        <f>IF(processed_links_csv2[[#This Row],[date_validation]]&lt;13,AA1457,processed_links_csv2[[#This Row],[date_validation]])</f>
        <v>Undated</v>
      </c>
    </row>
    <row r="1458" spans="1:21">
      <c r="A1458" t="s">
        <v>6763</v>
      </c>
      <c r="B1458">
        <v>51</v>
      </c>
      <c r="C1458" t="s">
        <v>6764</v>
      </c>
      <c r="D1458" t="s">
        <v>6765</v>
      </c>
      <c r="E1458" t="s">
        <v>25</v>
      </c>
      <c r="F1458" t="s">
        <v>6765</v>
      </c>
      <c r="G1458" t="s">
        <v>9050</v>
      </c>
      <c r="H1458" t="s">
        <v>9050</v>
      </c>
      <c r="I1458" t="s">
        <v>58</v>
      </c>
      <c r="J1458" t="s">
        <v>59</v>
      </c>
      <c r="K1458" t="s">
        <v>25</v>
      </c>
      <c r="L1458" s="2" t="s">
        <v>343</v>
      </c>
      <c r="M1458" t="s">
        <v>46</v>
      </c>
      <c r="N1458" t="s">
        <v>8251</v>
      </c>
      <c r="O1458" t="s">
        <v>62</v>
      </c>
      <c r="P1458" t="s">
        <v>6353</v>
      </c>
      <c r="Q1458" t="s">
        <v>6354</v>
      </c>
      <c r="R1458" t="s">
        <v>6766</v>
      </c>
      <c r="S1458" t="s">
        <v>65</v>
      </c>
      <c r="T1458" t="str">
        <f>IFERROR(MONTH(DATEVALUE("1-"&amp;LEFT(processed_links_csv2[[#This Row],[post_date_manual]],3)&amp;"-2023")),processed_links_csv2[[#This Row],[post_date_manual]])</f>
        <v>2021-12-15</v>
      </c>
      <c r="U1458" t="str">
        <f>IF(processed_links_csv2[[#This Row],[date_validation]]&lt;13,AA1458,processed_links_csv2[[#This Row],[date_validation]])</f>
        <v>2021-12-15</v>
      </c>
    </row>
    <row r="1459" spans="1:21">
      <c r="A1459" t="s">
        <v>6767</v>
      </c>
      <c r="B1459">
        <v>50</v>
      </c>
      <c r="C1459" t="s">
        <v>6768</v>
      </c>
      <c r="D1459" t="s">
        <v>6769</v>
      </c>
      <c r="E1459" t="s">
        <v>25</v>
      </c>
      <c r="F1459" t="s">
        <v>6769</v>
      </c>
      <c r="G1459" t="s">
        <v>9050</v>
      </c>
      <c r="H1459" t="s">
        <v>9050</v>
      </c>
      <c r="I1459" t="s">
        <v>58</v>
      </c>
      <c r="J1459" t="s">
        <v>59</v>
      </c>
      <c r="K1459" t="s">
        <v>25</v>
      </c>
      <c r="L1459" s="2" t="s">
        <v>335</v>
      </c>
      <c r="M1459" t="s">
        <v>46</v>
      </c>
      <c r="N1459" t="s">
        <v>8251</v>
      </c>
      <c r="O1459" t="s">
        <v>62</v>
      </c>
      <c r="P1459" t="s">
        <v>6353</v>
      </c>
      <c r="Q1459" t="s">
        <v>6354</v>
      </c>
      <c r="R1459" t="s">
        <v>6770</v>
      </c>
      <c r="S1459" t="s">
        <v>65</v>
      </c>
      <c r="T1459" t="str">
        <f>IFERROR(MONTH(DATEVALUE("1-"&amp;LEFT(processed_links_csv2[[#This Row],[post_date_manual]],3)&amp;"-2023")),processed_links_csv2[[#This Row],[post_date_manual]])</f>
        <v>2022-01</v>
      </c>
      <c r="U1459" t="str">
        <f>IF(processed_links_csv2[[#This Row],[date_validation]]&lt;13,AA1459,processed_links_csv2[[#This Row],[date_validation]])</f>
        <v>2022-01</v>
      </c>
    </row>
    <row r="1460" spans="1:21">
      <c r="A1460" t="s">
        <v>6771</v>
      </c>
      <c r="B1460">
        <v>49</v>
      </c>
      <c r="C1460" t="s">
        <v>6772</v>
      </c>
      <c r="D1460" t="s">
        <v>6773</v>
      </c>
      <c r="E1460" t="s">
        <v>25</v>
      </c>
      <c r="F1460" t="s">
        <v>6773</v>
      </c>
      <c r="G1460" t="s">
        <v>9050</v>
      </c>
      <c r="H1460" t="s">
        <v>9050</v>
      </c>
      <c r="I1460" t="s">
        <v>58</v>
      </c>
      <c r="J1460" t="s">
        <v>59</v>
      </c>
      <c r="K1460" t="s">
        <v>25</v>
      </c>
      <c r="L1460" s="2" t="s">
        <v>326</v>
      </c>
      <c r="M1460" t="s">
        <v>46</v>
      </c>
      <c r="N1460" t="s">
        <v>8251</v>
      </c>
      <c r="O1460" t="s">
        <v>62</v>
      </c>
      <c r="P1460" t="s">
        <v>6774</v>
      </c>
      <c r="Q1460" t="s">
        <v>6775</v>
      </c>
      <c r="R1460" t="s">
        <v>6776</v>
      </c>
      <c r="S1460" t="s">
        <v>65</v>
      </c>
      <c r="T1460" t="str">
        <f>IFERROR(MONTH(DATEVALUE("1-"&amp;LEFT(processed_links_csv2[[#This Row],[post_date_manual]],3)&amp;"-2023")),processed_links_csv2[[#This Row],[post_date_manual]])</f>
        <v>2022-08-05</v>
      </c>
      <c r="U1460" t="str">
        <f>IF(processed_links_csv2[[#This Row],[date_validation]]&lt;13,AA1460,processed_links_csv2[[#This Row],[date_validation]])</f>
        <v>2022-08-05</v>
      </c>
    </row>
    <row r="1461" spans="1:21">
      <c r="A1461" t="s">
        <v>6777</v>
      </c>
      <c r="B1461">
        <v>48</v>
      </c>
      <c r="C1461" t="s">
        <v>6778</v>
      </c>
      <c r="D1461" t="s">
        <v>6779</v>
      </c>
      <c r="E1461" t="s">
        <v>25</v>
      </c>
      <c r="F1461" t="s">
        <v>6779</v>
      </c>
      <c r="G1461" t="s">
        <v>9050</v>
      </c>
      <c r="H1461" t="s">
        <v>9050</v>
      </c>
      <c r="I1461" t="s">
        <v>58</v>
      </c>
      <c r="J1461" t="s">
        <v>59</v>
      </c>
      <c r="K1461" t="s">
        <v>25</v>
      </c>
      <c r="L1461" s="2" t="s">
        <v>318</v>
      </c>
      <c r="M1461" t="s">
        <v>46</v>
      </c>
      <c r="N1461" t="s">
        <v>8251</v>
      </c>
      <c r="O1461" t="s">
        <v>62</v>
      </c>
      <c r="P1461" t="s">
        <v>6780</v>
      </c>
      <c r="Q1461" t="s">
        <v>6781</v>
      </c>
      <c r="R1461" t="s">
        <v>6776</v>
      </c>
      <c r="S1461" t="s">
        <v>65</v>
      </c>
      <c r="T1461" t="str">
        <f>IFERROR(MONTH(DATEVALUE("1-"&amp;LEFT(processed_links_csv2[[#This Row],[post_date_manual]],3)&amp;"-2023")),processed_links_csv2[[#This Row],[post_date_manual]])</f>
        <v>2021</v>
      </c>
      <c r="U1461" t="str">
        <f>IF(processed_links_csv2[[#This Row],[date_validation]]&lt;13,AA1461,processed_links_csv2[[#This Row],[date_validation]])</f>
        <v>2021</v>
      </c>
    </row>
    <row r="1462" spans="1:21">
      <c r="A1462" t="s">
        <v>6782</v>
      </c>
      <c r="B1462">
        <v>47</v>
      </c>
      <c r="C1462" t="s">
        <v>6783</v>
      </c>
      <c r="D1462" t="s">
        <v>6784</v>
      </c>
      <c r="E1462" t="s">
        <v>25</v>
      </c>
      <c r="F1462" t="s">
        <v>6784</v>
      </c>
      <c r="G1462" t="s">
        <v>9050</v>
      </c>
      <c r="H1462" t="s">
        <v>9050</v>
      </c>
      <c r="I1462" t="s">
        <v>58</v>
      </c>
      <c r="J1462" t="s">
        <v>59</v>
      </c>
      <c r="K1462" t="s">
        <v>25</v>
      </c>
      <c r="L1462" s="2" t="s">
        <v>52</v>
      </c>
      <c r="M1462" t="s">
        <v>46</v>
      </c>
      <c r="N1462" t="s">
        <v>8251</v>
      </c>
      <c r="O1462" t="s">
        <v>62</v>
      </c>
      <c r="P1462" t="s">
        <v>6606</v>
      </c>
      <c r="Q1462" t="s">
        <v>6607</v>
      </c>
      <c r="R1462" t="s">
        <v>5725</v>
      </c>
      <c r="S1462" t="s">
        <v>65</v>
      </c>
      <c r="T1462" t="str">
        <f>IFERROR(MONTH(DATEVALUE("1-"&amp;LEFT(processed_links_csv2[[#This Row],[post_date_manual]],3)&amp;"-2023")),processed_links_csv2[[#This Row],[post_date_manual]])</f>
        <v>Undated</v>
      </c>
      <c r="U1462" t="str">
        <f>IF(processed_links_csv2[[#This Row],[date_validation]]&lt;13,AA1462,processed_links_csv2[[#This Row],[date_validation]])</f>
        <v>Undated</v>
      </c>
    </row>
    <row r="1463" spans="1:21">
      <c r="A1463" t="s">
        <v>6785</v>
      </c>
      <c r="B1463">
        <v>46</v>
      </c>
      <c r="C1463" t="s">
        <v>6786</v>
      </c>
      <c r="D1463" t="s">
        <v>6787</v>
      </c>
      <c r="E1463" t="s">
        <v>25</v>
      </c>
      <c r="F1463" t="s">
        <v>6787</v>
      </c>
      <c r="G1463" t="s">
        <v>9050</v>
      </c>
      <c r="H1463" t="s">
        <v>9050</v>
      </c>
      <c r="I1463" t="s">
        <v>58</v>
      </c>
      <c r="J1463" t="s">
        <v>59</v>
      </c>
      <c r="K1463" t="s">
        <v>25</v>
      </c>
      <c r="L1463" s="2" t="s">
        <v>305</v>
      </c>
      <c r="M1463" t="s">
        <v>61</v>
      </c>
      <c r="N1463" t="s">
        <v>8251</v>
      </c>
      <c r="O1463" t="s">
        <v>62</v>
      </c>
      <c r="P1463" t="s">
        <v>6788</v>
      </c>
      <c r="Q1463" t="s">
        <v>6789</v>
      </c>
      <c r="R1463" t="s">
        <v>5725</v>
      </c>
      <c r="S1463" t="s">
        <v>65</v>
      </c>
      <c r="T1463" t="str">
        <f>IFERROR(MONTH(DATEVALUE("1-"&amp;LEFT(processed_links_csv2[[#This Row],[post_date_manual]],3)&amp;"-2023")),processed_links_csv2[[#This Row],[post_date_manual]])</f>
        <v>2021-12-21</v>
      </c>
      <c r="U1463" t="str">
        <f>IF(processed_links_csv2[[#This Row],[date_validation]]&lt;13,AA1463,processed_links_csv2[[#This Row],[date_validation]])</f>
        <v>2021-12-21</v>
      </c>
    </row>
    <row r="1464" spans="1:21">
      <c r="A1464" t="s">
        <v>6790</v>
      </c>
      <c r="B1464">
        <v>45</v>
      </c>
      <c r="C1464" t="s">
        <v>6791</v>
      </c>
      <c r="D1464" t="s">
        <v>6792</v>
      </c>
      <c r="E1464" t="s">
        <v>25</v>
      </c>
      <c r="F1464" t="s">
        <v>6792</v>
      </c>
      <c r="G1464" t="s">
        <v>9050</v>
      </c>
      <c r="H1464" t="s">
        <v>9050</v>
      </c>
      <c r="I1464" t="s">
        <v>58</v>
      </c>
      <c r="J1464" t="s">
        <v>59</v>
      </c>
      <c r="K1464" t="s">
        <v>25</v>
      </c>
      <c r="L1464" s="2" t="s">
        <v>298</v>
      </c>
      <c r="M1464" t="s">
        <v>46</v>
      </c>
      <c r="N1464" t="s">
        <v>8251</v>
      </c>
      <c r="O1464" t="s">
        <v>62</v>
      </c>
      <c r="P1464" t="s">
        <v>6793</v>
      </c>
      <c r="Q1464" t="s">
        <v>6794</v>
      </c>
      <c r="R1464" t="s">
        <v>6795</v>
      </c>
      <c r="S1464" t="s">
        <v>65</v>
      </c>
      <c r="T1464" t="str">
        <f>IFERROR(MONTH(DATEVALUE("1-"&amp;LEFT(processed_links_csv2[[#This Row],[post_date_manual]],3)&amp;"-2023")),processed_links_csv2[[#This Row],[post_date_manual]])</f>
        <v>2020-12-31</v>
      </c>
      <c r="U1464" t="str">
        <f>IF(processed_links_csv2[[#This Row],[date_validation]]&lt;13,AA1464,processed_links_csv2[[#This Row],[date_validation]])</f>
        <v>2020-12-31</v>
      </c>
    </row>
    <row r="1465" spans="1:21">
      <c r="A1465" t="s">
        <v>6796</v>
      </c>
      <c r="B1465">
        <v>44</v>
      </c>
      <c r="C1465" t="s">
        <v>6797</v>
      </c>
      <c r="D1465" t="s">
        <v>6798</v>
      </c>
      <c r="E1465" t="s">
        <v>25</v>
      </c>
      <c r="F1465" t="s">
        <v>6798</v>
      </c>
      <c r="G1465" t="s">
        <v>9050</v>
      </c>
      <c r="H1465" t="s">
        <v>9050</v>
      </c>
      <c r="I1465" t="s">
        <v>58</v>
      </c>
      <c r="J1465" t="s">
        <v>59</v>
      </c>
      <c r="K1465" t="s">
        <v>25</v>
      </c>
      <c r="L1465" s="2" t="s">
        <v>52</v>
      </c>
      <c r="M1465" t="s">
        <v>46</v>
      </c>
      <c r="N1465" t="s">
        <v>8251</v>
      </c>
      <c r="O1465" t="s">
        <v>62</v>
      </c>
      <c r="P1465" t="s">
        <v>6799</v>
      </c>
      <c r="Q1465" t="s">
        <v>25</v>
      </c>
      <c r="R1465" t="s">
        <v>6795</v>
      </c>
      <c r="S1465" t="s">
        <v>65</v>
      </c>
      <c r="T1465" t="str">
        <f>IFERROR(MONTH(DATEVALUE("1-"&amp;LEFT(processed_links_csv2[[#This Row],[post_date_manual]],3)&amp;"-2023")),processed_links_csv2[[#This Row],[post_date_manual]])</f>
        <v>Undated</v>
      </c>
      <c r="U1465" t="str">
        <f>IF(processed_links_csv2[[#This Row],[date_validation]]&lt;13,AA1465,processed_links_csv2[[#This Row],[date_validation]])</f>
        <v>Undated</v>
      </c>
    </row>
    <row r="1466" spans="1:21">
      <c r="A1466" t="s">
        <v>6800</v>
      </c>
      <c r="B1466">
        <v>43</v>
      </c>
      <c r="C1466" t="s">
        <v>6801</v>
      </c>
      <c r="D1466" t="s">
        <v>6802</v>
      </c>
      <c r="E1466" t="s">
        <v>25</v>
      </c>
      <c r="F1466" t="s">
        <v>6802</v>
      </c>
      <c r="G1466" t="s">
        <v>9050</v>
      </c>
      <c r="H1466" t="s">
        <v>9050</v>
      </c>
      <c r="I1466" t="s">
        <v>58</v>
      </c>
      <c r="J1466" t="s">
        <v>59</v>
      </c>
      <c r="K1466" t="s">
        <v>25</v>
      </c>
      <c r="L1466" s="2" t="s">
        <v>283</v>
      </c>
      <c r="M1466" t="s">
        <v>61</v>
      </c>
      <c r="N1466" t="s">
        <v>8251</v>
      </c>
      <c r="O1466" t="s">
        <v>62</v>
      </c>
      <c r="P1466" t="s">
        <v>6803</v>
      </c>
      <c r="Q1466" t="s">
        <v>6804</v>
      </c>
      <c r="R1466" t="s">
        <v>6805</v>
      </c>
      <c r="S1466" t="s">
        <v>65</v>
      </c>
      <c r="T1466" t="str">
        <f>IFERROR(MONTH(DATEVALUE("1-"&amp;LEFT(processed_links_csv2[[#This Row],[post_date_manual]],3)&amp;"-2023")),processed_links_csv2[[#This Row],[post_date_manual]])</f>
        <v>2018-11</v>
      </c>
      <c r="U1466" t="str">
        <f>IF(processed_links_csv2[[#This Row],[date_validation]]&lt;13,AA1466,processed_links_csv2[[#This Row],[date_validation]])</f>
        <v>2018-11</v>
      </c>
    </row>
    <row r="1467" spans="1:21">
      <c r="A1467" t="s">
        <v>6806</v>
      </c>
      <c r="B1467">
        <v>42</v>
      </c>
      <c r="C1467" t="s">
        <v>6807</v>
      </c>
      <c r="D1467" t="s">
        <v>6808</v>
      </c>
      <c r="E1467" t="s">
        <v>25</v>
      </c>
      <c r="F1467" t="s">
        <v>6808</v>
      </c>
      <c r="G1467" t="s">
        <v>9050</v>
      </c>
      <c r="H1467" t="s">
        <v>9050</v>
      </c>
      <c r="I1467" t="s">
        <v>58</v>
      </c>
      <c r="J1467" t="s">
        <v>59</v>
      </c>
      <c r="K1467" t="s">
        <v>25</v>
      </c>
      <c r="L1467" s="2" t="s">
        <v>277</v>
      </c>
      <c r="M1467" t="s">
        <v>46</v>
      </c>
      <c r="N1467" t="s">
        <v>8251</v>
      </c>
      <c r="O1467" t="s">
        <v>62</v>
      </c>
      <c r="P1467" t="s">
        <v>6736</v>
      </c>
      <c r="Q1467" t="s">
        <v>6737</v>
      </c>
      <c r="R1467" t="s">
        <v>6809</v>
      </c>
      <c r="S1467" t="s">
        <v>65</v>
      </c>
      <c r="T1467" t="str">
        <f>IFERROR(MONTH(DATEVALUE("1-"&amp;LEFT(processed_links_csv2[[#This Row],[post_date_manual]],3)&amp;"-2023")),processed_links_csv2[[#This Row],[post_date_manual]])</f>
        <v>2021-12-14</v>
      </c>
      <c r="U1467" t="str">
        <f>IF(processed_links_csv2[[#This Row],[date_validation]]&lt;13,AA1467,processed_links_csv2[[#This Row],[date_validation]])</f>
        <v>2021-12-14</v>
      </c>
    </row>
    <row r="1468" spans="1:21">
      <c r="A1468" t="s">
        <v>6810</v>
      </c>
      <c r="B1468">
        <v>41</v>
      </c>
      <c r="C1468" t="s">
        <v>6811</v>
      </c>
      <c r="D1468" t="s">
        <v>6812</v>
      </c>
      <c r="E1468" t="s">
        <v>25</v>
      </c>
      <c r="F1468" t="s">
        <v>6812</v>
      </c>
      <c r="G1468" t="s">
        <v>9050</v>
      </c>
      <c r="H1468" t="s">
        <v>9050</v>
      </c>
      <c r="I1468" t="s">
        <v>58</v>
      </c>
      <c r="J1468" t="s">
        <v>59</v>
      </c>
      <c r="K1468" t="s">
        <v>25</v>
      </c>
      <c r="L1468" s="2" t="s">
        <v>52</v>
      </c>
      <c r="M1468" t="s">
        <v>46</v>
      </c>
      <c r="N1468" t="s">
        <v>36</v>
      </c>
      <c r="O1468" t="s">
        <v>270</v>
      </c>
      <c r="P1468" t="s">
        <v>6736</v>
      </c>
      <c r="Q1468" t="s">
        <v>6737</v>
      </c>
      <c r="R1468" t="s">
        <v>6813</v>
      </c>
      <c r="S1468" t="s">
        <v>65</v>
      </c>
      <c r="T1468" t="str">
        <f>IFERROR(MONTH(DATEVALUE("1-"&amp;LEFT(processed_links_csv2[[#This Row],[post_date_manual]],3)&amp;"-2023")),processed_links_csv2[[#This Row],[post_date_manual]])</f>
        <v>Undated</v>
      </c>
      <c r="U1468" t="str">
        <f>IF(processed_links_csv2[[#This Row],[date_validation]]&lt;13,AA1468,processed_links_csv2[[#This Row],[date_validation]])</f>
        <v>Undated</v>
      </c>
    </row>
    <row r="1469" spans="1:21">
      <c r="A1469" t="s">
        <v>6814</v>
      </c>
      <c r="B1469">
        <v>40</v>
      </c>
      <c r="C1469" t="s">
        <v>6815</v>
      </c>
      <c r="D1469" t="s">
        <v>6816</v>
      </c>
      <c r="E1469" t="s">
        <v>25</v>
      </c>
      <c r="F1469" t="s">
        <v>6816</v>
      </c>
      <c r="G1469" t="s">
        <v>9050</v>
      </c>
      <c r="H1469" t="s">
        <v>9050</v>
      </c>
      <c r="I1469" t="s">
        <v>58</v>
      </c>
      <c r="J1469" t="s">
        <v>59</v>
      </c>
      <c r="K1469" t="s">
        <v>25</v>
      </c>
      <c r="L1469" s="2" t="s">
        <v>262</v>
      </c>
      <c r="M1469" t="s">
        <v>46</v>
      </c>
      <c r="N1469" t="s">
        <v>8251</v>
      </c>
      <c r="O1469" t="s">
        <v>62</v>
      </c>
      <c r="P1469" t="s">
        <v>6817</v>
      </c>
      <c r="Q1469" t="s">
        <v>6818</v>
      </c>
      <c r="R1469" t="s">
        <v>6819</v>
      </c>
      <c r="S1469" t="s">
        <v>65</v>
      </c>
      <c r="T1469" t="str">
        <f>IFERROR(MONTH(DATEVALUE("1-"&amp;LEFT(processed_links_csv2[[#This Row],[post_date_manual]],3)&amp;"-2023")),processed_links_csv2[[#This Row],[post_date_manual]])</f>
        <v>2021-12-30</v>
      </c>
      <c r="U1469" t="str">
        <f>IF(processed_links_csv2[[#This Row],[date_validation]]&lt;13,AA1469,processed_links_csv2[[#This Row],[date_validation]])</f>
        <v>2021-12-30</v>
      </c>
    </row>
    <row r="1470" spans="1:21">
      <c r="A1470" t="s">
        <v>6820</v>
      </c>
      <c r="B1470">
        <v>39</v>
      </c>
      <c r="C1470" t="s">
        <v>6821</v>
      </c>
      <c r="D1470" t="s">
        <v>6822</v>
      </c>
      <c r="E1470" t="s">
        <v>25</v>
      </c>
      <c r="F1470" t="s">
        <v>6822</v>
      </c>
      <c r="G1470" t="s">
        <v>9050</v>
      </c>
      <c r="H1470" t="s">
        <v>9050</v>
      </c>
      <c r="I1470" t="s">
        <v>58</v>
      </c>
      <c r="J1470" t="s">
        <v>59</v>
      </c>
      <c r="K1470" t="s">
        <v>25</v>
      </c>
      <c r="L1470" s="2" t="s">
        <v>255</v>
      </c>
      <c r="M1470" t="s">
        <v>46</v>
      </c>
      <c r="N1470" t="s">
        <v>8251</v>
      </c>
      <c r="O1470" t="s">
        <v>62</v>
      </c>
      <c r="P1470" t="s">
        <v>6215</v>
      </c>
      <c r="Q1470" t="s">
        <v>6216</v>
      </c>
      <c r="R1470" t="s">
        <v>6823</v>
      </c>
      <c r="S1470" t="s">
        <v>65</v>
      </c>
      <c r="T1470" t="str">
        <f>IFERROR(MONTH(DATEVALUE("1-"&amp;LEFT(processed_links_csv2[[#This Row],[post_date_manual]],3)&amp;"-2023")),processed_links_csv2[[#This Row],[post_date_manual]])</f>
        <v xml:space="preserve">2021-01-04 </v>
      </c>
      <c r="U1470" t="str">
        <f>IF(processed_links_csv2[[#This Row],[date_validation]]&lt;13,AA1470,processed_links_csv2[[#This Row],[date_validation]])</f>
        <v xml:space="preserve">2021-01-04 </v>
      </c>
    </row>
    <row r="1471" spans="1:21">
      <c r="A1471" t="s">
        <v>6824</v>
      </c>
      <c r="B1471">
        <v>38</v>
      </c>
      <c r="C1471" t="s">
        <v>6825</v>
      </c>
      <c r="D1471" t="s">
        <v>6826</v>
      </c>
      <c r="E1471" t="s">
        <v>25</v>
      </c>
      <c r="F1471" t="s">
        <v>6826</v>
      </c>
      <c r="G1471" t="s">
        <v>9050</v>
      </c>
      <c r="H1471" t="s">
        <v>9050</v>
      </c>
      <c r="I1471" t="s">
        <v>58</v>
      </c>
      <c r="J1471" t="s">
        <v>59</v>
      </c>
      <c r="K1471" t="s">
        <v>25</v>
      </c>
      <c r="L1471" s="2" t="s">
        <v>248</v>
      </c>
      <c r="M1471" t="s">
        <v>46</v>
      </c>
      <c r="N1471" t="s">
        <v>8251</v>
      </c>
      <c r="O1471" t="s">
        <v>62</v>
      </c>
      <c r="P1471" t="s">
        <v>6827</v>
      </c>
      <c r="Q1471" t="s">
        <v>6828</v>
      </c>
      <c r="R1471" t="s">
        <v>6823</v>
      </c>
      <c r="S1471" t="s">
        <v>65</v>
      </c>
      <c r="T1471" t="str">
        <f>IFERROR(MONTH(DATEVALUE("1-"&amp;LEFT(processed_links_csv2[[#This Row],[post_date_manual]],3)&amp;"-2023")),processed_links_csv2[[#This Row],[post_date_manual]])</f>
        <v>2021-10-22</v>
      </c>
      <c r="U1471" t="str">
        <f>IF(processed_links_csv2[[#This Row],[date_validation]]&lt;13,AA1471,processed_links_csv2[[#This Row],[date_validation]])</f>
        <v>2021-10-22</v>
      </c>
    </row>
    <row r="1472" spans="1:21">
      <c r="A1472" t="s">
        <v>6829</v>
      </c>
      <c r="B1472">
        <v>37</v>
      </c>
      <c r="C1472" t="s">
        <v>6830</v>
      </c>
      <c r="D1472" t="s">
        <v>6831</v>
      </c>
      <c r="E1472" t="s">
        <v>25</v>
      </c>
      <c r="F1472" t="s">
        <v>6831</v>
      </c>
      <c r="G1472" t="s">
        <v>9050</v>
      </c>
      <c r="H1472" t="s">
        <v>9050</v>
      </c>
      <c r="I1472" t="s">
        <v>58</v>
      </c>
      <c r="J1472" t="s">
        <v>59</v>
      </c>
      <c r="K1472" t="s">
        <v>25</v>
      </c>
      <c r="L1472" s="2" t="s">
        <v>242</v>
      </c>
      <c r="M1472" t="s">
        <v>46</v>
      </c>
      <c r="N1472" t="s">
        <v>8251</v>
      </c>
      <c r="O1472" t="s">
        <v>62</v>
      </c>
      <c r="P1472" t="s">
        <v>6832</v>
      </c>
      <c r="Q1472" t="s">
        <v>25</v>
      </c>
      <c r="R1472" t="s">
        <v>6833</v>
      </c>
      <c r="S1472" t="s">
        <v>65</v>
      </c>
      <c r="T1472" t="str">
        <f>IFERROR(MONTH(DATEVALUE("1-"&amp;LEFT(processed_links_csv2[[#This Row],[post_date_manual]],3)&amp;"-2023")),processed_links_csv2[[#This Row],[post_date_manual]])</f>
        <v>2021-03-21</v>
      </c>
      <c r="U1472" t="str">
        <f>IF(processed_links_csv2[[#This Row],[date_validation]]&lt;13,AA1472,processed_links_csv2[[#This Row],[date_validation]])</f>
        <v>2021-03-21</v>
      </c>
    </row>
    <row r="1473" spans="1:21">
      <c r="A1473" t="s">
        <v>6834</v>
      </c>
      <c r="B1473">
        <v>36</v>
      </c>
      <c r="C1473" t="s">
        <v>6835</v>
      </c>
      <c r="D1473" t="s">
        <v>6836</v>
      </c>
      <c r="E1473" t="s">
        <v>25</v>
      </c>
      <c r="F1473" t="s">
        <v>6836</v>
      </c>
      <c r="G1473" t="s">
        <v>9050</v>
      </c>
      <c r="H1473" t="s">
        <v>9050</v>
      </c>
      <c r="I1473" t="s">
        <v>58</v>
      </c>
      <c r="J1473" t="s">
        <v>59</v>
      </c>
      <c r="K1473" t="s">
        <v>25</v>
      </c>
      <c r="L1473" s="2" t="s">
        <v>235</v>
      </c>
      <c r="M1473" t="s">
        <v>46</v>
      </c>
      <c r="N1473" t="s">
        <v>8251</v>
      </c>
      <c r="O1473" t="s">
        <v>62</v>
      </c>
      <c r="P1473" t="s">
        <v>6837</v>
      </c>
      <c r="Q1473" t="s">
        <v>6838</v>
      </c>
      <c r="R1473" t="s">
        <v>6839</v>
      </c>
      <c r="S1473" t="s">
        <v>65</v>
      </c>
      <c r="T1473" t="str">
        <f>IFERROR(MONTH(DATEVALUE("1-"&amp;LEFT(processed_links_csv2[[#This Row],[post_date_manual]],3)&amp;"-2023")),processed_links_csv2[[#This Row],[post_date_manual]])</f>
        <v>2021-01-29</v>
      </c>
      <c r="U1473" t="str">
        <f>IF(processed_links_csv2[[#This Row],[date_validation]]&lt;13,AA1473,processed_links_csv2[[#This Row],[date_validation]])</f>
        <v>2021-01-29</v>
      </c>
    </row>
    <row r="1474" spans="1:21">
      <c r="A1474" t="s">
        <v>6840</v>
      </c>
      <c r="B1474">
        <v>35</v>
      </c>
      <c r="C1474" t="s">
        <v>6841</v>
      </c>
      <c r="D1474" t="s">
        <v>6842</v>
      </c>
      <c r="E1474" t="s">
        <v>25</v>
      </c>
      <c r="F1474" t="s">
        <v>6842</v>
      </c>
      <c r="G1474" t="s">
        <v>9050</v>
      </c>
      <c r="H1474" t="s">
        <v>9050</v>
      </c>
      <c r="I1474" t="s">
        <v>58</v>
      </c>
      <c r="J1474" t="s">
        <v>59</v>
      </c>
      <c r="K1474" t="s">
        <v>25</v>
      </c>
      <c r="L1474" s="2" t="s">
        <v>227</v>
      </c>
      <c r="M1474" t="s">
        <v>46</v>
      </c>
      <c r="N1474" t="s">
        <v>8251</v>
      </c>
      <c r="O1474" t="s">
        <v>62</v>
      </c>
      <c r="P1474" t="s">
        <v>6843</v>
      </c>
      <c r="Q1474" t="s">
        <v>25</v>
      </c>
      <c r="R1474" t="s">
        <v>6839</v>
      </c>
      <c r="S1474" t="s">
        <v>65</v>
      </c>
      <c r="T1474" t="str">
        <f>IFERROR(MONTH(DATEVALUE("1-"&amp;LEFT(processed_links_csv2[[#This Row],[post_date_manual]],3)&amp;"-2023")),processed_links_csv2[[#This Row],[post_date_manual]])</f>
        <v>2022-01-08</v>
      </c>
      <c r="U1474" t="str">
        <f>IF(processed_links_csv2[[#This Row],[date_validation]]&lt;13,AA1474,processed_links_csv2[[#This Row],[date_validation]])</f>
        <v>2022-01-08</v>
      </c>
    </row>
    <row r="1475" spans="1:21">
      <c r="A1475" t="s">
        <v>6844</v>
      </c>
      <c r="B1475">
        <v>34</v>
      </c>
      <c r="C1475" t="s">
        <v>6845</v>
      </c>
      <c r="D1475" t="s">
        <v>6846</v>
      </c>
      <c r="E1475" t="s">
        <v>25</v>
      </c>
      <c r="F1475" t="s">
        <v>6846</v>
      </c>
      <c r="G1475" t="s">
        <v>9050</v>
      </c>
      <c r="H1475" t="s">
        <v>9050</v>
      </c>
      <c r="I1475" t="s">
        <v>58</v>
      </c>
      <c r="J1475" t="s">
        <v>59</v>
      </c>
      <c r="K1475" t="s">
        <v>25</v>
      </c>
      <c r="L1475" s="2" t="s">
        <v>220</v>
      </c>
      <c r="M1475" t="s">
        <v>46</v>
      </c>
      <c r="N1475" t="s">
        <v>8251</v>
      </c>
      <c r="O1475" t="s">
        <v>62</v>
      </c>
      <c r="P1475" t="s">
        <v>6847</v>
      </c>
      <c r="Q1475" t="s">
        <v>25</v>
      </c>
      <c r="R1475" t="s">
        <v>6848</v>
      </c>
      <c r="S1475" t="s">
        <v>65</v>
      </c>
      <c r="T1475" t="str">
        <f>IFERROR(MONTH(DATEVALUE("1-"&amp;LEFT(processed_links_csv2[[#This Row],[post_date_manual]],3)&amp;"-2023")),processed_links_csv2[[#This Row],[post_date_manual]])</f>
        <v>202106-21</v>
      </c>
      <c r="U1475" t="str">
        <f>IF(processed_links_csv2[[#This Row],[date_validation]]&lt;13,AA1475,processed_links_csv2[[#This Row],[date_validation]])</f>
        <v>202106-21</v>
      </c>
    </row>
    <row r="1476" spans="1:21">
      <c r="A1476" t="s">
        <v>6849</v>
      </c>
      <c r="B1476">
        <v>33</v>
      </c>
      <c r="C1476" t="s">
        <v>6850</v>
      </c>
      <c r="D1476" t="s">
        <v>6851</v>
      </c>
      <c r="E1476" t="s">
        <v>25</v>
      </c>
      <c r="F1476" t="s">
        <v>6851</v>
      </c>
      <c r="G1476" t="s">
        <v>9050</v>
      </c>
      <c r="H1476" t="s">
        <v>9050</v>
      </c>
      <c r="I1476" t="s">
        <v>58</v>
      </c>
      <c r="J1476" t="s">
        <v>59</v>
      </c>
      <c r="K1476" t="s">
        <v>25</v>
      </c>
      <c r="L1476" s="2" t="s">
        <v>213</v>
      </c>
      <c r="M1476" t="s">
        <v>61</v>
      </c>
      <c r="N1476" t="s">
        <v>8251</v>
      </c>
      <c r="O1476" t="s">
        <v>62</v>
      </c>
      <c r="P1476" t="s">
        <v>6852</v>
      </c>
      <c r="Q1476" t="s">
        <v>6853</v>
      </c>
      <c r="R1476" t="s">
        <v>6848</v>
      </c>
      <c r="S1476" t="s">
        <v>65</v>
      </c>
      <c r="T1476" t="str">
        <f>IFERROR(MONTH(DATEVALUE("1-"&amp;LEFT(processed_links_csv2[[#This Row],[post_date_manual]],3)&amp;"-2023")),processed_links_csv2[[#This Row],[post_date_manual]])</f>
        <v>2022-01-11</v>
      </c>
      <c r="U1476" t="str">
        <f>IF(processed_links_csv2[[#This Row],[date_validation]]&lt;13,AA1476,processed_links_csv2[[#This Row],[date_validation]])</f>
        <v>2022-01-11</v>
      </c>
    </row>
    <row r="1477" spans="1:21">
      <c r="A1477" t="s">
        <v>6854</v>
      </c>
      <c r="B1477">
        <v>32</v>
      </c>
      <c r="C1477" t="s">
        <v>6855</v>
      </c>
      <c r="D1477" t="s">
        <v>6856</v>
      </c>
      <c r="E1477" t="s">
        <v>25</v>
      </c>
      <c r="F1477" t="s">
        <v>6856</v>
      </c>
      <c r="G1477" t="s">
        <v>9050</v>
      </c>
      <c r="H1477" t="s">
        <v>9050</v>
      </c>
      <c r="I1477" t="s">
        <v>58</v>
      </c>
      <c r="J1477" t="s">
        <v>59</v>
      </c>
      <c r="K1477" t="s">
        <v>25</v>
      </c>
      <c r="L1477" s="2" t="s">
        <v>199</v>
      </c>
      <c r="M1477" t="s">
        <v>46</v>
      </c>
      <c r="N1477" t="s">
        <v>8251</v>
      </c>
      <c r="O1477" t="s">
        <v>62</v>
      </c>
      <c r="P1477" t="s">
        <v>6857</v>
      </c>
      <c r="Q1477" t="s">
        <v>6858</v>
      </c>
      <c r="R1477" t="s">
        <v>6859</v>
      </c>
      <c r="S1477" t="s">
        <v>65</v>
      </c>
      <c r="T1477" t="str">
        <f>IFERROR(MONTH(DATEVALUE("1-"&amp;LEFT(processed_links_csv2[[#This Row],[post_date_manual]],3)&amp;"-2023")),processed_links_csv2[[#This Row],[post_date_manual]])</f>
        <v>2022</v>
      </c>
      <c r="U1477" t="str">
        <f>IF(processed_links_csv2[[#This Row],[date_validation]]&lt;13,AA1477,processed_links_csv2[[#This Row],[date_validation]])</f>
        <v>2022</v>
      </c>
    </row>
    <row r="1478" spans="1:21">
      <c r="A1478" t="s">
        <v>6860</v>
      </c>
      <c r="B1478">
        <v>31</v>
      </c>
      <c r="C1478" t="s">
        <v>6861</v>
      </c>
      <c r="D1478" t="s">
        <v>6862</v>
      </c>
      <c r="E1478" t="s">
        <v>25</v>
      </c>
      <c r="F1478" t="s">
        <v>6862</v>
      </c>
      <c r="G1478" t="s">
        <v>9050</v>
      </c>
      <c r="H1478" t="s">
        <v>9050</v>
      </c>
      <c r="I1478" t="s">
        <v>58</v>
      </c>
      <c r="J1478" t="s">
        <v>59</v>
      </c>
      <c r="K1478" t="s">
        <v>25</v>
      </c>
      <c r="L1478" s="2" t="s">
        <v>199</v>
      </c>
      <c r="M1478" t="s">
        <v>46</v>
      </c>
      <c r="N1478" t="s">
        <v>8251</v>
      </c>
      <c r="O1478" t="s">
        <v>62</v>
      </c>
      <c r="P1478" t="s">
        <v>6863</v>
      </c>
      <c r="Q1478" t="s">
        <v>6864</v>
      </c>
      <c r="R1478" t="s">
        <v>6865</v>
      </c>
      <c r="S1478" t="s">
        <v>65</v>
      </c>
      <c r="T1478" t="str">
        <f>IFERROR(MONTH(DATEVALUE("1-"&amp;LEFT(processed_links_csv2[[#This Row],[post_date_manual]],3)&amp;"-2023")),processed_links_csv2[[#This Row],[post_date_manual]])</f>
        <v>2022</v>
      </c>
      <c r="U1478" t="str">
        <f>IF(processed_links_csv2[[#This Row],[date_validation]]&lt;13,AA1478,processed_links_csv2[[#This Row],[date_validation]])</f>
        <v>2022</v>
      </c>
    </row>
    <row r="1479" spans="1:21">
      <c r="A1479" t="s">
        <v>6866</v>
      </c>
      <c r="B1479">
        <v>30</v>
      </c>
      <c r="C1479" t="s">
        <v>6867</v>
      </c>
      <c r="D1479" t="s">
        <v>6868</v>
      </c>
      <c r="E1479" t="s">
        <v>25</v>
      </c>
      <c r="F1479" t="s">
        <v>6868</v>
      </c>
      <c r="G1479" t="s">
        <v>9050</v>
      </c>
      <c r="H1479" t="s">
        <v>9050</v>
      </c>
      <c r="I1479" t="s">
        <v>58</v>
      </c>
      <c r="J1479" t="s">
        <v>59</v>
      </c>
      <c r="K1479" t="s">
        <v>25</v>
      </c>
      <c r="L1479" s="2" t="s">
        <v>191</v>
      </c>
      <c r="M1479" t="s">
        <v>46</v>
      </c>
      <c r="N1479" t="s">
        <v>8251</v>
      </c>
      <c r="O1479" t="s">
        <v>62</v>
      </c>
      <c r="P1479" t="s">
        <v>6869</v>
      </c>
      <c r="Q1479" t="s">
        <v>25</v>
      </c>
      <c r="R1479" t="s">
        <v>6870</v>
      </c>
      <c r="S1479" t="s">
        <v>65</v>
      </c>
      <c r="T1479" t="str">
        <f>IFERROR(MONTH(DATEVALUE("1-"&amp;LEFT(processed_links_csv2[[#This Row],[post_date_manual]],3)&amp;"-2023")),processed_links_csv2[[#This Row],[post_date_manual]])</f>
        <v>2022-01-13</v>
      </c>
      <c r="U1479" t="str">
        <f>IF(processed_links_csv2[[#This Row],[date_validation]]&lt;13,AA1479,processed_links_csv2[[#This Row],[date_validation]])</f>
        <v>2022-01-13</v>
      </c>
    </row>
    <row r="1480" spans="1:21">
      <c r="A1480" t="s">
        <v>6871</v>
      </c>
      <c r="B1480">
        <v>29</v>
      </c>
      <c r="C1480" t="s">
        <v>6872</v>
      </c>
      <c r="D1480" t="s">
        <v>6873</v>
      </c>
      <c r="E1480" t="s">
        <v>25</v>
      </c>
      <c r="F1480" t="s">
        <v>6873</v>
      </c>
      <c r="G1480" t="s">
        <v>9050</v>
      </c>
      <c r="H1480" t="s">
        <v>9050</v>
      </c>
      <c r="I1480" t="s">
        <v>58</v>
      </c>
      <c r="J1480" t="s">
        <v>59</v>
      </c>
      <c r="K1480" t="s">
        <v>25</v>
      </c>
      <c r="L1480" s="2" t="s">
        <v>184</v>
      </c>
      <c r="M1480" t="s">
        <v>61</v>
      </c>
      <c r="N1480" t="s">
        <v>8251</v>
      </c>
      <c r="O1480" t="s">
        <v>62</v>
      </c>
      <c r="P1480" t="s">
        <v>6874</v>
      </c>
      <c r="Q1480" t="s">
        <v>6875</v>
      </c>
      <c r="R1480" t="s">
        <v>6870</v>
      </c>
      <c r="S1480" t="s">
        <v>65</v>
      </c>
      <c r="T1480" t="str">
        <f>IFERROR(MONTH(DATEVALUE("1-"&amp;LEFT(processed_links_csv2[[#This Row],[post_date_manual]],3)&amp;"-2023")),processed_links_csv2[[#This Row],[post_date_manual]])</f>
        <v>2019-06-18</v>
      </c>
      <c r="U1480" t="str">
        <f>IF(processed_links_csv2[[#This Row],[date_validation]]&lt;13,AA1480,processed_links_csv2[[#This Row],[date_validation]])</f>
        <v>2019-06-18</v>
      </c>
    </row>
    <row r="1481" spans="1:21">
      <c r="A1481" t="s">
        <v>6876</v>
      </c>
      <c r="B1481">
        <v>28</v>
      </c>
      <c r="C1481" t="s">
        <v>6877</v>
      </c>
      <c r="D1481" t="s">
        <v>6878</v>
      </c>
      <c r="E1481" t="s">
        <v>25</v>
      </c>
      <c r="F1481" t="s">
        <v>6878</v>
      </c>
      <c r="G1481" t="s">
        <v>9050</v>
      </c>
      <c r="H1481" t="s">
        <v>9050</v>
      </c>
      <c r="I1481" t="s">
        <v>58</v>
      </c>
      <c r="J1481" t="s">
        <v>59</v>
      </c>
      <c r="K1481" t="s">
        <v>25</v>
      </c>
      <c r="L1481" s="2" t="s">
        <v>176</v>
      </c>
      <c r="M1481" t="s">
        <v>46</v>
      </c>
      <c r="N1481" t="s">
        <v>8251</v>
      </c>
      <c r="O1481" t="s">
        <v>62</v>
      </c>
      <c r="P1481" t="s">
        <v>6879</v>
      </c>
      <c r="Q1481" t="s">
        <v>6880</v>
      </c>
      <c r="R1481" t="s">
        <v>6881</v>
      </c>
      <c r="S1481" t="s">
        <v>65</v>
      </c>
      <c r="T1481" t="str">
        <f>IFERROR(MONTH(DATEVALUE("1-"&amp;LEFT(processed_links_csv2[[#This Row],[post_date_manual]],3)&amp;"-2023")),processed_links_csv2[[#This Row],[post_date_manual]])</f>
        <v>2022-01-19</v>
      </c>
      <c r="U1481" t="str">
        <f>IF(processed_links_csv2[[#This Row],[date_validation]]&lt;13,AA1481,processed_links_csv2[[#This Row],[date_validation]])</f>
        <v>2022-01-19</v>
      </c>
    </row>
    <row r="1482" spans="1:21">
      <c r="A1482" t="s">
        <v>6882</v>
      </c>
      <c r="B1482">
        <v>27</v>
      </c>
      <c r="C1482" t="s">
        <v>6883</v>
      </c>
      <c r="D1482" t="s">
        <v>6884</v>
      </c>
      <c r="E1482" t="s">
        <v>25</v>
      </c>
      <c r="F1482" t="s">
        <v>6884</v>
      </c>
      <c r="G1482" t="s">
        <v>9050</v>
      </c>
      <c r="H1482" t="s">
        <v>9050</v>
      </c>
      <c r="I1482" t="s">
        <v>58</v>
      </c>
      <c r="J1482" t="s">
        <v>59</v>
      </c>
      <c r="K1482" t="s">
        <v>25</v>
      </c>
      <c r="L1482" s="2" t="s">
        <v>169</v>
      </c>
      <c r="M1482" t="s">
        <v>61</v>
      </c>
      <c r="N1482" t="s">
        <v>8251</v>
      </c>
      <c r="O1482" t="s">
        <v>62</v>
      </c>
      <c r="P1482" t="s">
        <v>6885</v>
      </c>
      <c r="Q1482" t="s">
        <v>6886</v>
      </c>
      <c r="R1482" t="s">
        <v>6887</v>
      </c>
      <c r="S1482" t="s">
        <v>65</v>
      </c>
      <c r="T1482" t="str">
        <f>IFERROR(MONTH(DATEVALUE("1-"&amp;LEFT(processed_links_csv2[[#This Row],[post_date_manual]],3)&amp;"-2023")),processed_links_csv2[[#This Row],[post_date_manual]])</f>
        <v>2021-09-16</v>
      </c>
      <c r="U1482" t="str">
        <f>IF(processed_links_csv2[[#This Row],[date_validation]]&lt;13,AA1482,processed_links_csv2[[#This Row],[date_validation]])</f>
        <v>2021-09-16</v>
      </c>
    </row>
    <row r="1483" spans="1:21">
      <c r="A1483" t="s">
        <v>6888</v>
      </c>
      <c r="B1483">
        <v>26</v>
      </c>
      <c r="C1483" t="s">
        <v>6889</v>
      </c>
      <c r="D1483" t="s">
        <v>6890</v>
      </c>
      <c r="E1483" t="s">
        <v>25</v>
      </c>
      <c r="F1483" t="s">
        <v>6890</v>
      </c>
      <c r="G1483" t="s">
        <v>9050</v>
      </c>
      <c r="H1483" t="s">
        <v>9050</v>
      </c>
      <c r="I1483" t="s">
        <v>58</v>
      </c>
      <c r="J1483" t="s">
        <v>59</v>
      </c>
      <c r="K1483" t="s">
        <v>25</v>
      </c>
      <c r="L1483" s="2" t="s">
        <v>161</v>
      </c>
      <c r="M1483" t="s">
        <v>46</v>
      </c>
      <c r="N1483" t="s">
        <v>8251</v>
      </c>
      <c r="O1483" t="s">
        <v>62</v>
      </c>
      <c r="P1483" t="s">
        <v>6891</v>
      </c>
      <c r="Q1483" t="s">
        <v>6892</v>
      </c>
      <c r="R1483" t="s">
        <v>6893</v>
      </c>
      <c r="S1483" t="s">
        <v>65</v>
      </c>
      <c r="T1483" t="str">
        <f>IFERROR(MONTH(DATEVALUE("1-"&amp;LEFT(processed_links_csv2[[#This Row],[post_date_manual]],3)&amp;"-2023")),processed_links_csv2[[#This Row],[post_date_manual]])</f>
        <v>2019-02-12</v>
      </c>
      <c r="U1483" t="str">
        <f>IF(processed_links_csv2[[#This Row],[date_validation]]&lt;13,AA1483,processed_links_csv2[[#This Row],[date_validation]])</f>
        <v>2019-02-12</v>
      </c>
    </row>
    <row r="1484" spans="1:21">
      <c r="A1484" t="s">
        <v>6894</v>
      </c>
      <c r="B1484">
        <v>25</v>
      </c>
      <c r="C1484" t="s">
        <v>6895</v>
      </c>
      <c r="D1484" t="s">
        <v>6896</v>
      </c>
      <c r="E1484" t="s">
        <v>25</v>
      </c>
      <c r="F1484" t="s">
        <v>6896</v>
      </c>
      <c r="G1484" t="s">
        <v>9050</v>
      </c>
      <c r="H1484" t="s">
        <v>9050</v>
      </c>
      <c r="I1484" t="s">
        <v>58</v>
      </c>
      <c r="J1484" t="s">
        <v>59</v>
      </c>
      <c r="K1484" t="s">
        <v>25</v>
      </c>
      <c r="L1484" s="2" t="s">
        <v>70</v>
      </c>
      <c r="M1484" t="s">
        <v>61</v>
      </c>
      <c r="N1484" t="s">
        <v>8251</v>
      </c>
      <c r="O1484" t="s">
        <v>62</v>
      </c>
      <c r="P1484" t="s">
        <v>6464</v>
      </c>
      <c r="Q1484" t="s">
        <v>6465</v>
      </c>
      <c r="R1484" t="s">
        <v>6897</v>
      </c>
      <c r="S1484" t="s">
        <v>65</v>
      </c>
      <c r="T1484" t="str">
        <f>IFERROR(MONTH(DATEVALUE("1-"&amp;LEFT(processed_links_csv2[[#This Row],[post_date_manual]],3)&amp;"-2023")),processed_links_csv2[[#This Row],[post_date_manual]])</f>
        <v>2022-01-06</v>
      </c>
      <c r="U1484" t="str">
        <f>IF(processed_links_csv2[[#This Row],[date_validation]]&lt;13,AA1484,processed_links_csv2[[#This Row],[date_validation]])</f>
        <v>2022-01-06</v>
      </c>
    </row>
    <row r="1485" spans="1:21">
      <c r="A1485" t="s">
        <v>6898</v>
      </c>
      <c r="B1485">
        <v>24</v>
      </c>
      <c r="C1485" t="s">
        <v>6899</v>
      </c>
      <c r="D1485" t="s">
        <v>6900</v>
      </c>
      <c r="E1485" t="s">
        <v>25</v>
      </c>
      <c r="F1485" t="s">
        <v>6900</v>
      </c>
      <c r="G1485" t="s">
        <v>9050</v>
      </c>
      <c r="H1485" t="s">
        <v>9050</v>
      </c>
      <c r="I1485" t="s">
        <v>58</v>
      </c>
      <c r="J1485" t="s">
        <v>59</v>
      </c>
      <c r="K1485" t="s">
        <v>25</v>
      </c>
      <c r="L1485" s="2" t="s">
        <v>147</v>
      </c>
      <c r="M1485" t="s">
        <v>61</v>
      </c>
      <c r="N1485" t="s">
        <v>8251</v>
      </c>
      <c r="O1485" t="s">
        <v>62</v>
      </c>
      <c r="P1485" t="s">
        <v>6901</v>
      </c>
      <c r="Q1485" t="s">
        <v>6902</v>
      </c>
      <c r="R1485" t="s">
        <v>6881</v>
      </c>
      <c r="S1485" t="s">
        <v>65</v>
      </c>
      <c r="T1485" t="str">
        <f>IFERROR(MONTH(DATEVALUE("1-"&amp;LEFT(processed_links_csv2[[#This Row],[post_date_manual]],3)&amp;"-2023")),processed_links_csv2[[#This Row],[post_date_manual]])</f>
        <v>2022-05-12</v>
      </c>
      <c r="U1485" t="str">
        <f>IF(processed_links_csv2[[#This Row],[date_validation]]&lt;13,AA1485,processed_links_csv2[[#This Row],[date_validation]])</f>
        <v>2022-05-12</v>
      </c>
    </row>
    <row r="1486" spans="1:21">
      <c r="A1486" t="s">
        <v>6903</v>
      </c>
      <c r="B1486">
        <v>23</v>
      </c>
      <c r="C1486" t="s">
        <v>6904</v>
      </c>
      <c r="D1486" t="s">
        <v>6905</v>
      </c>
      <c r="E1486" t="s">
        <v>25</v>
      </c>
      <c r="F1486" t="s">
        <v>6905</v>
      </c>
      <c r="G1486" t="s">
        <v>9050</v>
      </c>
      <c r="H1486" t="s">
        <v>9050</v>
      </c>
      <c r="I1486" t="s">
        <v>58</v>
      </c>
      <c r="J1486" t="s">
        <v>59</v>
      </c>
      <c r="K1486" t="s">
        <v>25</v>
      </c>
      <c r="L1486" s="2" t="s">
        <v>52</v>
      </c>
      <c r="M1486" t="s">
        <v>46</v>
      </c>
      <c r="N1486" t="s">
        <v>36</v>
      </c>
      <c r="O1486" t="s">
        <v>139</v>
      </c>
      <c r="P1486" t="s">
        <v>6906</v>
      </c>
      <c r="Q1486" t="s">
        <v>6907</v>
      </c>
      <c r="R1486" t="s">
        <v>6908</v>
      </c>
      <c r="S1486" t="s">
        <v>65</v>
      </c>
      <c r="T1486" t="str">
        <f>IFERROR(MONTH(DATEVALUE("1-"&amp;LEFT(processed_links_csv2[[#This Row],[post_date_manual]],3)&amp;"-2023")),processed_links_csv2[[#This Row],[post_date_manual]])</f>
        <v>Undated</v>
      </c>
      <c r="U1486" t="str">
        <f>IF(processed_links_csv2[[#This Row],[date_validation]]&lt;13,AA1486,processed_links_csv2[[#This Row],[date_validation]])</f>
        <v>Undated</v>
      </c>
    </row>
    <row r="1487" spans="1:21">
      <c r="A1487" t="s">
        <v>6909</v>
      </c>
      <c r="B1487">
        <v>22</v>
      </c>
      <c r="C1487" t="s">
        <v>6910</v>
      </c>
      <c r="D1487" t="s">
        <v>6911</v>
      </c>
      <c r="E1487" t="s">
        <v>25</v>
      </c>
      <c r="F1487" t="s">
        <v>6911</v>
      </c>
      <c r="G1487" t="s">
        <v>9050</v>
      </c>
      <c r="H1487" t="s">
        <v>9050</v>
      </c>
      <c r="I1487" t="s">
        <v>58</v>
      </c>
      <c r="J1487" t="s">
        <v>59</v>
      </c>
      <c r="K1487" t="s">
        <v>25</v>
      </c>
      <c r="L1487" s="2" t="s">
        <v>52</v>
      </c>
      <c r="M1487" t="s">
        <v>46</v>
      </c>
      <c r="N1487" t="s">
        <v>8251</v>
      </c>
      <c r="O1487" t="s">
        <v>62</v>
      </c>
      <c r="P1487" t="s">
        <v>6736</v>
      </c>
      <c r="Q1487" t="s">
        <v>6737</v>
      </c>
      <c r="R1487" t="s">
        <v>6912</v>
      </c>
      <c r="S1487" t="s">
        <v>65</v>
      </c>
      <c r="T1487" t="str">
        <f>IFERROR(MONTH(DATEVALUE("1-"&amp;LEFT(processed_links_csv2[[#This Row],[post_date_manual]],3)&amp;"-2023")),processed_links_csv2[[#This Row],[post_date_manual]])</f>
        <v>Undated</v>
      </c>
      <c r="U1487" t="str">
        <f>IF(processed_links_csv2[[#This Row],[date_validation]]&lt;13,AA1487,processed_links_csv2[[#This Row],[date_validation]])</f>
        <v>Undated</v>
      </c>
    </row>
    <row r="1488" spans="1:21">
      <c r="A1488" t="s">
        <v>6913</v>
      </c>
      <c r="B1488">
        <v>21</v>
      </c>
      <c r="C1488" t="s">
        <v>6914</v>
      </c>
      <c r="D1488" t="s">
        <v>6915</v>
      </c>
      <c r="E1488" t="s">
        <v>25</v>
      </c>
      <c r="F1488" t="s">
        <v>6915</v>
      </c>
      <c r="G1488" t="s">
        <v>9050</v>
      </c>
      <c r="H1488" t="s">
        <v>9050</v>
      </c>
      <c r="I1488" t="s">
        <v>58</v>
      </c>
      <c r="J1488" t="s">
        <v>59</v>
      </c>
      <c r="K1488" t="s">
        <v>25</v>
      </c>
      <c r="L1488" s="2" t="s">
        <v>52</v>
      </c>
      <c r="M1488" t="s">
        <v>46</v>
      </c>
      <c r="N1488" t="s">
        <v>8251</v>
      </c>
      <c r="O1488" t="s">
        <v>62</v>
      </c>
      <c r="P1488" t="s">
        <v>6736</v>
      </c>
      <c r="Q1488" t="s">
        <v>6737</v>
      </c>
      <c r="R1488" t="s">
        <v>6916</v>
      </c>
      <c r="S1488" t="s">
        <v>65</v>
      </c>
      <c r="T1488" t="str">
        <f>IFERROR(MONTH(DATEVALUE("1-"&amp;LEFT(processed_links_csv2[[#This Row],[post_date_manual]],3)&amp;"-2023")),processed_links_csv2[[#This Row],[post_date_manual]])</f>
        <v>Undated</v>
      </c>
      <c r="U1488" t="str">
        <f>IF(processed_links_csv2[[#This Row],[date_validation]]&lt;13,AA1488,processed_links_csv2[[#This Row],[date_validation]])</f>
        <v>Undated</v>
      </c>
    </row>
    <row r="1489" spans="1:21">
      <c r="A1489" t="s">
        <v>6917</v>
      </c>
      <c r="B1489">
        <v>20</v>
      </c>
      <c r="C1489" t="s">
        <v>6918</v>
      </c>
      <c r="D1489" t="s">
        <v>6919</v>
      </c>
      <c r="E1489" t="s">
        <v>25</v>
      </c>
      <c r="F1489" t="s">
        <v>6919</v>
      </c>
      <c r="G1489" t="s">
        <v>9050</v>
      </c>
      <c r="H1489" t="s">
        <v>9050</v>
      </c>
      <c r="I1489" t="s">
        <v>58</v>
      </c>
      <c r="J1489" t="s">
        <v>59</v>
      </c>
      <c r="K1489" t="s">
        <v>25</v>
      </c>
      <c r="L1489" s="2" t="s">
        <v>121</v>
      </c>
      <c r="M1489" t="s">
        <v>46</v>
      </c>
      <c r="N1489" t="s">
        <v>8251</v>
      </c>
      <c r="O1489" t="s">
        <v>62</v>
      </c>
      <c r="P1489" t="s">
        <v>6736</v>
      </c>
      <c r="Q1489" t="s">
        <v>6737</v>
      </c>
      <c r="R1489" t="s">
        <v>6916</v>
      </c>
      <c r="S1489" t="s">
        <v>65</v>
      </c>
      <c r="T1489" t="str">
        <f>IFERROR(MONTH(DATEVALUE("1-"&amp;LEFT(processed_links_csv2[[#This Row],[post_date_manual]],3)&amp;"-2023")),processed_links_csv2[[#This Row],[post_date_manual]])</f>
        <v>2022-01-26</v>
      </c>
      <c r="U1489" t="str">
        <f>IF(processed_links_csv2[[#This Row],[date_validation]]&lt;13,AA1489,processed_links_csv2[[#This Row],[date_validation]])</f>
        <v>2022-01-26</v>
      </c>
    </row>
    <row r="1490" spans="1:21">
      <c r="A1490" t="s">
        <v>6920</v>
      </c>
      <c r="B1490">
        <v>19</v>
      </c>
      <c r="C1490" t="s">
        <v>6921</v>
      </c>
      <c r="D1490" t="s">
        <v>6922</v>
      </c>
      <c r="E1490" t="s">
        <v>25</v>
      </c>
      <c r="F1490" t="s">
        <v>6922</v>
      </c>
      <c r="G1490" t="s">
        <v>9050</v>
      </c>
      <c r="H1490" t="s">
        <v>9050</v>
      </c>
      <c r="I1490" t="s">
        <v>58</v>
      </c>
      <c r="J1490" t="s">
        <v>59</v>
      </c>
      <c r="K1490" t="s">
        <v>25</v>
      </c>
      <c r="L1490" s="2" t="s">
        <v>115</v>
      </c>
      <c r="M1490" t="s">
        <v>46</v>
      </c>
      <c r="N1490" t="s">
        <v>8251</v>
      </c>
      <c r="O1490" t="s">
        <v>62</v>
      </c>
      <c r="P1490" t="s">
        <v>6606</v>
      </c>
      <c r="Q1490" t="s">
        <v>6607</v>
      </c>
      <c r="R1490" t="s">
        <v>6912</v>
      </c>
      <c r="S1490" t="s">
        <v>65</v>
      </c>
      <c r="T1490" t="str">
        <f>IFERROR(MONTH(DATEVALUE("1-"&amp;LEFT(processed_links_csv2[[#This Row],[post_date_manual]],3)&amp;"-2023")),processed_links_csv2[[#This Row],[post_date_manual]])</f>
        <v xml:space="preserve">2022-07-22 </v>
      </c>
      <c r="U1490" t="str">
        <f>IF(processed_links_csv2[[#This Row],[date_validation]]&lt;13,AA1490,processed_links_csv2[[#This Row],[date_validation]])</f>
        <v xml:space="preserve">2022-07-22 </v>
      </c>
    </row>
    <row r="1491" spans="1:21">
      <c r="A1491" t="s">
        <v>6923</v>
      </c>
      <c r="B1491">
        <v>18</v>
      </c>
      <c r="C1491" t="s">
        <v>6924</v>
      </c>
      <c r="D1491" t="s">
        <v>6925</v>
      </c>
      <c r="E1491" t="s">
        <v>25</v>
      </c>
      <c r="F1491" t="s">
        <v>6925</v>
      </c>
      <c r="G1491" t="s">
        <v>9050</v>
      </c>
      <c r="H1491" t="s">
        <v>9050</v>
      </c>
      <c r="I1491" t="s">
        <v>58</v>
      </c>
      <c r="J1491" t="s">
        <v>59</v>
      </c>
      <c r="K1491" t="s">
        <v>25</v>
      </c>
      <c r="L1491" s="2" t="s">
        <v>102</v>
      </c>
      <c r="M1491" t="s">
        <v>61</v>
      </c>
      <c r="N1491" t="s">
        <v>8251</v>
      </c>
      <c r="O1491" t="s">
        <v>62</v>
      </c>
      <c r="P1491" t="s">
        <v>6926</v>
      </c>
      <c r="Q1491" t="s">
        <v>6927</v>
      </c>
      <c r="R1491" t="s">
        <v>6912</v>
      </c>
      <c r="S1491" t="s">
        <v>65</v>
      </c>
      <c r="T1491" t="str">
        <f>IFERROR(MONTH(DATEVALUE("1-"&amp;LEFT(processed_links_csv2[[#This Row],[post_date_manual]],3)&amp;"-2023")),processed_links_csv2[[#This Row],[post_date_manual]])</f>
        <v>2022-02-01</v>
      </c>
      <c r="U1491" t="str">
        <f>IF(processed_links_csv2[[#This Row],[date_validation]]&lt;13,AA1491,processed_links_csv2[[#This Row],[date_validation]])</f>
        <v>2022-02-01</v>
      </c>
    </row>
    <row r="1492" spans="1:21">
      <c r="A1492" t="s">
        <v>6928</v>
      </c>
      <c r="B1492">
        <v>17</v>
      </c>
      <c r="C1492" t="s">
        <v>6929</v>
      </c>
      <c r="D1492" t="s">
        <v>6930</v>
      </c>
      <c r="E1492" t="s">
        <v>25</v>
      </c>
      <c r="F1492" t="s">
        <v>6930</v>
      </c>
      <c r="G1492" t="s">
        <v>9050</v>
      </c>
      <c r="H1492" t="s">
        <v>9050</v>
      </c>
      <c r="I1492" t="s">
        <v>58</v>
      </c>
      <c r="J1492" t="s">
        <v>59</v>
      </c>
      <c r="K1492" t="s">
        <v>25</v>
      </c>
      <c r="L1492" s="2" t="s">
        <v>102</v>
      </c>
      <c r="M1492" t="s">
        <v>46</v>
      </c>
      <c r="N1492" t="s">
        <v>8251</v>
      </c>
      <c r="O1492" t="s">
        <v>62</v>
      </c>
      <c r="P1492" t="s">
        <v>6606</v>
      </c>
      <c r="Q1492" t="s">
        <v>6607</v>
      </c>
      <c r="R1492" t="s">
        <v>6912</v>
      </c>
      <c r="S1492" t="s">
        <v>65</v>
      </c>
      <c r="T1492" t="str">
        <f>IFERROR(MONTH(DATEVALUE("1-"&amp;LEFT(processed_links_csv2[[#This Row],[post_date_manual]],3)&amp;"-2023")),processed_links_csv2[[#This Row],[post_date_manual]])</f>
        <v>2022-02-01</v>
      </c>
      <c r="U1492" t="str">
        <f>IF(processed_links_csv2[[#This Row],[date_validation]]&lt;13,AA1492,processed_links_csv2[[#This Row],[date_validation]])</f>
        <v>2022-02-01</v>
      </c>
    </row>
    <row r="1493" spans="1:21">
      <c r="A1493" t="s">
        <v>6931</v>
      </c>
      <c r="B1493">
        <v>16</v>
      </c>
      <c r="C1493" t="s">
        <v>6932</v>
      </c>
      <c r="D1493" t="s">
        <v>6933</v>
      </c>
      <c r="E1493" t="s">
        <v>25</v>
      </c>
      <c r="F1493" t="s">
        <v>6933</v>
      </c>
      <c r="G1493" t="s">
        <v>9050</v>
      </c>
      <c r="H1493" t="s">
        <v>9050</v>
      </c>
      <c r="I1493" t="s">
        <v>58</v>
      </c>
      <c r="J1493" t="s">
        <v>59</v>
      </c>
      <c r="K1493" t="s">
        <v>25</v>
      </c>
      <c r="L1493" s="2" t="s">
        <v>96</v>
      </c>
      <c r="M1493" t="s">
        <v>46</v>
      </c>
      <c r="N1493" t="s">
        <v>8251</v>
      </c>
      <c r="O1493" t="s">
        <v>62</v>
      </c>
      <c r="P1493" t="s">
        <v>6934</v>
      </c>
      <c r="Q1493" t="s">
        <v>6935</v>
      </c>
      <c r="R1493" t="s">
        <v>6912</v>
      </c>
      <c r="S1493" t="s">
        <v>65</v>
      </c>
      <c r="T1493" t="str">
        <f>IFERROR(MONTH(DATEVALUE("1-"&amp;LEFT(processed_links_csv2[[#This Row],[post_date_manual]],3)&amp;"-2023")),processed_links_csv2[[#This Row],[post_date_manual]])</f>
        <v>2022-02-23</v>
      </c>
      <c r="U1493" t="str">
        <f>IF(processed_links_csv2[[#This Row],[date_validation]]&lt;13,AA1493,processed_links_csv2[[#This Row],[date_validation]])</f>
        <v>2022-02-23</v>
      </c>
    </row>
    <row r="1494" spans="1:21">
      <c r="A1494" t="s">
        <v>6936</v>
      </c>
      <c r="B1494">
        <v>15</v>
      </c>
      <c r="C1494" t="s">
        <v>6937</v>
      </c>
      <c r="D1494" t="s">
        <v>6938</v>
      </c>
      <c r="E1494" t="s">
        <v>25</v>
      </c>
      <c r="F1494" t="s">
        <v>6938</v>
      </c>
      <c r="G1494" t="s">
        <v>9050</v>
      </c>
      <c r="H1494" t="s">
        <v>9050</v>
      </c>
      <c r="I1494" t="s">
        <v>58</v>
      </c>
      <c r="J1494" t="s">
        <v>59</v>
      </c>
      <c r="K1494" t="s">
        <v>25</v>
      </c>
      <c r="L1494" s="2" t="s">
        <v>90</v>
      </c>
      <c r="M1494" t="s">
        <v>61</v>
      </c>
      <c r="N1494" t="s">
        <v>8251</v>
      </c>
      <c r="O1494" t="s">
        <v>62</v>
      </c>
      <c r="P1494" t="s">
        <v>6939</v>
      </c>
      <c r="Q1494" t="s">
        <v>3950</v>
      </c>
      <c r="R1494" t="s">
        <v>6881</v>
      </c>
      <c r="S1494" t="s">
        <v>65</v>
      </c>
      <c r="T1494" t="str">
        <f>IFERROR(MONTH(DATEVALUE("1-"&amp;LEFT(processed_links_csv2[[#This Row],[post_date_manual]],3)&amp;"-2023")),processed_links_csv2[[#This Row],[post_date_manual]])</f>
        <v>2021-02-11</v>
      </c>
      <c r="U1494" t="str">
        <f>IF(processed_links_csv2[[#This Row],[date_validation]]&lt;13,AA1494,processed_links_csv2[[#This Row],[date_validation]])</f>
        <v>2021-02-11</v>
      </c>
    </row>
    <row r="1495" spans="1:21">
      <c r="A1495" t="s">
        <v>6940</v>
      </c>
      <c r="B1495">
        <v>14</v>
      </c>
      <c r="C1495" t="s">
        <v>6941</v>
      </c>
      <c r="D1495" t="s">
        <v>6942</v>
      </c>
      <c r="E1495" t="s">
        <v>25</v>
      </c>
      <c r="F1495" t="s">
        <v>6942</v>
      </c>
      <c r="G1495" t="s">
        <v>9050</v>
      </c>
      <c r="H1495" t="s">
        <v>9050</v>
      </c>
      <c r="I1495" t="s">
        <v>58</v>
      </c>
      <c r="J1495" t="s">
        <v>59</v>
      </c>
      <c r="K1495" t="s">
        <v>25</v>
      </c>
      <c r="L1495" s="2" t="s">
        <v>83</v>
      </c>
      <c r="M1495" t="s">
        <v>46</v>
      </c>
      <c r="N1495" t="s">
        <v>8251</v>
      </c>
      <c r="O1495" t="s">
        <v>62</v>
      </c>
      <c r="P1495" t="s">
        <v>6943</v>
      </c>
      <c r="Q1495" t="s">
        <v>25</v>
      </c>
      <c r="R1495" t="s">
        <v>6944</v>
      </c>
      <c r="S1495" t="s">
        <v>65</v>
      </c>
      <c r="T1495" t="str">
        <f>IFERROR(MONTH(DATEVALUE("1-"&amp;LEFT(processed_links_csv2[[#This Row],[post_date_manual]],3)&amp;"-2023")),processed_links_csv2[[#This Row],[post_date_manual]])</f>
        <v>2021-04-19</v>
      </c>
      <c r="U1495" t="str">
        <f>IF(processed_links_csv2[[#This Row],[date_validation]]&lt;13,AA1495,processed_links_csv2[[#This Row],[date_validation]])</f>
        <v>2021-04-19</v>
      </c>
    </row>
    <row r="1496" spans="1:21">
      <c r="A1496" t="s">
        <v>6945</v>
      </c>
      <c r="B1496">
        <v>13</v>
      </c>
      <c r="C1496" t="s">
        <v>6946</v>
      </c>
      <c r="D1496" t="s">
        <v>6947</v>
      </c>
      <c r="E1496" t="s">
        <v>25</v>
      </c>
      <c r="F1496" t="s">
        <v>6947</v>
      </c>
      <c r="G1496" t="s">
        <v>9050</v>
      </c>
      <c r="H1496" t="s">
        <v>9050</v>
      </c>
      <c r="I1496" t="s">
        <v>58</v>
      </c>
      <c r="J1496" t="s">
        <v>59</v>
      </c>
      <c r="K1496" t="s">
        <v>25</v>
      </c>
      <c r="L1496" s="2" t="s">
        <v>76</v>
      </c>
      <c r="M1496" t="s">
        <v>46</v>
      </c>
      <c r="N1496" t="s">
        <v>8251</v>
      </c>
      <c r="O1496" t="s">
        <v>62</v>
      </c>
      <c r="P1496" t="s">
        <v>6948</v>
      </c>
      <c r="Q1496" t="s">
        <v>6949</v>
      </c>
      <c r="R1496" t="s">
        <v>6950</v>
      </c>
      <c r="S1496" t="s">
        <v>65</v>
      </c>
      <c r="T1496" t="str">
        <f>IFERROR(MONTH(DATEVALUE("1-"&amp;LEFT(processed_links_csv2[[#This Row],[post_date_manual]],3)&amp;"-2023")),processed_links_csv2[[#This Row],[post_date_manual]])</f>
        <v>2020-06-23</v>
      </c>
      <c r="U1496" t="str">
        <f>IF(processed_links_csv2[[#This Row],[date_validation]]&lt;13,AA1496,processed_links_csv2[[#This Row],[date_validation]])</f>
        <v>2020-06-23</v>
      </c>
    </row>
    <row r="1497" spans="1:21">
      <c r="A1497" t="s">
        <v>6951</v>
      </c>
      <c r="B1497">
        <v>12</v>
      </c>
      <c r="C1497" t="s">
        <v>6952</v>
      </c>
      <c r="D1497" t="s">
        <v>6953</v>
      </c>
      <c r="E1497" t="s">
        <v>25</v>
      </c>
      <c r="F1497" t="s">
        <v>6953</v>
      </c>
      <c r="G1497" t="s">
        <v>9050</v>
      </c>
      <c r="H1497" t="s">
        <v>9050</v>
      </c>
      <c r="I1497" t="s">
        <v>58</v>
      </c>
      <c r="J1497" t="s">
        <v>59</v>
      </c>
      <c r="K1497" t="s">
        <v>25</v>
      </c>
      <c r="L1497" s="2" t="s">
        <v>70</v>
      </c>
      <c r="M1497" t="s">
        <v>61</v>
      </c>
      <c r="N1497" t="s">
        <v>8251</v>
      </c>
      <c r="O1497" t="s">
        <v>62</v>
      </c>
      <c r="P1497" t="s">
        <v>6954</v>
      </c>
      <c r="Q1497" t="s">
        <v>6955</v>
      </c>
      <c r="R1497" t="s">
        <v>6956</v>
      </c>
      <c r="S1497" t="s">
        <v>65</v>
      </c>
      <c r="T1497" t="str">
        <f>IFERROR(MONTH(DATEVALUE("1-"&amp;LEFT(processed_links_csv2[[#This Row],[post_date_manual]],3)&amp;"-2023")),processed_links_csv2[[#This Row],[post_date_manual]])</f>
        <v>2022-01-06</v>
      </c>
      <c r="U1497" t="str">
        <f>IF(processed_links_csv2[[#This Row],[date_validation]]&lt;13,AA1497,processed_links_csv2[[#This Row],[date_validation]])</f>
        <v>2022-01-06</v>
      </c>
    </row>
    <row r="1498" spans="1:21">
      <c r="A1498" t="s">
        <v>6957</v>
      </c>
      <c r="B1498">
        <v>11</v>
      </c>
      <c r="C1498" t="s">
        <v>6958</v>
      </c>
      <c r="D1498" t="s">
        <v>6959</v>
      </c>
      <c r="E1498" t="s">
        <v>25</v>
      </c>
      <c r="F1498" t="s">
        <v>6959</v>
      </c>
      <c r="G1498" t="s">
        <v>9050</v>
      </c>
      <c r="H1498" t="s">
        <v>9050</v>
      </c>
      <c r="I1498" t="s">
        <v>58</v>
      </c>
      <c r="J1498" t="s">
        <v>59</v>
      </c>
      <c r="K1498" t="s">
        <v>25</v>
      </c>
      <c r="L1498" s="2" t="s">
        <v>60</v>
      </c>
      <c r="M1498" t="s">
        <v>61</v>
      </c>
      <c r="N1498" t="s">
        <v>8251</v>
      </c>
      <c r="O1498" t="s">
        <v>62</v>
      </c>
      <c r="P1498" t="s">
        <v>6960</v>
      </c>
      <c r="Q1498" t="s">
        <v>6961</v>
      </c>
      <c r="R1498" t="s">
        <v>6962</v>
      </c>
      <c r="S1498" t="s">
        <v>65</v>
      </c>
      <c r="T1498" t="str">
        <f>IFERROR(MONTH(DATEVALUE("1-"&amp;LEFT(processed_links_csv2[[#This Row],[post_date_manual]],3)&amp;"-2023")),processed_links_csv2[[#This Row],[post_date_manual]])</f>
        <v>2022-01-31</v>
      </c>
      <c r="U1498" t="str">
        <f>IF(processed_links_csv2[[#This Row],[date_validation]]&lt;13,AA1498,processed_links_csv2[[#This Row],[date_validation]])</f>
        <v>2022-01-31</v>
      </c>
    </row>
    <row r="1499" spans="1:21">
      <c r="A1499" t="s">
        <v>6963</v>
      </c>
      <c r="B1499">
        <v>10</v>
      </c>
      <c r="C1499" t="s">
        <v>6964</v>
      </c>
      <c r="D1499" t="s">
        <v>6965</v>
      </c>
      <c r="E1499" t="s">
        <v>25</v>
      </c>
      <c r="F1499" t="s">
        <v>6965</v>
      </c>
      <c r="G1499" t="s">
        <v>9050</v>
      </c>
      <c r="H1499" t="s">
        <v>9050</v>
      </c>
      <c r="I1499" t="s">
        <v>58</v>
      </c>
      <c r="J1499" t="s">
        <v>59</v>
      </c>
      <c r="K1499" t="s">
        <v>25</v>
      </c>
      <c r="L1499" s="2" t="s">
        <v>52</v>
      </c>
      <c r="M1499" t="s">
        <v>46</v>
      </c>
      <c r="N1499" t="s">
        <v>8251</v>
      </c>
      <c r="O1499" t="s">
        <v>62</v>
      </c>
      <c r="P1499" t="s">
        <v>6966</v>
      </c>
      <c r="Q1499" t="s">
        <v>6967</v>
      </c>
      <c r="R1499" t="s">
        <v>6968</v>
      </c>
      <c r="S1499" t="s">
        <v>65</v>
      </c>
      <c r="T1499" t="str">
        <f>IFERROR(MONTH(DATEVALUE("1-"&amp;LEFT(processed_links_csv2[[#This Row],[post_date_manual]],3)&amp;"-2023")),processed_links_csv2[[#This Row],[post_date_manual]])</f>
        <v>Undated</v>
      </c>
      <c r="U1499" t="str">
        <f>IF(processed_links_csv2[[#This Row],[date_validation]]&lt;13,AA1499,processed_links_csv2[[#This Row],[date_validation]])</f>
        <v>Undated</v>
      </c>
    </row>
    <row r="1500" spans="1:21">
      <c r="A1500" t="s">
        <v>6969</v>
      </c>
      <c r="B1500">
        <v>9</v>
      </c>
      <c r="C1500" t="s">
        <v>6970</v>
      </c>
      <c r="D1500" t="s">
        <v>6971</v>
      </c>
      <c r="E1500" t="s">
        <v>25</v>
      </c>
      <c r="F1500" t="s">
        <v>6971</v>
      </c>
      <c r="G1500" t="s">
        <v>9050</v>
      </c>
      <c r="H1500" t="s">
        <v>9050</v>
      </c>
      <c r="I1500" t="s">
        <v>58</v>
      </c>
      <c r="J1500" t="s">
        <v>59</v>
      </c>
      <c r="K1500" t="s">
        <v>25</v>
      </c>
      <c r="L1500" s="2" t="s">
        <v>45</v>
      </c>
      <c r="M1500" t="s">
        <v>46</v>
      </c>
      <c r="N1500" t="s">
        <v>8251</v>
      </c>
      <c r="O1500" t="s">
        <v>62</v>
      </c>
      <c r="P1500" t="s">
        <v>6972</v>
      </c>
      <c r="Q1500" t="s">
        <v>6973</v>
      </c>
      <c r="R1500" t="s">
        <v>6968</v>
      </c>
      <c r="S1500" t="s">
        <v>65</v>
      </c>
      <c r="T1500" t="str">
        <f>IFERROR(MONTH(DATEVALUE("1-"&amp;LEFT(processed_links_csv2[[#This Row],[post_date_manual]],3)&amp;"-2023")),processed_links_csv2[[#This Row],[post_date_manual]])</f>
        <v>2020-02-18</v>
      </c>
      <c r="U1500" t="str">
        <f>IF(processed_links_csv2[[#This Row],[date_validation]]&lt;13,AA1500,processed_links_csv2[[#This Row],[date_validation]])</f>
        <v>2020-02-18</v>
      </c>
    </row>
    <row r="1501" spans="1:21">
      <c r="A1501" t="s">
        <v>6974</v>
      </c>
      <c r="B1501">
        <v>8</v>
      </c>
      <c r="C1501" t="s">
        <v>6975</v>
      </c>
      <c r="D1501" t="s">
        <v>6976</v>
      </c>
      <c r="E1501" t="s">
        <v>25</v>
      </c>
      <c r="F1501" t="s">
        <v>6976</v>
      </c>
      <c r="G1501" t="s">
        <v>9050</v>
      </c>
      <c r="H1501" t="s">
        <v>9050</v>
      </c>
      <c r="I1501" t="s">
        <v>58</v>
      </c>
      <c r="J1501" t="s">
        <v>59</v>
      </c>
      <c r="K1501" t="s">
        <v>25</v>
      </c>
      <c r="L1501" s="2" t="s">
        <v>35</v>
      </c>
      <c r="M1501" t="s">
        <v>61</v>
      </c>
      <c r="N1501" t="s">
        <v>36</v>
      </c>
      <c r="O1501" t="s">
        <v>37</v>
      </c>
      <c r="P1501" t="s">
        <v>6977</v>
      </c>
      <c r="Q1501" t="s">
        <v>6978</v>
      </c>
      <c r="R1501" t="s">
        <v>6979</v>
      </c>
      <c r="S1501" t="s">
        <v>65</v>
      </c>
      <c r="T1501" t="str">
        <f>IFERROR(MONTH(DATEVALUE("1-"&amp;LEFT(processed_links_csv2[[#This Row],[post_date_manual]],3)&amp;"-2023")),processed_links_csv2[[#This Row],[post_date_manual]])</f>
        <v>2022-02-18</v>
      </c>
      <c r="U1501" t="str">
        <f>IF(processed_links_csv2[[#This Row],[date_validation]]&lt;13,AA1501,processed_links_csv2[[#This Row],[date_validation]])</f>
        <v>2022-02-18</v>
      </c>
    </row>
    <row r="1502" spans="1:21">
      <c r="A1502" t="s">
        <v>6980</v>
      </c>
      <c r="B1502">
        <v>7</v>
      </c>
      <c r="C1502" t="s">
        <v>6981</v>
      </c>
      <c r="D1502" t="s">
        <v>6982</v>
      </c>
      <c r="E1502" t="s">
        <v>25</v>
      </c>
      <c r="F1502" t="s">
        <v>6982</v>
      </c>
      <c r="G1502" t="s">
        <v>9050</v>
      </c>
      <c r="H1502" t="s">
        <v>9050</v>
      </c>
      <c r="I1502" t="s">
        <v>58</v>
      </c>
      <c r="J1502" t="s">
        <v>59</v>
      </c>
      <c r="K1502" t="s">
        <v>25</v>
      </c>
      <c r="L1502" s="2" t="s">
        <v>24</v>
      </c>
      <c r="M1502" t="s">
        <v>61</v>
      </c>
      <c r="N1502" t="s">
        <v>8251</v>
      </c>
      <c r="O1502" t="s">
        <v>62</v>
      </c>
      <c r="P1502" t="s">
        <v>6983</v>
      </c>
      <c r="Q1502" t="s">
        <v>6984</v>
      </c>
      <c r="R1502" t="s">
        <v>6979</v>
      </c>
      <c r="S1502" t="s">
        <v>65</v>
      </c>
      <c r="T1502" t="str">
        <f>IFERROR(MONTH(DATEVALUE("1-"&amp;LEFT(processed_links_csv2[[#This Row],[post_date_manual]],3)&amp;"-2023")),processed_links_csv2[[#This Row],[post_date_manual]])</f>
        <v>2014-2022</v>
      </c>
      <c r="U1502" t="str">
        <f>IF(processed_links_csv2[[#This Row],[date_validation]]&lt;13,AA1502,processed_links_csv2[[#This Row],[date_validation]])</f>
        <v>2014-2022</v>
      </c>
    </row>
  </sheetData>
  <hyperlinks>
    <hyperlink ref="O13" r:id="rId1" xr:uid="{857D2D77-8620-43FD-A92D-CFD4947193DB}"/>
    <hyperlink ref="O15" r:id="rId2" xr:uid="{AA2CA23E-F387-4B8C-AA42-CF52EF0BE5ED}"/>
    <hyperlink ref="A56" r:id="rId3" xr:uid="{288CAFB6-62F7-4BAF-9188-21A4EC3305F4}"/>
    <hyperlink ref="A152" r:id="rId4" xr:uid="{CB8687DB-1A94-4F32-9FCF-903E29037414}"/>
    <hyperlink ref="I152" r:id="rId5" xr:uid="{DFC279C0-DCA9-4263-82DC-C9823F4496EC}"/>
    <hyperlink ref="O116" r:id="rId6" xr:uid="{E2E1654D-1BAE-4B94-9FA6-B5F06E0E8CD4}"/>
    <hyperlink ref="O117" r:id="rId7" xr:uid="{00182534-1655-496A-BD64-329DF36607A9}"/>
    <hyperlink ref="O120" r:id="rId8" xr:uid="{3200377E-0FB2-479E-A72C-7D6A538A532D}"/>
    <hyperlink ref="O121" r:id="rId9" xr:uid="{CB6B611E-9F4C-459E-A1F7-3EF9A53869D4}"/>
    <hyperlink ref="O123" r:id="rId10" xr:uid="{BAD97BF2-8B86-4C26-B045-CC5DC3D4F5D1}"/>
    <hyperlink ref="O124" r:id="rId11" xr:uid="{4A8FF296-C2F9-4600-BB5F-945AE19B5F05}"/>
    <hyperlink ref="O140" r:id="rId12" xr:uid="{833FFD5D-2848-4F52-B36E-5A76E4E0BF89}"/>
    <hyperlink ref="O149" r:id="rId13" xr:uid="{7C60CAA2-E195-487A-A84F-07440346D006}"/>
    <hyperlink ref="O177" r:id="rId14" xr:uid="{E7A3DA0F-2764-44D6-91E3-27FF1C414006}"/>
    <hyperlink ref="A178" r:id="rId15" xr:uid="{FDE9DB83-4F27-47B7-AC74-89998D496B49}"/>
    <hyperlink ref="A179" r:id="rId16" xr:uid="{724BBDF7-0C85-4F82-96CE-951DF6074825}"/>
    <hyperlink ref="A193" r:id="rId17" xr:uid="{A45ECE0B-5998-4D03-84D5-406CF70C23A7}"/>
    <hyperlink ref="O194" r:id="rId18" xr:uid="{C42E630E-8DF8-4ACA-AF2B-0613D0E14247}"/>
    <hyperlink ref="O195" r:id="rId19" xr:uid="{24271C79-C978-44A6-82F7-46F8CD9E4787}"/>
    <hyperlink ref="O197" r:id="rId20" xr:uid="{4F791D8B-DE1F-47DE-A628-C567C2D26D37}"/>
    <hyperlink ref="O206" r:id="rId21" xr:uid="{C2DCD051-B5CB-47B5-BE18-1BEA792BF19C}"/>
    <hyperlink ref="F211" r:id="rId22" xr:uid="{74E1E61E-E268-4132-9B33-0A4216B407F1}"/>
    <hyperlink ref="F212" r:id="rId23" xr:uid="{A0718AA9-A04B-4F88-AF3F-0FFE377AF1CA}"/>
    <hyperlink ref="O216" r:id="rId24" xr:uid="{5C654DB4-0915-4C0C-A9E1-893C51EEB3EB}"/>
    <hyperlink ref="F217" r:id="rId25" xr:uid="{3B1D122C-A50A-4F02-86D5-170C6568BBDD}"/>
    <hyperlink ref="A222" r:id="rId26" xr:uid="{B228F6AA-CC23-44F0-B3BC-4E0A0F6D6050}"/>
    <hyperlink ref="A225" r:id="rId27" xr:uid="{7A22E540-6CBF-4E9A-898A-6662D4E53C45}"/>
    <hyperlink ref="A226" r:id="rId28" xr:uid="{19E2A8F1-5873-4FC1-A637-DF4FABC23694}"/>
    <hyperlink ref="A228" r:id="rId29" xr:uid="{04E933C7-61F7-412B-B294-F1193974A1DF}"/>
    <hyperlink ref="O236" r:id="rId30" xr:uid="{78434614-D3C7-4E4A-BA68-D3D71A213FEB}"/>
    <hyperlink ref="O239" r:id="rId31" xr:uid="{AEFF4135-2D40-496D-BE9C-A268300CE46A}"/>
    <hyperlink ref="A241" r:id="rId32" xr:uid="{5CDABF1D-AF8E-4C16-9996-F95CBDC501D0}"/>
    <hyperlink ref="I241" r:id="rId33" xr:uid="{970D960B-AE39-4F2B-9AE1-F178091EDECB}"/>
    <hyperlink ref="O246" r:id="rId34" xr:uid="{F45EADC1-CC3D-4273-9777-6A197847DDD7}"/>
    <hyperlink ref="A252" r:id="rId35" xr:uid="{B8E660E5-20D7-4093-AC97-D2A019A44D74}"/>
    <hyperlink ref="A260" r:id="rId36" xr:uid="{43639E6E-87EA-46E4-89BE-68E6BDAAE3F7}"/>
    <hyperlink ref="A261" r:id="rId37" xr:uid="{0D403092-4B7F-4803-803A-E51AE91764D7}"/>
    <hyperlink ref="A272" r:id="rId38" xr:uid="{0F940901-2D69-45BA-9E82-18EC7E7F71BD}"/>
    <hyperlink ref="O284" r:id="rId39" xr:uid="{DC2FB469-5A1A-42BB-8DC8-F8440F7AB971}"/>
    <hyperlink ref="A285" r:id="rId40" xr:uid="{1C1203FF-3EB0-4B2F-A93F-B93BB9E62893}"/>
    <hyperlink ref="F285" r:id="rId41" xr:uid="{03E61629-447B-43E1-864D-09948DEBD01B}"/>
    <hyperlink ref="O287" r:id="rId42" xr:uid="{060E47E6-39A8-4B74-857F-47C9FEFCE2CE}"/>
    <hyperlink ref="A288" r:id="rId43" xr:uid="{408D3EED-5626-441D-8FDF-703440B8FF1D}"/>
    <hyperlink ref="A294" r:id="rId44" xr:uid="{B3801A2C-404D-427D-A54E-52B2A1D1ACC8}"/>
    <hyperlink ref="O298" r:id="rId45" xr:uid="{7043489E-092B-46BA-973B-62C08A7685EF}"/>
    <hyperlink ref="O299" r:id="rId46" xr:uid="{3574B4A0-C953-4209-B55E-262FD516D3A2}"/>
    <hyperlink ref="A302" r:id="rId47" xr:uid="{FC639FE9-D6FF-4CA9-90F8-5756B6F7DAC7}"/>
    <hyperlink ref="A303" r:id="rId48" xr:uid="{EFCDA68C-6CF5-4903-9EC6-3DED0ADF6C65}"/>
    <hyperlink ref="A311" r:id="rId49" xr:uid="{14205471-797B-425D-A5DA-1795A29EE1C3}"/>
    <hyperlink ref="O325" r:id="rId50" xr:uid="{BFE47FD9-EF82-4BD3-8186-C4BD8984C298}"/>
    <hyperlink ref="O112" r:id="rId51" xr:uid="{F6F003F4-CBED-4BF4-BBD3-674F5730DB16}"/>
    <hyperlink ref="A59" r:id="rId52" xr:uid="{0A41A48C-4E7A-456A-8399-C5759E3354C1}"/>
    <hyperlink ref="A78" r:id="rId53" xr:uid="{49047429-EE99-4596-A8CF-8826B46A605F}"/>
    <hyperlink ref="O334" r:id="rId54" xr:uid="{79D08FA7-AF9B-4735-8FF1-AF16532BE1FD}"/>
    <hyperlink ref="A340" r:id="rId55" xr:uid="{9A4BFBFE-B925-490B-901C-E2BFE2C5C7B4}"/>
    <hyperlink ref="O340" r:id="rId56" xr:uid="{205F415F-06B3-4CE7-B82D-0C16D8EC34B8}"/>
    <hyperlink ref="O345" r:id="rId57" xr:uid="{B9F7E13B-DD58-43C5-AB53-6EC4073B83EC}"/>
    <hyperlink ref="O346" r:id="rId58" xr:uid="{4F4936B8-7468-484A-BE83-EA223C1C0CFF}"/>
    <hyperlink ref="A350" r:id="rId59" xr:uid="{6A678CC4-62C5-42C8-AB62-F5594902606A}"/>
    <hyperlink ref="O351" r:id="rId60" xr:uid="{808F4C23-6F9C-4D9D-BC4A-1C59F4C264E5}"/>
    <hyperlink ref="O353" r:id="rId61" xr:uid="{0A3D5400-28E0-4888-A25B-3DD2A184356C}"/>
    <hyperlink ref="O359" r:id="rId62" xr:uid="{D3EB0610-2663-49AD-8FCD-8B44084A157D}"/>
    <hyperlink ref="A372" r:id="rId63" xr:uid="{E1812537-C7E3-40E1-BDC4-08CC03778013}"/>
    <hyperlink ref="O382" r:id="rId64" xr:uid="{EC0DA929-22CF-4317-B408-331CFF5BCDFA}"/>
    <hyperlink ref="O385" r:id="rId65" xr:uid="{5BF07E8B-8DCE-45E7-B68D-00FCCD080669}"/>
    <hyperlink ref="A371" r:id="rId66" xr:uid="{AD3231E2-E7C0-4BAE-B203-471C92CC3CF3}"/>
    <hyperlink ref="A374" r:id="rId67" xr:uid="{DF430006-75A6-4CCE-9B8D-99A62253D52B}"/>
    <hyperlink ref="A388" r:id="rId68" xr:uid="{D3CA7011-E726-41D1-9221-EBC6AF9D4BFF}"/>
    <hyperlink ref="A396" r:id="rId69" xr:uid="{D3201917-08C4-409D-9340-3FA825CB1573}"/>
    <hyperlink ref="A403" r:id="rId70" xr:uid="{BCB82612-9432-4626-90CD-95944E3BC6AD}"/>
    <hyperlink ref="O404" r:id="rId71" xr:uid="{1235C2EE-3FD8-4BE3-8E73-AE58F66CD358}"/>
    <hyperlink ref="A406" r:id="rId72" xr:uid="{E28CD061-10EC-4CCA-8029-BF7D6CCFDA69}"/>
    <hyperlink ref="O409" r:id="rId73" xr:uid="{15C786F6-1925-4AD3-8916-A9409F83069B}"/>
    <hyperlink ref="O110" r:id="rId74" display="https://lvngd.com/media/images/picto_sm_sharp10.2e16d0ba.fill-300x300.png" xr:uid="{CFE38D37-1E2D-45CF-9812-A6486C86D82B}"/>
    <hyperlink ref="O185" r:id="rId75" xr:uid="{811C574C-780E-4E1F-9FF8-D91060990920}"/>
    <hyperlink ref="O242" r:id="rId76" xr:uid="{AB617258-8D6E-4390-815E-8244E033D7ED}"/>
    <hyperlink ref="O243" r:id="rId77" xr:uid="{75D2A502-DF5B-46A6-8CF4-422944599DE1}"/>
    <hyperlink ref="O257" r:id="rId78" xr:uid="{DC95216C-7150-4F00-9E94-1B0D091D2082}"/>
    <hyperlink ref="O297" r:id="rId79" xr:uid="{AFCA098F-AAA3-492F-A628-F4E3470A8B2C}"/>
    <hyperlink ref="A411" r:id="rId80" xr:uid="{9EA972C4-943C-4C9D-938E-A3E0D66A73C1}"/>
  </hyperlinks>
  <pageMargins left="0.7" right="0.7" top="0.75" bottom="0.75" header="0.3" footer="0.3"/>
  <pageSetup orientation="portrait" r:id="rId81"/>
  <legacyDrawing r:id="rId82"/>
  <tableParts count="1">
    <tablePart r:id="rId8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38E8-A8C9-47FE-97D6-F45BC77F0973}">
  <dimension ref="A1:T410"/>
  <sheetViews>
    <sheetView zoomScale="85" zoomScaleNormal="85" workbookViewId="0">
      <selection activeCell="A2" sqref="A2"/>
    </sheetView>
  </sheetViews>
  <sheetFormatPr defaultRowHeight="15"/>
  <cols>
    <col min="1" max="1" width="69" bestFit="1" customWidth="1"/>
    <col min="2" max="8" width="14.85546875" customWidth="1"/>
  </cols>
  <sheetData>
    <row r="1" spans="1:20">
      <c r="A1" t="s">
        <v>10002</v>
      </c>
      <c r="B1">
        <f t="shared" ref="B1:J1" si="0">COUNTA(B2:B410)</f>
        <v>409</v>
      </c>
      <c r="C1">
        <f t="shared" si="0"/>
        <v>375</v>
      </c>
      <c r="D1">
        <f t="shared" si="0"/>
        <v>271</v>
      </c>
      <c r="E1">
        <f t="shared" si="0"/>
        <v>131</v>
      </c>
      <c r="F1">
        <f t="shared" si="0"/>
        <v>41</v>
      </c>
      <c r="G1">
        <f t="shared" si="0"/>
        <v>8</v>
      </c>
      <c r="H1">
        <f t="shared" si="0"/>
        <v>1</v>
      </c>
      <c r="I1">
        <f t="shared" si="0"/>
        <v>1</v>
      </c>
      <c r="J1">
        <f t="shared" si="0"/>
        <v>0</v>
      </c>
      <c r="L1" t="s">
        <v>9818</v>
      </c>
      <c r="M1" t="s">
        <v>9819</v>
      </c>
      <c r="N1" t="s">
        <v>9820</v>
      </c>
      <c r="O1" t="s">
        <v>9821</v>
      </c>
      <c r="P1" t="s">
        <v>9822</v>
      </c>
      <c r="Q1" t="s">
        <v>9823</v>
      </c>
      <c r="R1" t="s">
        <v>9824</v>
      </c>
      <c r="S1" t="s">
        <v>9825</v>
      </c>
      <c r="T1" t="s">
        <v>9826</v>
      </c>
    </row>
    <row r="2" spans="1:20">
      <c r="A2" t="str">
        <f>processed_links_csv2[[#This Row],[categories]]</f>
        <v>art;dataviz;animation</v>
      </c>
      <c r="B2" t="str" cm="1">
        <f t="array" ref="B2:D2">_xlfn.TEXTSPLIT(A2,";")</f>
        <v>art</v>
      </c>
      <c r="C2" t="str">
        <v>dataviz</v>
      </c>
      <c r="D2" t="str">
        <v>animation</v>
      </c>
      <c r="L2">
        <f>IF(ISBLANK(B2),-1,COUNTIF('cat-tbl'!$B$2:$B$150,'category-check'!B2))</f>
        <v>1</v>
      </c>
      <c r="M2">
        <f>IF(ISBLANK(C2),-1,COUNTIF('cat-tbl'!$B$2:$B$150,'category-check'!C2))</f>
        <v>1</v>
      </c>
      <c r="N2">
        <f>IF(ISBLANK(D2),-1,COUNTIF('cat-tbl'!$B$2:$B$150,'category-check'!D2))</f>
        <v>1</v>
      </c>
      <c r="O2">
        <f>IF(ISBLANK(E2),-1,COUNTIF('cat-tbl'!$B$2:$B$150,'category-check'!E2))</f>
        <v>-1</v>
      </c>
      <c r="P2">
        <f>IF(ISBLANK(F2),-1,COUNTIF('cat-tbl'!$B$2:$B$150,'category-check'!F2))</f>
        <v>-1</v>
      </c>
      <c r="Q2">
        <f>IF(ISBLANK(G2),-1,COUNTIF('cat-tbl'!$B$2:$B$150,'category-check'!G2))</f>
        <v>-1</v>
      </c>
      <c r="R2">
        <f>IF(ISBLANK(H2),-1,COUNTIF('cat-tbl'!$B$2:$B$150,'category-check'!H2))</f>
        <v>-1</v>
      </c>
      <c r="S2">
        <f>IF(ISBLANK(I2),-1,COUNTIF('cat-tbl'!$B$2:$B$150,'category-check'!I2))</f>
        <v>-1</v>
      </c>
      <c r="T2">
        <f>IF(ISBLANK(J2),-1,COUNTIF('cat-tbl'!$B$2:$B$150,'category-check'!J2))</f>
        <v>-1</v>
      </c>
    </row>
    <row r="3" spans="1:20">
      <c r="A3" t="str">
        <f>processed_links_csv2[[#This Row],[categories]]</f>
        <v>datascience;process</v>
      </c>
      <c r="B3" t="str" cm="1">
        <f t="array" ref="B3:C3">_xlfn.TEXTSPLIT(A3,";")</f>
        <v>datascience</v>
      </c>
      <c r="C3" t="str">
        <v>process</v>
      </c>
      <c r="L3">
        <f>IF(ISBLANK(B3),-1,COUNTIF('cat-tbl'!$B$2:$B$150,'category-check'!B3))</f>
        <v>1</v>
      </c>
      <c r="M3">
        <f>IF(ISBLANK(C3),-1,COUNTIF('cat-tbl'!$B$2:$B$150,'category-check'!C3))</f>
        <v>1</v>
      </c>
      <c r="N3">
        <f>IF(ISBLANK(D3),-1,COUNTIF('cat-tbl'!$B$2:$B$150,'category-check'!D3))</f>
        <v>-1</v>
      </c>
      <c r="O3">
        <f>IF(ISBLANK(E3),-1,COUNTIF('cat-tbl'!$B$2:$B$150,'category-check'!E3))</f>
        <v>-1</v>
      </c>
      <c r="P3">
        <f>IF(ISBLANK(F3),-1,COUNTIF('cat-tbl'!$B$2:$B$150,'category-check'!F3))</f>
        <v>-1</v>
      </c>
      <c r="Q3">
        <f>IF(ISBLANK(G3),-1,COUNTIF('cat-tbl'!$B$2:$B$150,'category-check'!G3))</f>
        <v>-1</v>
      </c>
      <c r="R3">
        <f>IF(ISBLANK(H3),-1,COUNTIF('cat-tbl'!$B$2:$B$150,'category-check'!H3))</f>
        <v>-1</v>
      </c>
      <c r="S3">
        <f>IF(ISBLANK(I3),-1,COUNTIF('cat-tbl'!$B$2:$B$150,'category-check'!I3))</f>
        <v>-1</v>
      </c>
      <c r="T3">
        <f>IF(ISBLANK(J3),-1,COUNTIF('cat-tbl'!$B$2:$B$150,'category-check'!J3))</f>
        <v>-1</v>
      </c>
    </row>
    <row r="4" spans="1:20">
      <c r="A4" t="str">
        <f>processed_links_csv2[[#This Row],[categories]]</f>
        <v>art;visual</v>
      </c>
      <c r="B4" t="str" cm="1">
        <f t="array" ref="B4:C4">_xlfn.TEXTSPLIT(A4,";")</f>
        <v>art</v>
      </c>
      <c r="C4" t="str">
        <v>visual</v>
      </c>
      <c r="L4">
        <f>IF(ISBLANK(B4),-1,COUNTIF('cat-tbl'!$B$2:$B$150,'category-check'!B4))</f>
        <v>1</v>
      </c>
      <c r="M4">
        <f>IF(ISBLANK(C4),-1,COUNTIF('cat-tbl'!$B$2:$B$150,'category-check'!C4))</f>
        <v>1</v>
      </c>
      <c r="N4">
        <f>IF(ISBLANK(D4),-1,COUNTIF('cat-tbl'!$B$2:$B$150,'category-check'!D4))</f>
        <v>-1</v>
      </c>
      <c r="O4">
        <f>IF(ISBLANK(E4),-1,COUNTIF('cat-tbl'!$B$2:$B$150,'category-check'!E4))</f>
        <v>-1</v>
      </c>
      <c r="P4">
        <f>IF(ISBLANK(F4),-1,COUNTIF('cat-tbl'!$B$2:$B$150,'category-check'!F4))</f>
        <v>-1</v>
      </c>
      <c r="Q4">
        <f>IF(ISBLANK(G4),-1,COUNTIF('cat-tbl'!$B$2:$B$150,'category-check'!G4))</f>
        <v>-1</v>
      </c>
      <c r="R4">
        <f>IF(ISBLANK(H4),-1,COUNTIF('cat-tbl'!$B$2:$B$150,'category-check'!H4))</f>
        <v>-1</v>
      </c>
      <c r="S4">
        <f>IF(ISBLANK(I4),-1,COUNTIF('cat-tbl'!$B$2:$B$150,'category-check'!I4))</f>
        <v>-1</v>
      </c>
      <c r="T4">
        <f>IF(ISBLANK(J4),-1,COUNTIF('cat-tbl'!$B$2:$B$150,'category-check'!J4))</f>
        <v>-1</v>
      </c>
    </row>
    <row r="5" spans="1:20">
      <c r="A5" t="str">
        <f>processed_links_csv2[[#This Row],[categories]]</f>
        <v>ml;workflow</v>
      </c>
      <c r="B5" t="str" cm="1">
        <f t="array" ref="B5:C5">_xlfn.TEXTSPLIT(A5,";")</f>
        <v>ml</v>
      </c>
      <c r="C5" t="str">
        <v>workflow</v>
      </c>
      <c r="L5">
        <f>IF(ISBLANK(B5),-1,COUNTIF('cat-tbl'!$B$2:$B$150,'category-check'!B5))</f>
        <v>1</v>
      </c>
      <c r="M5">
        <f>IF(ISBLANK(C5),-1,COUNTIF('cat-tbl'!$B$2:$B$150,'category-check'!C5))</f>
        <v>1</v>
      </c>
      <c r="N5">
        <f>IF(ISBLANK(D5),-1,COUNTIF('cat-tbl'!$B$2:$B$150,'category-check'!D5))</f>
        <v>-1</v>
      </c>
      <c r="O5">
        <f>IF(ISBLANK(E5),-1,COUNTIF('cat-tbl'!$B$2:$B$150,'category-check'!E5))</f>
        <v>-1</v>
      </c>
      <c r="P5">
        <f>IF(ISBLANK(F5),-1,COUNTIF('cat-tbl'!$B$2:$B$150,'category-check'!F5))</f>
        <v>-1</v>
      </c>
      <c r="Q5">
        <f>IF(ISBLANK(G5),-1,COUNTIF('cat-tbl'!$B$2:$B$150,'category-check'!G5))</f>
        <v>-1</v>
      </c>
      <c r="R5">
        <f>IF(ISBLANK(H5),-1,COUNTIF('cat-tbl'!$B$2:$B$150,'category-check'!H5))</f>
        <v>-1</v>
      </c>
      <c r="S5">
        <f>IF(ISBLANK(I5),-1,COUNTIF('cat-tbl'!$B$2:$B$150,'category-check'!I5))</f>
        <v>-1</v>
      </c>
      <c r="T5">
        <f>IF(ISBLANK(J5),-1,COUNTIF('cat-tbl'!$B$2:$B$150,'category-check'!J5))</f>
        <v>-1</v>
      </c>
    </row>
    <row r="6" spans="1:20">
      <c r="A6" t="str">
        <f>processed_links_csv2[[#This Row],[categories]]</f>
        <v>datascience;visual;dubious;dataliteracy;peril</v>
      </c>
      <c r="B6" t="str" cm="1">
        <f t="array" ref="B6:F6">_xlfn.TEXTSPLIT(A6,";")</f>
        <v>datascience</v>
      </c>
      <c r="C6" t="str">
        <v>visual</v>
      </c>
      <c r="D6" t="str">
        <v>dubious</v>
      </c>
      <c r="E6" t="str">
        <v>dataliteracy</v>
      </c>
      <c r="F6" t="str">
        <v>peril</v>
      </c>
      <c r="L6">
        <f>IF(ISBLANK(B6),-1,COUNTIF('cat-tbl'!$B$2:$B$150,'category-check'!B6))</f>
        <v>1</v>
      </c>
      <c r="M6">
        <f>IF(ISBLANK(C6),-1,COUNTIF('cat-tbl'!$B$2:$B$150,'category-check'!C6))</f>
        <v>1</v>
      </c>
      <c r="N6">
        <f>IF(ISBLANK(D6),-1,COUNTIF('cat-tbl'!$B$2:$B$150,'category-check'!D6))</f>
        <v>1</v>
      </c>
      <c r="O6">
        <f>IF(ISBLANK(E6),-1,COUNTIF('cat-tbl'!$B$2:$B$150,'category-check'!E6))</f>
        <v>1</v>
      </c>
      <c r="P6">
        <f>IF(ISBLANK(F6),-1,COUNTIF('cat-tbl'!$B$2:$B$150,'category-check'!F6))</f>
        <v>1</v>
      </c>
      <c r="Q6">
        <f>IF(ISBLANK(G6),-1,COUNTIF('cat-tbl'!$B$2:$B$150,'category-check'!G6))</f>
        <v>-1</v>
      </c>
      <c r="R6">
        <f>IF(ISBLANK(H6),-1,COUNTIF('cat-tbl'!$B$2:$B$150,'category-check'!H6))</f>
        <v>-1</v>
      </c>
      <c r="S6">
        <f>IF(ISBLANK(I6),-1,COUNTIF('cat-tbl'!$B$2:$B$150,'category-check'!I6))</f>
        <v>-1</v>
      </c>
      <c r="T6">
        <f>IF(ISBLANK(J6),-1,COUNTIF('cat-tbl'!$B$2:$B$150,'category-check'!J6))</f>
        <v>-1</v>
      </c>
    </row>
    <row r="7" spans="1:20">
      <c r="A7" t="str">
        <f>processed_links_csv2[[#This Row],[categories]]</f>
        <v>datascience;visual;dubious;tool</v>
      </c>
      <c r="B7" t="str" cm="1">
        <f t="array" ref="B7:E7">_xlfn.TEXTSPLIT(A7,";")</f>
        <v>datascience</v>
      </c>
      <c r="C7" t="str">
        <v>visual</v>
      </c>
      <c r="D7" t="str">
        <v>dubious</v>
      </c>
      <c r="E7" t="str">
        <v>tool</v>
      </c>
      <c r="L7">
        <f>IF(ISBLANK(B7),-1,COUNTIF('cat-tbl'!$B$2:$B$150,'category-check'!B7))</f>
        <v>1</v>
      </c>
      <c r="M7">
        <f>IF(ISBLANK(C7),-1,COUNTIF('cat-tbl'!$B$2:$B$150,'category-check'!C7))</f>
        <v>1</v>
      </c>
      <c r="N7">
        <f>IF(ISBLANK(D7),-1,COUNTIF('cat-tbl'!$B$2:$B$150,'category-check'!D7))</f>
        <v>1</v>
      </c>
      <c r="O7">
        <f>IF(ISBLANK(E7),-1,COUNTIF('cat-tbl'!$B$2:$B$150,'category-check'!E7))</f>
        <v>1</v>
      </c>
      <c r="P7">
        <f>IF(ISBLANK(F7),-1,COUNTIF('cat-tbl'!$B$2:$B$150,'category-check'!F7))</f>
        <v>-1</v>
      </c>
      <c r="Q7">
        <f>IF(ISBLANK(G7),-1,COUNTIF('cat-tbl'!$B$2:$B$150,'category-check'!G7))</f>
        <v>-1</v>
      </c>
      <c r="R7">
        <f>IF(ISBLANK(H7),-1,COUNTIF('cat-tbl'!$B$2:$B$150,'category-check'!H7))</f>
        <v>-1</v>
      </c>
      <c r="S7">
        <f>IF(ISBLANK(I7),-1,COUNTIF('cat-tbl'!$B$2:$B$150,'category-check'!I7))</f>
        <v>-1</v>
      </c>
      <c r="T7">
        <f>IF(ISBLANK(J7),-1,COUNTIF('cat-tbl'!$B$2:$B$150,'category-check'!J7))</f>
        <v>-1</v>
      </c>
    </row>
    <row r="8" spans="1:20">
      <c r="A8" t="str">
        <f>processed_links_csv2[[#This Row],[categories]]</f>
        <v>cartography;rstats;tool</v>
      </c>
      <c r="B8" t="str" cm="1">
        <f t="array" ref="B8:D8">_xlfn.TEXTSPLIT(A8,";")</f>
        <v>cartography</v>
      </c>
      <c r="C8" t="str">
        <v>rstats</v>
      </c>
      <c r="D8" t="str">
        <v>tool</v>
      </c>
      <c r="L8">
        <f>IF(ISBLANK(B8),-1,COUNTIF('cat-tbl'!$B$2:$B$150,'category-check'!B8))</f>
        <v>1</v>
      </c>
      <c r="M8">
        <f>IF(ISBLANK(C8),-1,COUNTIF('cat-tbl'!$B$2:$B$150,'category-check'!C8))</f>
        <v>1</v>
      </c>
      <c r="N8">
        <f>IF(ISBLANK(D8),-1,COUNTIF('cat-tbl'!$B$2:$B$150,'category-check'!D8))</f>
        <v>1</v>
      </c>
      <c r="O8">
        <f>IF(ISBLANK(E8),-1,COUNTIF('cat-tbl'!$B$2:$B$150,'category-check'!E8))</f>
        <v>-1</v>
      </c>
      <c r="P8">
        <f>IF(ISBLANK(F8),-1,COUNTIF('cat-tbl'!$B$2:$B$150,'category-check'!F8))</f>
        <v>-1</v>
      </c>
      <c r="Q8">
        <f>IF(ISBLANK(G8),-1,COUNTIF('cat-tbl'!$B$2:$B$150,'category-check'!G8))</f>
        <v>-1</v>
      </c>
      <c r="R8">
        <f>IF(ISBLANK(H8),-1,COUNTIF('cat-tbl'!$B$2:$B$150,'category-check'!H8))</f>
        <v>-1</v>
      </c>
      <c r="S8">
        <f>IF(ISBLANK(I8),-1,COUNTIF('cat-tbl'!$B$2:$B$150,'category-check'!I8))</f>
        <v>-1</v>
      </c>
      <c r="T8">
        <f>IF(ISBLANK(J8),-1,COUNTIF('cat-tbl'!$B$2:$B$150,'category-check'!J8))</f>
        <v>-1</v>
      </c>
    </row>
    <row r="9" spans="1:20">
      <c r="A9" t="str">
        <f>processed_links_csv2[[#This Row],[categories]]</f>
        <v>javascript;rstats;book</v>
      </c>
      <c r="B9" t="str" cm="1">
        <f t="array" ref="B9:D9">_xlfn.TEXTSPLIT(A9,";")</f>
        <v>javascript</v>
      </c>
      <c r="C9" t="str">
        <v>rstats</v>
      </c>
      <c r="D9" t="str">
        <v>book</v>
      </c>
      <c r="L9">
        <f>IF(ISBLANK(B9),-1,COUNTIF('cat-tbl'!$B$2:$B$150,'category-check'!B9))</f>
        <v>1</v>
      </c>
      <c r="M9">
        <f>IF(ISBLANK(C9),-1,COUNTIF('cat-tbl'!$B$2:$B$150,'category-check'!C9))</f>
        <v>1</v>
      </c>
      <c r="N9">
        <f>IF(ISBLANK(D9),-1,COUNTIF('cat-tbl'!$B$2:$B$150,'category-check'!D9))</f>
        <v>1</v>
      </c>
      <c r="O9">
        <f>IF(ISBLANK(E9),-1,COUNTIF('cat-tbl'!$B$2:$B$150,'category-check'!E9))</f>
        <v>-1</v>
      </c>
      <c r="P9">
        <f>IF(ISBLANK(F9),-1,COUNTIF('cat-tbl'!$B$2:$B$150,'category-check'!F9))</f>
        <v>-1</v>
      </c>
      <c r="Q9">
        <f>IF(ISBLANK(G9),-1,COUNTIF('cat-tbl'!$B$2:$B$150,'category-check'!G9))</f>
        <v>-1</v>
      </c>
      <c r="R9">
        <f>IF(ISBLANK(H9),-1,COUNTIF('cat-tbl'!$B$2:$B$150,'category-check'!H9))</f>
        <v>-1</v>
      </c>
      <c r="S9">
        <f>IF(ISBLANK(I9),-1,COUNTIF('cat-tbl'!$B$2:$B$150,'category-check'!I9))</f>
        <v>-1</v>
      </c>
      <c r="T9">
        <f>IF(ISBLANK(J9),-1,COUNTIF('cat-tbl'!$B$2:$B$150,'category-check'!J9))</f>
        <v>-1</v>
      </c>
    </row>
    <row r="10" spans="1:20">
      <c r="A10" t="str">
        <f>processed_links_csv2[[#This Row],[categories]]</f>
        <v>rstats;dataviz;chart;how-to</v>
      </c>
      <c r="B10" t="str" cm="1">
        <f t="array" ref="B10:E10">_xlfn.TEXTSPLIT(A10,";")</f>
        <v>rstats</v>
      </c>
      <c r="C10" t="str">
        <v>dataviz</v>
      </c>
      <c r="D10" t="str">
        <v>chart</v>
      </c>
      <c r="E10" t="str">
        <v>how-to</v>
      </c>
      <c r="L10">
        <f>IF(ISBLANK(B10),-1,COUNTIF('cat-tbl'!$B$2:$B$150,'category-check'!B10))</f>
        <v>1</v>
      </c>
      <c r="M10">
        <f>IF(ISBLANK(C10),-1,COUNTIF('cat-tbl'!$B$2:$B$150,'category-check'!C10))</f>
        <v>1</v>
      </c>
      <c r="N10">
        <f>IF(ISBLANK(D10),-1,COUNTIF('cat-tbl'!$B$2:$B$150,'category-check'!D10))</f>
        <v>1</v>
      </c>
      <c r="O10">
        <f>IF(ISBLANK(E10),-1,COUNTIF('cat-tbl'!$B$2:$B$150,'category-check'!E10))</f>
        <v>1</v>
      </c>
      <c r="P10">
        <f>IF(ISBLANK(F10),-1,COUNTIF('cat-tbl'!$B$2:$B$150,'category-check'!F10))</f>
        <v>-1</v>
      </c>
      <c r="Q10">
        <f>IF(ISBLANK(G10),-1,COUNTIF('cat-tbl'!$B$2:$B$150,'category-check'!G10))</f>
        <v>-1</v>
      </c>
      <c r="R10">
        <f>IF(ISBLANK(H10),-1,COUNTIF('cat-tbl'!$B$2:$B$150,'category-check'!H10))</f>
        <v>-1</v>
      </c>
      <c r="S10">
        <f>IF(ISBLANK(I10),-1,COUNTIF('cat-tbl'!$B$2:$B$150,'category-check'!I10))</f>
        <v>-1</v>
      </c>
      <c r="T10">
        <f>IF(ISBLANK(J10),-1,COUNTIF('cat-tbl'!$B$2:$B$150,'category-check'!J10))</f>
        <v>-1</v>
      </c>
    </row>
    <row r="11" spans="1:20">
      <c r="A11" t="str">
        <f>processed_links_csv2[[#This Row],[categories]]</f>
        <v>rstats;how-to</v>
      </c>
      <c r="B11" t="str" cm="1">
        <f t="array" ref="B11:C11">_xlfn.TEXTSPLIT(A11,";")</f>
        <v>rstats</v>
      </c>
      <c r="C11" t="str">
        <v>how-to</v>
      </c>
      <c r="L11">
        <f>IF(ISBLANK(B11),-1,COUNTIF('cat-tbl'!$B$2:$B$150,'category-check'!B11))</f>
        <v>1</v>
      </c>
      <c r="M11">
        <f>IF(ISBLANK(C11),-1,COUNTIF('cat-tbl'!$B$2:$B$150,'category-check'!C11))</f>
        <v>1</v>
      </c>
      <c r="N11">
        <f>IF(ISBLANK(D11),-1,COUNTIF('cat-tbl'!$B$2:$B$150,'category-check'!D11))</f>
        <v>-1</v>
      </c>
      <c r="O11">
        <f>IF(ISBLANK(E11),-1,COUNTIF('cat-tbl'!$B$2:$B$150,'category-check'!E11))</f>
        <v>-1</v>
      </c>
      <c r="P11">
        <f>IF(ISBLANK(F11),-1,COUNTIF('cat-tbl'!$B$2:$B$150,'category-check'!F11))</f>
        <v>-1</v>
      </c>
      <c r="Q11">
        <f>IF(ISBLANK(G11),-1,COUNTIF('cat-tbl'!$B$2:$B$150,'category-check'!G11))</f>
        <v>-1</v>
      </c>
      <c r="R11">
        <f>IF(ISBLANK(H11),-1,COUNTIF('cat-tbl'!$B$2:$B$150,'category-check'!H11))</f>
        <v>-1</v>
      </c>
      <c r="S11">
        <f>IF(ISBLANK(I11),-1,COUNTIF('cat-tbl'!$B$2:$B$150,'category-check'!I11))</f>
        <v>-1</v>
      </c>
      <c r="T11">
        <f>IF(ISBLANK(J11),-1,COUNTIF('cat-tbl'!$B$2:$B$150,'category-check'!J11))</f>
        <v>-1</v>
      </c>
    </row>
    <row r="12" spans="1:20">
      <c r="A12" t="str">
        <f>processed_links_csv2[[#This Row],[categories]]</f>
        <v>rstats;d3js;tidyverse;tool</v>
      </c>
      <c r="B12" t="str" cm="1">
        <f t="array" ref="B12:E12">_xlfn.TEXTSPLIT(A12,";")</f>
        <v>rstats</v>
      </c>
      <c r="C12" t="str">
        <v>d3js</v>
      </c>
      <c r="D12" t="str">
        <v>tidyverse</v>
      </c>
      <c r="E12" t="str">
        <v>tool</v>
      </c>
      <c r="L12">
        <f>IF(ISBLANK(B12),-1,COUNTIF('cat-tbl'!$B$2:$B$150,'category-check'!B12))</f>
        <v>1</v>
      </c>
      <c r="M12">
        <f>IF(ISBLANK(C12),-1,COUNTIF('cat-tbl'!$B$2:$B$150,'category-check'!C12))</f>
        <v>1</v>
      </c>
      <c r="N12">
        <f>IF(ISBLANK(D12),-1,COUNTIF('cat-tbl'!$B$2:$B$150,'category-check'!D12))</f>
        <v>1</v>
      </c>
      <c r="O12">
        <f>IF(ISBLANK(E12),-1,COUNTIF('cat-tbl'!$B$2:$B$150,'category-check'!E12))</f>
        <v>1</v>
      </c>
      <c r="P12">
        <f>IF(ISBLANK(F12),-1,COUNTIF('cat-tbl'!$B$2:$B$150,'category-check'!F12))</f>
        <v>-1</v>
      </c>
      <c r="Q12">
        <f>IF(ISBLANK(G12),-1,COUNTIF('cat-tbl'!$B$2:$B$150,'category-check'!G12))</f>
        <v>-1</v>
      </c>
      <c r="R12">
        <f>IF(ISBLANK(H12),-1,COUNTIF('cat-tbl'!$B$2:$B$150,'category-check'!H12))</f>
        <v>-1</v>
      </c>
      <c r="S12">
        <f>IF(ISBLANK(I12),-1,COUNTIF('cat-tbl'!$B$2:$B$150,'category-check'!I12))</f>
        <v>-1</v>
      </c>
      <c r="T12">
        <f>IF(ISBLANK(J12),-1,COUNTIF('cat-tbl'!$B$2:$B$150,'category-check'!J12))</f>
        <v>-1</v>
      </c>
    </row>
    <row r="13" spans="1:20">
      <c r="A13" t="str">
        <f>processed_links_csv2[[#This Row],[categories]]</f>
        <v>dataviz;inspiration</v>
      </c>
      <c r="B13" t="str" cm="1">
        <f t="array" ref="B13:C13">_xlfn.TEXTSPLIT(A13,";")</f>
        <v>dataviz</v>
      </c>
      <c r="C13" t="str">
        <v>inspiration</v>
      </c>
      <c r="L13">
        <f>IF(ISBLANK(B13),-1,COUNTIF('cat-tbl'!$B$2:$B$150,'category-check'!B13))</f>
        <v>1</v>
      </c>
      <c r="M13">
        <f>IF(ISBLANK(C13),-1,COUNTIF('cat-tbl'!$B$2:$B$150,'category-check'!C13))</f>
        <v>1</v>
      </c>
      <c r="N13">
        <f>IF(ISBLANK(D13),-1,COUNTIF('cat-tbl'!$B$2:$B$150,'category-check'!D13))</f>
        <v>-1</v>
      </c>
      <c r="O13">
        <f>IF(ISBLANK(E13),-1,COUNTIF('cat-tbl'!$B$2:$B$150,'category-check'!E13))</f>
        <v>-1</v>
      </c>
      <c r="P13">
        <f>IF(ISBLANK(F13),-1,COUNTIF('cat-tbl'!$B$2:$B$150,'category-check'!F13))</f>
        <v>-1</v>
      </c>
      <c r="Q13">
        <f>IF(ISBLANK(G13),-1,COUNTIF('cat-tbl'!$B$2:$B$150,'category-check'!G13))</f>
        <v>-1</v>
      </c>
      <c r="R13">
        <f>IF(ISBLANK(H13),-1,COUNTIF('cat-tbl'!$B$2:$B$150,'category-check'!H13))</f>
        <v>-1</v>
      </c>
      <c r="S13">
        <f>IF(ISBLANK(I13),-1,COUNTIF('cat-tbl'!$B$2:$B$150,'category-check'!I13))</f>
        <v>-1</v>
      </c>
      <c r="T13">
        <f>IF(ISBLANK(J13),-1,COUNTIF('cat-tbl'!$B$2:$B$150,'category-check'!J13))</f>
        <v>-1</v>
      </c>
    </row>
    <row r="14" spans="1:20">
      <c r="A14" t="str">
        <f>processed_links_csv2[[#This Row],[categories]]</f>
        <v>cartography;python;how-to</v>
      </c>
      <c r="B14" t="str" cm="1">
        <f t="array" ref="B14:D14">_xlfn.TEXTSPLIT(A14,";")</f>
        <v>cartography</v>
      </c>
      <c r="C14" t="str">
        <v>python</v>
      </c>
      <c r="D14" t="str">
        <v>how-to</v>
      </c>
      <c r="L14">
        <f>IF(ISBLANK(B14),-1,COUNTIF('cat-tbl'!$B$2:$B$150,'category-check'!B14))</f>
        <v>1</v>
      </c>
      <c r="M14">
        <f>IF(ISBLANK(C14),-1,COUNTIF('cat-tbl'!$B$2:$B$150,'category-check'!C14))</f>
        <v>1</v>
      </c>
      <c r="N14">
        <f>IF(ISBLANK(D14),-1,COUNTIF('cat-tbl'!$B$2:$B$150,'category-check'!D14))</f>
        <v>1</v>
      </c>
      <c r="O14">
        <f>IF(ISBLANK(E14),-1,COUNTIF('cat-tbl'!$B$2:$B$150,'category-check'!E14))</f>
        <v>-1</v>
      </c>
      <c r="P14">
        <f>IF(ISBLANK(F14),-1,COUNTIF('cat-tbl'!$B$2:$B$150,'category-check'!F14))</f>
        <v>-1</v>
      </c>
      <c r="Q14">
        <f>IF(ISBLANK(G14),-1,COUNTIF('cat-tbl'!$B$2:$B$150,'category-check'!G14))</f>
        <v>-1</v>
      </c>
      <c r="R14">
        <f>IF(ISBLANK(H14),-1,COUNTIF('cat-tbl'!$B$2:$B$150,'category-check'!H14))</f>
        <v>-1</v>
      </c>
      <c r="S14">
        <f>IF(ISBLANK(I14),-1,COUNTIF('cat-tbl'!$B$2:$B$150,'category-check'!I14))</f>
        <v>-1</v>
      </c>
      <c r="T14">
        <f>IF(ISBLANK(J14),-1,COUNTIF('cat-tbl'!$B$2:$B$150,'category-check'!J14))</f>
        <v>-1</v>
      </c>
    </row>
    <row r="15" spans="1:20">
      <c r="A15" t="str">
        <f>processed_links_csv2[[#This Row],[categories]]</f>
        <v>dataviz;inspiration;storytelling;review</v>
      </c>
      <c r="B15" t="str" cm="1">
        <f t="array" ref="B15:E15">_xlfn.TEXTSPLIT(A15,";")</f>
        <v>dataviz</v>
      </c>
      <c r="C15" t="str">
        <v>inspiration</v>
      </c>
      <c r="D15" t="str">
        <v>storytelling</v>
      </c>
      <c r="E15" t="str">
        <v>review</v>
      </c>
      <c r="L15">
        <f>IF(ISBLANK(B15),-1,COUNTIF('cat-tbl'!$B$2:$B$150,'category-check'!B15))</f>
        <v>1</v>
      </c>
      <c r="M15">
        <f>IF(ISBLANK(C15),-1,COUNTIF('cat-tbl'!$B$2:$B$150,'category-check'!C15))</f>
        <v>1</v>
      </c>
      <c r="N15">
        <f>IF(ISBLANK(D15),-1,COUNTIF('cat-tbl'!$B$2:$B$150,'category-check'!D15))</f>
        <v>1</v>
      </c>
      <c r="O15">
        <f>IF(ISBLANK(E15),-1,COUNTIF('cat-tbl'!$B$2:$B$150,'category-check'!E15))</f>
        <v>1</v>
      </c>
      <c r="P15">
        <f>IF(ISBLANK(F15),-1,COUNTIF('cat-tbl'!$B$2:$B$150,'category-check'!F15))</f>
        <v>-1</v>
      </c>
      <c r="Q15">
        <f>IF(ISBLANK(G15),-1,COUNTIF('cat-tbl'!$B$2:$B$150,'category-check'!G15))</f>
        <v>-1</v>
      </c>
      <c r="R15">
        <f>IF(ISBLANK(H15),-1,COUNTIF('cat-tbl'!$B$2:$B$150,'category-check'!H15))</f>
        <v>-1</v>
      </c>
      <c r="S15">
        <f>IF(ISBLANK(I15),-1,COUNTIF('cat-tbl'!$B$2:$B$150,'category-check'!I15))</f>
        <v>-1</v>
      </c>
      <c r="T15">
        <f>IF(ISBLANK(J15),-1,COUNTIF('cat-tbl'!$B$2:$B$150,'category-check'!J15))</f>
        <v>-1</v>
      </c>
    </row>
    <row r="16" spans="1:20">
      <c r="A16" t="str">
        <f>processed_links_csv2[[#This Row],[categories]]</f>
        <v>stats;ml;book</v>
      </c>
      <c r="B16" t="str" cm="1">
        <f t="array" ref="B16:D16">_xlfn.TEXTSPLIT(A16,";")</f>
        <v>stats</v>
      </c>
      <c r="C16" t="str">
        <v>ml</v>
      </c>
      <c r="D16" t="str">
        <v>book</v>
      </c>
      <c r="L16">
        <f>IF(ISBLANK(B16),-1,COUNTIF('cat-tbl'!$B$2:$B$150,'category-check'!B16))</f>
        <v>1</v>
      </c>
      <c r="M16">
        <f>IF(ISBLANK(C16),-1,COUNTIF('cat-tbl'!$B$2:$B$150,'category-check'!C16))</f>
        <v>1</v>
      </c>
      <c r="N16">
        <f>IF(ISBLANK(D16),-1,COUNTIF('cat-tbl'!$B$2:$B$150,'category-check'!D16))</f>
        <v>1</v>
      </c>
      <c r="O16">
        <f>IF(ISBLANK(E16),-1,COUNTIF('cat-tbl'!$B$2:$B$150,'category-check'!E16))</f>
        <v>-1</v>
      </c>
      <c r="P16">
        <f>IF(ISBLANK(F16),-1,COUNTIF('cat-tbl'!$B$2:$B$150,'category-check'!F16))</f>
        <v>-1</v>
      </c>
      <c r="Q16">
        <f>IF(ISBLANK(G16),-1,COUNTIF('cat-tbl'!$B$2:$B$150,'category-check'!G16))</f>
        <v>-1</v>
      </c>
      <c r="R16">
        <f>IF(ISBLANK(H16),-1,COUNTIF('cat-tbl'!$B$2:$B$150,'category-check'!H16))</f>
        <v>-1</v>
      </c>
      <c r="S16">
        <f>IF(ISBLANK(I16),-1,COUNTIF('cat-tbl'!$B$2:$B$150,'category-check'!I16))</f>
        <v>-1</v>
      </c>
      <c r="T16">
        <f>IF(ISBLANK(J16),-1,COUNTIF('cat-tbl'!$B$2:$B$150,'category-check'!J16))</f>
        <v>-1</v>
      </c>
    </row>
    <row r="17" spans="1:20">
      <c r="A17" t="str">
        <f>processed_links_csv2[[#This Row],[categories]]</f>
        <v>stats;rstats;dataviz;tool;tutorial</v>
      </c>
      <c r="B17" t="str" cm="1">
        <f t="array" ref="B17:F17">_xlfn.TEXTSPLIT(A17,";")</f>
        <v>stats</v>
      </c>
      <c r="C17" t="str">
        <v>rstats</v>
      </c>
      <c r="D17" t="str">
        <v>dataviz</v>
      </c>
      <c r="E17" t="str">
        <v>tool</v>
      </c>
      <c r="F17" t="str">
        <v>tutorial</v>
      </c>
      <c r="L17">
        <f>IF(ISBLANK(B17),-1,COUNTIF('cat-tbl'!$B$2:$B$150,'category-check'!B17))</f>
        <v>1</v>
      </c>
      <c r="M17">
        <f>IF(ISBLANK(C17),-1,COUNTIF('cat-tbl'!$B$2:$B$150,'category-check'!C17))</f>
        <v>1</v>
      </c>
      <c r="N17">
        <f>IF(ISBLANK(D17),-1,COUNTIF('cat-tbl'!$B$2:$B$150,'category-check'!D17))</f>
        <v>1</v>
      </c>
      <c r="O17">
        <f>IF(ISBLANK(E17),-1,COUNTIF('cat-tbl'!$B$2:$B$150,'category-check'!E17))</f>
        <v>1</v>
      </c>
      <c r="P17">
        <f>IF(ISBLANK(F17),-1,COUNTIF('cat-tbl'!$B$2:$B$150,'category-check'!F17))</f>
        <v>1</v>
      </c>
      <c r="Q17">
        <f>IF(ISBLANK(G17),-1,COUNTIF('cat-tbl'!$B$2:$B$150,'category-check'!G17))</f>
        <v>-1</v>
      </c>
      <c r="R17">
        <f>IF(ISBLANK(H17),-1,COUNTIF('cat-tbl'!$B$2:$B$150,'category-check'!H17))</f>
        <v>-1</v>
      </c>
      <c r="S17">
        <f>IF(ISBLANK(I17),-1,COUNTIF('cat-tbl'!$B$2:$B$150,'category-check'!I17))</f>
        <v>-1</v>
      </c>
      <c r="T17">
        <f>IF(ISBLANK(J17),-1,COUNTIF('cat-tbl'!$B$2:$B$150,'category-check'!J17))</f>
        <v>-1</v>
      </c>
    </row>
    <row r="18" spans="1:20">
      <c r="A18" t="str">
        <f>processed_links_csv2[[#This Row],[categories]]</f>
        <v>training;certification;analytics</v>
      </c>
      <c r="B18" t="str" cm="1">
        <f t="array" ref="B18:D18">_xlfn.TEXTSPLIT(A18,";")</f>
        <v>training</v>
      </c>
      <c r="C18" t="str">
        <v>certification</v>
      </c>
      <c r="D18" t="str">
        <v>analytics</v>
      </c>
      <c r="L18">
        <f>IF(ISBLANK(B18),-1,COUNTIF('cat-tbl'!$B$2:$B$150,'category-check'!B18))</f>
        <v>1</v>
      </c>
      <c r="M18">
        <f>IF(ISBLANK(C18),-1,COUNTIF('cat-tbl'!$B$2:$B$150,'category-check'!C18))</f>
        <v>1</v>
      </c>
      <c r="N18">
        <f>IF(ISBLANK(D18),-1,COUNTIF('cat-tbl'!$B$2:$B$150,'category-check'!D18))</f>
        <v>1</v>
      </c>
      <c r="O18">
        <f>IF(ISBLANK(E18),-1,COUNTIF('cat-tbl'!$B$2:$B$150,'category-check'!E18))</f>
        <v>-1</v>
      </c>
      <c r="P18">
        <f>IF(ISBLANK(F18),-1,COUNTIF('cat-tbl'!$B$2:$B$150,'category-check'!F18))</f>
        <v>-1</v>
      </c>
      <c r="Q18">
        <f>IF(ISBLANK(G18),-1,COUNTIF('cat-tbl'!$B$2:$B$150,'category-check'!G18))</f>
        <v>-1</v>
      </c>
      <c r="R18">
        <f>IF(ISBLANK(H18),-1,COUNTIF('cat-tbl'!$B$2:$B$150,'category-check'!H18))</f>
        <v>-1</v>
      </c>
      <c r="S18">
        <f>IF(ISBLANK(I18),-1,COUNTIF('cat-tbl'!$B$2:$B$150,'category-check'!I18))</f>
        <v>-1</v>
      </c>
      <c r="T18">
        <f>IF(ISBLANK(J18),-1,COUNTIF('cat-tbl'!$B$2:$B$150,'category-check'!J18))</f>
        <v>-1</v>
      </c>
    </row>
    <row r="19" spans="1:20">
      <c r="A19" t="str">
        <f>processed_links_csv2[[#This Row],[categories]]</f>
        <v>ml;pitfall;cautionarytale</v>
      </c>
      <c r="B19" t="str" cm="1">
        <f t="array" ref="B19:D19">_xlfn.TEXTSPLIT(A19,";")</f>
        <v>ml</v>
      </c>
      <c r="C19" t="str">
        <v>pitfall</v>
      </c>
      <c r="D19" t="str">
        <v>cautionarytale</v>
      </c>
      <c r="L19">
        <f>IF(ISBLANK(B19),-1,COUNTIF('cat-tbl'!$B$2:$B$150,'category-check'!B19))</f>
        <v>1</v>
      </c>
      <c r="M19">
        <f>IF(ISBLANK(C19),-1,COUNTIF('cat-tbl'!$B$2:$B$150,'category-check'!C19))</f>
        <v>1</v>
      </c>
      <c r="N19">
        <f>IF(ISBLANK(D19),-1,COUNTIF('cat-tbl'!$B$2:$B$150,'category-check'!D19))</f>
        <v>1</v>
      </c>
      <c r="O19">
        <f>IF(ISBLANK(E19),-1,COUNTIF('cat-tbl'!$B$2:$B$150,'category-check'!E19))</f>
        <v>-1</v>
      </c>
      <c r="P19">
        <f>IF(ISBLANK(F19),-1,COUNTIF('cat-tbl'!$B$2:$B$150,'category-check'!F19))</f>
        <v>-1</v>
      </c>
      <c r="Q19">
        <f>IF(ISBLANK(G19),-1,COUNTIF('cat-tbl'!$B$2:$B$150,'category-check'!G19))</f>
        <v>-1</v>
      </c>
      <c r="R19">
        <f>IF(ISBLANK(H19),-1,COUNTIF('cat-tbl'!$B$2:$B$150,'category-check'!H19))</f>
        <v>-1</v>
      </c>
      <c r="S19">
        <f>IF(ISBLANK(I19),-1,COUNTIF('cat-tbl'!$B$2:$B$150,'category-check'!I19))</f>
        <v>-1</v>
      </c>
      <c r="T19">
        <f>IF(ISBLANK(J19),-1,COUNTIF('cat-tbl'!$B$2:$B$150,'category-check'!J19))</f>
        <v>-1</v>
      </c>
    </row>
    <row r="20" spans="1:20">
      <c r="A20" t="str">
        <f>processed_links_csv2[[#This Row],[categories]]</f>
        <v>organization;process;pitfall</v>
      </c>
      <c r="B20" t="str" cm="1">
        <f t="array" ref="B20:D20">_xlfn.TEXTSPLIT(A20,";")</f>
        <v>organization</v>
      </c>
      <c r="C20" t="str">
        <v>process</v>
      </c>
      <c r="D20" t="str">
        <v>pitfall</v>
      </c>
      <c r="L20">
        <f>IF(ISBLANK(B20),-1,COUNTIF('cat-tbl'!$B$2:$B$150,'category-check'!B20))</f>
        <v>1</v>
      </c>
      <c r="M20">
        <f>IF(ISBLANK(C20),-1,COUNTIF('cat-tbl'!$B$2:$B$150,'category-check'!C20))</f>
        <v>1</v>
      </c>
      <c r="N20">
        <f>IF(ISBLANK(D20),-1,COUNTIF('cat-tbl'!$B$2:$B$150,'category-check'!D20))</f>
        <v>1</v>
      </c>
      <c r="O20">
        <f>IF(ISBLANK(E20),-1,COUNTIF('cat-tbl'!$B$2:$B$150,'category-check'!E20))</f>
        <v>-1</v>
      </c>
      <c r="P20">
        <f>IF(ISBLANK(F20),-1,COUNTIF('cat-tbl'!$B$2:$B$150,'category-check'!F20))</f>
        <v>-1</v>
      </c>
      <c r="Q20">
        <f>IF(ISBLANK(G20),-1,COUNTIF('cat-tbl'!$B$2:$B$150,'category-check'!G20))</f>
        <v>-1</v>
      </c>
      <c r="R20">
        <f>IF(ISBLANK(H20),-1,COUNTIF('cat-tbl'!$B$2:$B$150,'category-check'!H20))</f>
        <v>-1</v>
      </c>
      <c r="S20">
        <f>IF(ISBLANK(I20),-1,COUNTIF('cat-tbl'!$B$2:$B$150,'category-check'!I20))</f>
        <v>-1</v>
      </c>
      <c r="T20">
        <f>IF(ISBLANK(J20),-1,COUNTIF('cat-tbl'!$B$2:$B$150,'category-check'!J20))</f>
        <v>-1</v>
      </c>
    </row>
    <row r="21" spans="1:20">
      <c r="A21" t="str">
        <f>processed_links_csv2[[#This Row],[categories]]</f>
        <v>dataviz;tool;review</v>
      </c>
      <c r="B21" t="str" cm="1">
        <f t="array" ref="B21:D21">_xlfn.TEXTSPLIT(A21,";")</f>
        <v>dataviz</v>
      </c>
      <c r="C21" t="str">
        <v>tool</v>
      </c>
      <c r="D21" t="str">
        <v>review</v>
      </c>
      <c r="L21">
        <f>IF(ISBLANK(B21),-1,COUNTIF('cat-tbl'!$B$2:$B$150,'category-check'!B21))</f>
        <v>1</v>
      </c>
      <c r="M21">
        <f>IF(ISBLANK(C21),-1,COUNTIF('cat-tbl'!$B$2:$B$150,'category-check'!C21))</f>
        <v>1</v>
      </c>
      <c r="N21">
        <f>IF(ISBLANK(D21),-1,COUNTIF('cat-tbl'!$B$2:$B$150,'category-check'!D21))</f>
        <v>1</v>
      </c>
      <c r="O21">
        <f>IF(ISBLANK(E21),-1,COUNTIF('cat-tbl'!$B$2:$B$150,'category-check'!E21))</f>
        <v>-1</v>
      </c>
      <c r="P21">
        <f>IF(ISBLANK(F21),-1,COUNTIF('cat-tbl'!$B$2:$B$150,'category-check'!F21))</f>
        <v>-1</v>
      </c>
      <c r="Q21">
        <f>IF(ISBLANK(G21),-1,COUNTIF('cat-tbl'!$B$2:$B$150,'category-check'!G21))</f>
        <v>-1</v>
      </c>
      <c r="R21">
        <f>IF(ISBLANK(H21),-1,COUNTIF('cat-tbl'!$B$2:$B$150,'category-check'!H21))</f>
        <v>-1</v>
      </c>
      <c r="S21">
        <f>IF(ISBLANK(I21),-1,COUNTIF('cat-tbl'!$B$2:$B$150,'category-check'!I21))</f>
        <v>-1</v>
      </c>
      <c r="T21">
        <f>IF(ISBLANK(J21),-1,COUNTIF('cat-tbl'!$B$2:$B$150,'category-check'!J21))</f>
        <v>-1</v>
      </c>
    </row>
    <row r="22" spans="1:20">
      <c r="A22" t="str">
        <f>processed_links_csv2[[#This Row],[categories]]</f>
        <v>dataviz;inspiration</v>
      </c>
      <c r="B22" t="str" cm="1">
        <f t="array" ref="B22:C22">_xlfn.TEXTSPLIT(A22,";")</f>
        <v>dataviz</v>
      </c>
      <c r="C22" t="str">
        <v>inspiration</v>
      </c>
      <c r="L22">
        <f>IF(ISBLANK(B22),-1,COUNTIF('cat-tbl'!$B$2:$B$150,'category-check'!B22))</f>
        <v>1</v>
      </c>
      <c r="M22">
        <f>IF(ISBLANK(C22),-1,COUNTIF('cat-tbl'!$B$2:$B$150,'category-check'!C22))</f>
        <v>1</v>
      </c>
      <c r="N22">
        <f>IF(ISBLANK(D22),-1,COUNTIF('cat-tbl'!$B$2:$B$150,'category-check'!D22))</f>
        <v>-1</v>
      </c>
      <c r="O22">
        <f>IF(ISBLANK(E22),-1,COUNTIF('cat-tbl'!$B$2:$B$150,'category-check'!E22))</f>
        <v>-1</v>
      </c>
      <c r="P22">
        <f>IF(ISBLANK(F22),-1,COUNTIF('cat-tbl'!$B$2:$B$150,'category-check'!F22))</f>
        <v>-1</v>
      </c>
      <c r="Q22">
        <f>IF(ISBLANK(G22),-1,COUNTIF('cat-tbl'!$B$2:$B$150,'category-check'!G22))</f>
        <v>-1</v>
      </c>
      <c r="R22">
        <f>IF(ISBLANK(H22),-1,COUNTIF('cat-tbl'!$B$2:$B$150,'category-check'!H22))</f>
        <v>-1</v>
      </c>
      <c r="S22">
        <f>IF(ISBLANK(I22),-1,COUNTIF('cat-tbl'!$B$2:$B$150,'category-check'!I22))</f>
        <v>-1</v>
      </c>
      <c r="T22">
        <f>IF(ISBLANK(J22),-1,COUNTIF('cat-tbl'!$B$2:$B$150,'category-check'!J22))</f>
        <v>-1</v>
      </c>
    </row>
    <row r="23" spans="1:20">
      <c r="A23" t="str">
        <f>processed_links_csv2[[#This Row],[categories]]</f>
        <v>cautionarytale</v>
      </c>
      <c r="B23" t="str" cm="1">
        <f t="array" ref="B23">_xlfn.TEXTSPLIT(A23,";")</f>
        <v>cautionarytale</v>
      </c>
      <c r="L23">
        <f>IF(ISBLANK(B23),-1,COUNTIF('cat-tbl'!$B$2:$B$150,'category-check'!B23))</f>
        <v>1</v>
      </c>
      <c r="M23">
        <f>IF(ISBLANK(C23),-1,COUNTIF('cat-tbl'!$B$2:$B$150,'category-check'!C23))</f>
        <v>-1</v>
      </c>
      <c r="N23">
        <f>IF(ISBLANK(D23),-1,COUNTIF('cat-tbl'!$B$2:$B$150,'category-check'!D23))</f>
        <v>-1</v>
      </c>
      <c r="O23">
        <f>IF(ISBLANK(E23),-1,COUNTIF('cat-tbl'!$B$2:$B$150,'category-check'!E23))</f>
        <v>-1</v>
      </c>
      <c r="P23">
        <f>IF(ISBLANK(F23),-1,COUNTIF('cat-tbl'!$B$2:$B$150,'category-check'!F23))</f>
        <v>-1</v>
      </c>
      <c r="Q23">
        <f>IF(ISBLANK(G23),-1,COUNTIF('cat-tbl'!$B$2:$B$150,'category-check'!G23))</f>
        <v>-1</v>
      </c>
      <c r="R23">
        <f>IF(ISBLANK(H23),-1,COUNTIF('cat-tbl'!$B$2:$B$150,'category-check'!H23))</f>
        <v>-1</v>
      </c>
      <c r="S23">
        <f>IF(ISBLANK(I23),-1,COUNTIF('cat-tbl'!$B$2:$B$150,'category-check'!I23))</f>
        <v>-1</v>
      </c>
      <c r="T23">
        <f>IF(ISBLANK(J23),-1,COUNTIF('cat-tbl'!$B$2:$B$150,'category-check'!J23))</f>
        <v>-1</v>
      </c>
    </row>
    <row r="24" spans="1:20">
      <c r="A24" t="str">
        <f>processed_links_csv2[[#This Row],[categories]]</f>
        <v>research;dataset;dataanalysis;example;inspiration</v>
      </c>
      <c r="B24" t="str" cm="1">
        <f t="array" ref="B24:F24">_xlfn.TEXTSPLIT(A24,";")</f>
        <v>research</v>
      </c>
      <c r="C24" t="str">
        <v>dataset</v>
      </c>
      <c r="D24" t="str">
        <v>dataanalysis</v>
      </c>
      <c r="E24" t="str">
        <v>example</v>
      </c>
      <c r="F24" t="str">
        <v>inspiration</v>
      </c>
      <c r="L24">
        <f>IF(ISBLANK(B24),-1,COUNTIF('cat-tbl'!$B$2:$B$150,'category-check'!B24))</f>
        <v>1</v>
      </c>
      <c r="M24">
        <f>IF(ISBLANK(C24),-1,COUNTIF('cat-tbl'!$B$2:$B$150,'category-check'!C24))</f>
        <v>1</v>
      </c>
      <c r="N24">
        <f>IF(ISBLANK(D24),-1,COUNTIF('cat-tbl'!$B$2:$B$150,'category-check'!D24))</f>
        <v>1</v>
      </c>
      <c r="O24">
        <f>IF(ISBLANK(E24),-1,COUNTIF('cat-tbl'!$B$2:$B$150,'category-check'!E24))</f>
        <v>1</v>
      </c>
      <c r="P24">
        <f>IF(ISBLANK(F24),-1,COUNTIF('cat-tbl'!$B$2:$B$150,'category-check'!F24))</f>
        <v>1</v>
      </c>
      <c r="Q24">
        <f>IF(ISBLANK(G24),-1,COUNTIF('cat-tbl'!$B$2:$B$150,'category-check'!G24))</f>
        <v>-1</v>
      </c>
      <c r="R24">
        <f>IF(ISBLANK(H24),-1,COUNTIF('cat-tbl'!$B$2:$B$150,'category-check'!H24))</f>
        <v>-1</v>
      </c>
      <c r="S24">
        <f>IF(ISBLANK(I24),-1,COUNTIF('cat-tbl'!$B$2:$B$150,'category-check'!I24))</f>
        <v>-1</v>
      </c>
      <c r="T24">
        <f>IF(ISBLANK(J24),-1,COUNTIF('cat-tbl'!$B$2:$B$150,'category-check'!J24))</f>
        <v>-1</v>
      </c>
    </row>
    <row r="25" spans="1:20">
      <c r="A25" t="str">
        <f>processed_links_csv2[[#This Row],[categories]]</f>
        <v>design;inspiration</v>
      </c>
      <c r="B25" t="str" cm="1">
        <f t="array" ref="B25:C25">_xlfn.TEXTSPLIT(A25,";")</f>
        <v>design</v>
      </c>
      <c r="C25" t="str">
        <v>inspiration</v>
      </c>
      <c r="L25">
        <f>IF(ISBLANK(B25),-1,COUNTIF('cat-tbl'!$B$2:$B$150,'category-check'!B25))</f>
        <v>1</v>
      </c>
      <c r="M25">
        <f>IF(ISBLANK(C25),-1,COUNTIF('cat-tbl'!$B$2:$B$150,'category-check'!C25))</f>
        <v>1</v>
      </c>
      <c r="N25">
        <f>IF(ISBLANK(D25),-1,COUNTIF('cat-tbl'!$B$2:$B$150,'category-check'!D25))</f>
        <v>-1</v>
      </c>
      <c r="O25">
        <f>IF(ISBLANK(E25),-1,COUNTIF('cat-tbl'!$B$2:$B$150,'category-check'!E25))</f>
        <v>-1</v>
      </c>
      <c r="P25">
        <f>IF(ISBLANK(F25),-1,COUNTIF('cat-tbl'!$B$2:$B$150,'category-check'!F25))</f>
        <v>-1</v>
      </c>
      <c r="Q25">
        <f>IF(ISBLANK(G25),-1,COUNTIF('cat-tbl'!$B$2:$B$150,'category-check'!G25))</f>
        <v>-1</v>
      </c>
      <c r="R25">
        <f>IF(ISBLANK(H25),-1,COUNTIF('cat-tbl'!$B$2:$B$150,'category-check'!H25))</f>
        <v>-1</v>
      </c>
      <c r="S25">
        <f>IF(ISBLANK(I25),-1,COUNTIF('cat-tbl'!$B$2:$B$150,'category-check'!I25))</f>
        <v>-1</v>
      </c>
      <c r="T25">
        <f>IF(ISBLANK(J25),-1,COUNTIF('cat-tbl'!$B$2:$B$150,'category-check'!J25))</f>
        <v>-1</v>
      </c>
    </row>
    <row r="26" spans="1:20">
      <c r="A26" t="str">
        <f>processed_links_csv2[[#This Row],[categories]]</f>
        <v>webdev;method;dataviz</v>
      </c>
      <c r="B26" t="str" cm="1">
        <f t="array" ref="B26:D26">_xlfn.TEXTSPLIT(A26,";")</f>
        <v>webdev</v>
      </c>
      <c r="C26" t="str">
        <v>method</v>
      </c>
      <c r="D26" t="str">
        <v>dataviz</v>
      </c>
      <c r="L26">
        <f>IF(ISBLANK(B26),-1,COUNTIF('cat-tbl'!$B$2:$B$150,'category-check'!B26))</f>
        <v>1</v>
      </c>
      <c r="M26">
        <f>IF(ISBLANK(C26),-1,COUNTIF('cat-tbl'!$B$2:$B$150,'category-check'!C26))</f>
        <v>1</v>
      </c>
      <c r="N26">
        <f>IF(ISBLANK(D26),-1,COUNTIF('cat-tbl'!$B$2:$B$150,'category-check'!D26))</f>
        <v>1</v>
      </c>
      <c r="O26">
        <f>IF(ISBLANK(E26),-1,COUNTIF('cat-tbl'!$B$2:$B$150,'category-check'!E26))</f>
        <v>-1</v>
      </c>
      <c r="P26">
        <f>IF(ISBLANK(F26),-1,COUNTIF('cat-tbl'!$B$2:$B$150,'category-check'!F26))</f>
        <v>-1</v>
      </c>
      <c r="Q26">
        <f>IF(ISBLANK(G26),-1,COUNTIF('cat-tbl'!$B$2:$B$150,'category-check'!G26))</f>
        <v>-1</v>
      </c>
      <c r="R26">
        <f>IF(ISBLANK(H26),-1,COUNTIF('cat-tbl'!$B$2:$B$150,'category-check'!H26))</f>
        <v>-1</v>
      </c>
      <c r="S26">
        <f>IF(ISBLANK(I26),-1,COUNTIF('cat-tbl'!$B$2:$B$150,'category-check'!I26))</f>
        <v>-1</v>
      </c>
      <c r="T26">
        <f>IF(ISBLANK(J26),-1,COUNTIF('cat-tbl'!$B$2:$B$150,'category-check'!J26))</f>
        <v>-1</v>
      </c>
    </row>
    <row r="27" spans="1:20">
      <c r="A27" t="str">
        <f>processed_links_csv2[[#This Row],[categories]]</f>
        <v>rstats;method;dataviz</v>
      </c>
      <c r="B27" t="str" cm="1">
        <f t="array" ref="B27:D27">_xlfn.TEXTSPLIT(A27,";")</f>
        <v>rstats</v>
      </c>
      <c r="C27" t="str">
        <v>method</v>
      </c>
      <c r="D27" t="str">
        <v>dataviz</v>
      </c>
      <c r="L27">
        <f>IF(ISBLANK(B27),-1,COUNTIF('cat-tbl'!$B$2:$B$150,'category-check'!B27))</f>
        <v>1</v>
      </c>
      <c r="M27">
        <f>IF(ISBLANK(C27),-1,COUNTIF('cat-tbl'!$B$2:$B$150,'category-check'!C27))</f>
        <v>1</v>
      </c>
      <c r="N27">
        <f>IF(ISBLANK(D27),-1,COUNTIF('cat-tbl'!$B$2:$B$150,'category-check'!D27))</f>
        <v>1</v>
      </c>
      <c r="O27">
        <f>IF(ISBLANK(E27),-1,COUNTIF('cat-tbl'!$B$2:$B$150,'category-check'!E27))</f>
        <v>-1</v>
      </c>
      <c r="P27">
        <f>IF(ISBLANK(F27),-1,COUNTIF('cat-tbl'!$B$2:$B$150,'category-check'!F27))</f>
        <v>-1</v>
      </c>
      <c r="Q27">
        <f>IF(ISBLANK(G27),-1,COUNTIF('cat-tbl'!$B$2:$B$150,'category-check'!G27))</f>
        <v>-1</v>
      </c>
      <c r="R27">
        <f>IF(ISBLANK(H27),-1,COUNTIF('cat-tbl'!$B$2:$B$150,'category-check'!H27))</f>
        <v>-1</v>
      </c>
      <c r="S27">
        <f>IF(ISBLANK(I27),-1,COUNTIF('cat-tbl'!$B$2:$B$150,'category-check'!I27))</f>
        <v>-1</v>
      </c>
      <c r="T27">
        <f>IF(ISBLANK(J27),-1,COUNTIF('cat-tbl'!$B$2:$B$150,'category-check'!J27))</f>
        <v>-1</v>
      </c>
    </row>
    <row r="28" spans="1:20">
      <c r="A28" t="str">
        <f>processed_links_csv2[[#This Row],[categories]]</f>
        <v>dataviz;organization;process;podcast</v>
      </c>
      <c r="B28" t="str" cm="1">
        <f t="array" ref="B28:E28">_xlfn.TEXTSPLIT(A28,";")</f>
        <v>dataviz</v>
      </c>
      <c r="C28" t="str">
        <v>organization</v>
      </c>
      <c r="D28" t="str">
        <v>process</v>
      </c>
      <c r="E28" t="str">
        <v>podcast</v>
      </c>
      <c r="L28">
        <f>IF(ISBLANK(B28),-1,COUNTIF('cat-tbl'!$B$2:$B$150,'category-check'!B28))</f>
        <v>1</v>
      </c>
      <c r="M28">
        <f>IF(ISBLANK(C28),-1,COUNTIF('cat-tbl'!$B$2:$B$150,'category-check'!C28))</f>
        <v>1</v>
      </c>
      <c r="N28">
        <f>IF(ISBLANK(D28),-1,COUNTIF('cat-tbl'!$B$2:$B$150,'category-check'!D28))</f>
        <v>1</v>
      </c>
      <c r="O28">
        <f>IF(ISBLANK(E28),-1,COUNTIF('cat-tbl'!$B$2:$B$150,'category-check'!E28))</f>
        <v>1</v>
      </c>
      <c r="P28">
        <f>IF(ISBLANK(F28),-1,COUNTIF('cat-tbl'!$B$2:$B$150,'category-check'!F28))</f>
        <v>-1</v>
      </c>
      <c r="Q28">
        <f>IF(ISBLANK(G28),-1,COUNTIF('cat-tbl'!$B$2:$B$150,'category-check'!G28))</f>
        <v>-1</v>
      </c>
      <c r="R28">
        <f>IF(ISBLANK(H28),-1,COUNTIF('cat-tbl'!$B$2:$B$150,'category-check'!H28))</f>
        <v>-1</v>
      </c>
      <c r="S28">
        <f>IF(ISBLANK(I28),-1,COUNTIF('cat-tbl'!$B$2:$B$150,'category-check'!I28))</f>
        <v>-1</v>
      </c>
      <c r="T28">
        <f>IF(ISBLANK(J28),-1,COUNTIF('cat-tbl'!$B$2:$B$150,'category-check'!J28))</f>
        <v>-1</v>
      </c>
    </row>
    <row r="29" spans="1:20">
      <c r="A29" t="str">
        <f>processed_links_csv2[[#This Row],[categories]]</f>
        <v>dataset;dataviz;process;podcast</v>
      </c>
      <c r="B29" t="str" cm="1">
        <f t="array" ref="B29:E29">_xlfn.TEXTSPLIT(A29,";")</f>
        <v>dataset</v>
      </c>
      <c r="C29" t="str">
        <v>dataviz</v>
      </c>
      <c r="D29" t="str">
        <v>process</v>
      </c>
      <c r="E29" t="str">
        <v>podcast</v>
      </c>
      <c r="L29">
        <f>IF(ISBLANK(B29),-1,COUNTIF('cat-tbl'!$B$2:$B$150,'category-check'!B29))</f>
        <v>1</v>
      </c>
      <c r="M29">
        <f>IF(ISBLANK(C29),-1,COUNTIF('cat-tbl'!$B$2:$B$150,'category-check'!C29))</f>
        <v>1</v>
      </c>
      <c r="N29">
        <f>IF(ISBLANK(D29),-1,COUNTIF('cat-tbl'!$B$2:$B$150,'category-check'!D29))</f>
        <v>1</v>
      </c>
      <c r="O29">
        <f>IF(ISBLANK(E29),-1,COUNTIF('cat-tbl'!$B$2:$B$150,'category-check'!E29))</f>
        <v>1</v>
      </c>
      <c r="P29">
        <f>IF(ISBLANK(F29),-1,COUNTIF('cat-tbl'!$B$2:$B$150,'category-check'!F29))</f>
        <v>-1</v>
      </c>
      <c r="Q29">
        <f>IF(ISBLANK(G29),-1,COUNTIF('cat-tbl'!$B$2:$B$150,'category-check'!G29))</f>
        <v>-1</v>
      </c>
      <c r="R29">
        <f>IF(ISBLANK(H29),-1,COUNTIF('cat-tbl'!$B$2:$B$150,'category-check'!H29))</f>
        <v>-1</v>
      </c>
      <c r="S29">
        <f>IF(ISBLANK(I29),-1,COUNTIF('cat-tbl'!$B$2:$B$150,'category-check'!I29))</f>
        <v>-1</v>
      </c>
      <c r="T29">
        <f>IF(ISBLANK(J29),-1,COUNTIF('cat-tbl'!$B$2:$B$150,'category-check'!J29))</f>
        <v>-1</v>
      </c>
    </row>
    <row r="30" spans="1:20">
      <c r="A30" t="str">
        <f>processed_links_csv2[[#This Row],[categories]]</f>
        <v>webdev;dataviz</v>
      </c>
      <c r="B30" t="str" cm="1">
        <f t="array" ref="B30:C30">_xlfn.TEXTSPLIT(A30,";")</f>
        <v>webdev</v>
      </c>
      <c r="C30" t="str">
        <v>dataviz</v>
      </c>
      <c r="L30">
        <f>IF(ISBLANK(B30),-1,COUNTIF('cat-tbl'!$B$2:$B$150,'category-check'!B30))</f>
        <v>1</v>
      </c>
      <c r="M30">
        <f>IF(ISBLANK(C30),-1,COUNTIF('cat-tbl'!$B$2:$B$150,'category-check'!C30))</f>
        <v>1</v>
      </c>
      <c r="N30">
        <f>IF(ISBLANK(D30),-1,COUNTIF('cat-tbl'!$B$2:$B$150,'category-check'!D30))</f>
        <v>-1</v>
      </c>
      <c r="O30">
        <f>IF(ISBLANK(E30),-1,COUNTIF('cat-tbl'!$B$2:$B$150,'category-check'!E30))</f>
        <v>-1</v>
      </c>
      <c r="P30">
        <f>IF(ISBLANK(F30),-1,COUNTIF('cat-tbl'!$B$2:$B$150,'category-check'!F30))</f>
        <v>-1</v>
      </c>
      <c r="Q30">
        <f>IF(ISBLANK(G30),-1,COUNTIF('cat-tbl'!$B$2:$B$150,'category-check'!G30))</f>
        <v>-1</v>
      </c>
      <c r="R30">
        <f>IF(ISBLANK(H30),-1,COUNTIF('cat-tbl'!$B$2:$B$150,'category-check'!H30))</f>
        <v>-1</v>
      </c>
      <c r="S30">
        <f>IF(ISBLANK(I30),-1,COUNTIF('cat-tbl'!$B$2:$B$150,'category-check'!I30))</f>
        <v>-1</v>
      </c>
      <c r="T30">
        <f>IF(ISBLANK(J30),-1,COUNTIF('cat-tbl'!$B$2:$B$150,'category-check'!J30))</f>
        <v>-1</v>
      </c>
    </row>
    <row r="31" spans="1:20">
      <c r="A31" t="str">
        <f>processed_links_csv2[[#This Row],[categories]]</f>
        <v>process;organization</v>
      </c>
      <c r="B31" t="str" cm="1">
        <f t="array" ref="B31:C31">_xlfn.TEXTSPLIT(A31,";")</f>
        <v>process</v>
      </c>
      <c r="C31" t="str">
        <v>organization</v>
      </c>
      <c r="L31">
        <f>IF(ISBLANK(B31),-1,COUNTIF('cat-tbl'!$B$2:$B$150,'category-check'!B31))</f>
        <v>1</v>
      </c>
      <c r="M31">
        <f>IF(ISBLANK(C31),-1,COUNTIF('cat-tbl'!$B$2:$B$150,'category-check'!C31))</f>
        <v>1</v>
      </c>
      <c r="N31">
        <f>IF(ISBLANK(D31),-1,COUNTIF('cat-tbl'!$B$2:$B$150,'category-check'!D31))</f>
        <v>-1</v>
      </c>
      <c r="O31">
        <f>IF(ISBLANK(E31),-1,COUNTIF('cat-tbl'!$B$2:$B$150,'category-check'!E31))</f>
        <v>-1</v>
      </c>
      <c r="P31">
        <f>IF(ISBLANK(F31),-1,COUNTIF('cat-tbl'!$B$2:$B$150,'category-check'!F31))</f>
        <v>-1</v>
      </c>
      <c r="Q31">
        <f>IF(ISBLANK(G31),-1,COUNTIF('cat-tbl'!$B$2:$B$150,'category-check'!G31))</f>
        <v>-1</v>
      </c>
      <c r="R31">
        <f>IF(ISBLANK(H31),-1,COUNTIF('cat-tbl'!$B$2:$B$150,'category-check'!H31))</f>
        <v>-1</v>
      </c>
      <c r="S31">
        <f>IF(ISBLANK(I31),-1,COUNTIF('cat-tbl'!$B$2:$B$150,'category-check'!I31))</f>
        <v>-1</v>
      </c>
      <c r="T31">
        <f>IF(ISBLANK(J31),-1,COUNTIF('cat-tbl'!$B$2:$B$150,'category-check'!J31))</f>
        <v>-1</v>
      </c>
    </row>
    <row r="32" spans="1:20">
      <c r="A32" t="str">
        <f>processed_links_csv2[[#This Row],[categories]]</f>
        <v>dataset;inspiration;opendata</v>
      </c>
      <c r="B32" t="str" cm="1">
        <f t="array" ref="B32:D32">_xlfn.TEXTSPLIT(A32,";")</f>
        <v>dataset</v>
      </c>
      <c r="C32" t="str">
        <v>inspiration</v>
      </c>
      <c r="D32" t="str">
        <v>opendata</v>
      </c>
      <c r="L32">
        <f>IF(ISBLANK(B32),-1,COUNTIF('cat-tbl'!$B$2:$B$150,'category-check'!B32))</f>
        <v>1</v>
      </c>
      <c r="M32">
        <f>IF(ISBLANK(C32),-1,COUNTIF('cat-tbl'!$B$2:$B$150,'category-check'!C32))</f>
        <v>1</v>
      </c>
      <c r="N32">
        <f>IF(ISBLANK(D32),-1,COUNTIF('cat-tbl'!$B$2:$B$150,'category-check'!D32))</f>
        <v>1</v>
      </c>
      <c r="O32">
        <f>IF(ISBLANK(E32),-1,COUNTIF('cat-tbl'!$B$2:$B$150,'category-check'!E32))</f>
        <v>-1</v>
      </c>
      <c r="P32">
        <f>IF(ISBLANK(F32),-1,COUNTIF('cat-tbl'!$B$2:$B$150,'category-check'!F32))</f>
        <v>-1</v>
      </c>
      <c r="Q32">
        <f>IF(ISBLANK(G32),-1,COUNTIF('cat-tbl'!$B$2:$B$150,'category-check'!G32))</f>
        <v>-1</v>
      </c>
      <c r="R32">
        <f>IF(ISBLANK(H32),-1,COUNTIF('cat-tbl'!$B$2:$B$150,'category-check'!H32))</f>
        <v>-1</v>
      </c>
      <c r="S32">
        <f>IF(ISBLANK(I32),-1,COUNTIF('cat-tbl'!$B$2:$B$150,'category-check'!I32))</f>
        <v>-1</v>
      </c>
      <c r="T32">
        <f>IF(ISBLANK(J32),-1,COUNTIF('cat-tbl'!$B$2:$B$150,'category-check'!J32))</f>
        <v>-1</v>
      </c>
    </row>
    <row r="33" spans="1:20">
      <c r="A33" t="str">
        <f>processed_links_csv2[[#This Row],[categories]]</f>
        <v>python;tool;cheatsheet</v>
      </c>
      <c r="B33" t="str" cm="1">
        <f t="array" ref="B33:D33">_xlfn.TEXTSPLIT(A33,";")</f>
        <v>python</v>
      </c>
      <c r="C33" t="str">
        <v>tool</v>
      </c>
      <c r="D33" t="str">
        <v>cheatsheet</v>
      </c>
      <c r="L33">
        <f>IF(ISBLANK(B33),-1,COUNTIF('cat-tbl'!$B$2:$B$150,'category-check'!B33))</f>
        <v>1</v>
      </c>
      <c r="M33">
        <f>IF(ISBLANK(C33),-1,COUNTIF('cat-tbl'!$B$2:$B$150,'category-check'!C33))</f>
        <v>1</v>
      </c>
      <c r="N33">
        <f>IF(ISBLANK(D33),-1,COUNTIF('cat-tbl'!$B$2:$B$150,'category-check'!D33))</f>
        <v>1</v>
      </c>
      <c r="O33">
        <f>IF(ISBLANK(E33),-1,COUNTIF('cat-tbl'!$B$2:$B$150,'category-check'!E33))</f>
        <v>-1</v>
      </c>
      <c r="P33">
        <f>IF(ISBLANK(F33),-1,COUNTIF('cat-tbl'!$B$2:$B$150,'category-check'!F33))</f>
        <v>-1</v>
      </c>
      <c r="Q33">
        <f>IF(ISBLANK(G33),-1,COUNTIF('cat-tbl'!$B$2:$B$150,'category-check'!G33))</f>
        <v>-1</v>
      </c>
      <c r="R33">
        <f>IF(ISBLANK(H33),-1,COUNTIF('cat-tbl'!$B$2:$B$150,'category-check'!H33))</f>
        <v>-1</v>
      </c>
      <c r="S33">
        <f>IF(ISBLANK(I33),-1,COUNTIF('cat-tbl'!$B$2:$B$150,'category-check'!I33))</f>
        <v>-1</v>
      </c>
      <c r="T33">
        <f>IF(ISBLANK(J33),-1,COUNTIF('cat-tbl'!$B$2:$B$150,'category-check'!J33))</f>
        <v>-1</v>
      </c>
    </row>
    <row r="34" spans="1:20">
      <c r="A34" t="str">
        <f>processed_links_csv2[[#This Row],[categories]]</f>
        <v>ml;cautionarytale</v>
      </c>
      <c r="B34" t="str" cm="1">
        <f t="array" ref="B34:C34">_xlfn.TEXTSPLIT(A34,";")</f>
        <v>ml</v>
      </c>
      <c r="C34" t="str">
        <v>cautionarytale</v>
      </c>
      <c r="L34">
        <f>IF(ISBLANK(B34),-1,COUNTIF('cat-tbl'!$B$2:$B$150,'category-check'!B34))</f>
        <v>1</v>
      </c>
      <c r="M34">
        <f>IF(ISBLANK(C34),-1,COUNTIF('cat-tbl'!$B$2:$B$150,'category-check'!C34))</f>
        <v>1</v>
      </c>
      <c r="N34">
        <f>IF(ISBLANK(D34),-1,COUNTIF('cat-tbl'!$B$2:$B$150,'category-check'!D34))</f>
        <v>-1</v>
      </c>
      <c r="O34">
        <f>IF(ISBLANK(E34),-1,COUNTIF('cat-tbl'!$B$2:$B$150,'category-check'!E34))</f>
        <v>-1</v>
      </c>
      <c r="P34">
        <f>IF(ISBLANK(F34),-1,COUNTIF('cat-tbl'!$B$2:$B$150,'category-check'!F34))</f>
        <v>-1</v>
      </c>
      <c r="Q34">
        <f>IF(ISBLANK(G34),-1,COUNTIF('cat-tbl'!$B$2:$B$150,'category-check'!G34))</f>
        <v>-1</v>
      </c>
      <c r="R34">
        <f>IF(ISBLANK(H34),-1,COUNTIF('cat-tbl'!$B$2:$B$150,'category-check'!H34))</f>
        <v>-1</v>
      </c>
      <c r="S34">
        <f>IF(ISBLANK(I34),-1,COUNTIF('cat-tbl'!$B$2:$B$150,'category-check'!I34))</f>
        <v>-1</v>
      </c>
      <c r="T34">
        <f>IF(ISBLANK(J34),-1,COUNTIF('cat-tbl'!$B$2:$B$150,'category-check'!J34))</f>
        <v>-1</v>
      </c>
    </row>
    <row r="35" spans="1:20">
      <c r="A35" t="str">
        <f>processed_links_csv2[[#This Row],[categories]]</f>
        <v>ml;pitfall;cautionarytale</v>
      </c>
      <c r="B35" t="str" cm="1">
        <f t="array" ref="B35:D35">_xlfn.TEXTSPLIT(A35,";")</f>
        <v>ml</v>
      </c>
      <c r="C35" t="str">
        <v>pitfall</v>
      </c>
      <c r="D35" t="str">
        <v>cautionarytale</v>
      </c>
      <c r="L35">
        <f>IF(ISBLANK(B35),-1,COUNTIF('cat-tbl'!$B$2:$B$150,'category-check'!B35))</f>
        <v>1</v>
      </c>
      <c r="M35">
        <f>IF(ISBLANK(C35),-1,COUNTIF('cat-tbl'!$B$2:$B$150,'category-check'!C35))</f>
        <v>1</v>
      </c>
      <c r="N35">
        <f>IF(ISBLANK(D35),-1,COUNTIF('cat-tbl'!$B$2:$B$150,'category-check'!D35))</f>
        <v>1</v>
      </c>
      <c r="O35">
        <f>IF(ISBLANK(E35),-1,COUNTIF('cat-tbl'!$B$2:$B$150,'category-check'!E35))</f>
        <v>-1</v>
      </c>
      <c r="P35">
        <f>IF(ISBLANK(F35),-1,COUNTIF('cat-tbl'!$B$2:$B$150,'category-check'!F35))</f>
        <v>-1</v>
      </c>
      <c r="Q35">
        <f>IF(ISBLANK(G35),-1,COUNTIF('cat-tbl'!$B$2:$B$150,'category-check'!G35))</f>
        <v>-1</v>
      </c>
      <c r="R35">
        <f>IF(ISBLANK(H35),-1,COUNTIF('cat-tbl'!$B$2:$B$150,'category-check'!H35))</f>
        <v>-1</v>
      </c>
      <c r="S35">
        <f>IF(ISBLANK(I35),-1,COUNTIF('cat-tbl'!$B$2:$B$150,'category-check'!I35))</f>
        <v>-1</v>
      </c>
      <c r="T35">
        <f>IF(ISBLANK(J35),-1,COUNTIF('cat-tbl'!$B$2:$B$150,'category-check'!J35))</f>
        <v>-1</v>
      </c>
    </row>
    <row r="36" spans="1:20">
      <c r="A36" t="str">
        <f>processed_links_csv2[[#This Row],[categories]]</f>
        <v>dataviz;inspiration</v>
      </c>
      <c r="B36" t="str" cm="1">
        <f t="array" ref="B36:C36">_xlfn.TEXTSPLIT(A36,";")</f>
        <v>dataviz</v>
      </c>
      <c r="C36" t="str">
        <v>inspiration</v>
      </c>
      <c r="L36">
        <f>IF(ISBLANK(B36),-1,COUNTIF('cat-tbl'!$B$2:$B$150,'category-check'!B36))</f>
        <v>1</v>
      </c>
      <c r="M36">
        <f>IF(ISBLANK(C36),-1,COUNTIF('cat-tbl'!$B$2:$B$150,'category-check'!C36))</f>
        <v>1</v>
      </c>
      <c r="N36">
        <f>IF(ISBLANK(D36),-1,COUNTIF('cat-tbl'!$B$2:$B$150,'category-check'!D36))</f>
        <v>-1</v>
      </c>
      <c r="O36">
        <f>IF(ISBLANK(E36),-1,COUNTIF('cat-tbl'!$B$2:$B$150,'category-check'!E36))</f>
        <v>-1</v>
      </c>
      <c r="P36">
        <f>IF(ISBLANK(F36),-1,COUNTIF('cat-tbl'!$B$2:$B$150,'category-check'!F36))</f>
        <v>-1</v>
      </c>
      <c r="Q36">
        <f>IF(ISBLANK(G36),-1,COUNTIF('cat-tbl'!$B$2:$B$150,'category-check'!G36))</f>
        <v>-1</v>
      </c>
      <c r="R36">
        <f>IF(ISBLANK(H36),-1,COUNTIF('cat-tbl'!$B$2:$B$150,'category-check'!H36))</f>
        <v>-1</v>
      </c>
      <c r="S36">
        <f>IF(ISBLANK(I36),-1,COUNTIF('cat-tbl'!$B$2:$B$150,'category-check'!I36))</f>
        <v>-1</v>
      </c>
      <c r="T36">
        <f>IF(ISBLANK(J36),-1,COUNTIF('cat-tbl'!$B$2:$B$150,'category-check'!J36))</f>
        <v>-1</v>
      </c>
    </row>
    <row r="37" spans="1:20">
      <c r="A37" t="str">
        <f>processed_links_csv2[[#This Row],[categories]]</f>
        <v>ml;tool;pitfall</v>
      </c>
      <c r="B37" t="str" cm="1">
        <f t="array" ref="B37:D37">_xlfn.TEXTSPLIT(A37,";")</f>
        <v>ml</v>
      </c>
      <c r="C37" t="str">
        <v>tool</v>
      </c>
      <c r="D37" t="str">
        <v>pitfall</v>
      </c>
      <c r="L37">
        <f>IF(ISBLANK(B37),-1,COUNTIF('cat-tbl'!$B$2:$B$150,'category-check'!B37))</f>
        <v>1</v>
      </c>
      <c r="M37">
        <f>IF(ISBLANK(C37),-1,COUNTIF('cat-tbl'!$B$2:$B$150,'category-check'!C37))</f>
        <v>1</v>
      </c>
      <c r="N37">
        <f>IF(ISBLANK(D37),-1,COUNTIF('cat-tbl'!$B$2:$B$150,'category-check'!D37))</f>
        <v>1</v>
      </c>
      <c r="O37">
        <f>IF(ISBLANK(E37),-1,COUNTIF('cat-tbl'!$B$2:$B$150,'category-check'!E37))</f>
        <v>-1</v>
      </c>
      <c r="P37">
        <f>IF(ISBLANK(F37),-1,COUNTIF('cat-tbl'!$B$2:$B$150,'category-check'!F37))</f>
        <v>-1</v>
      </c>
      <c r="Q37">
        <f>IF(ISBLANK(G37),-1,COUNTIF('cat-tbl'!$B$2:$B$150,'category-check'!G37))</f>
        <v>-1</v>
      </c>
      <c r="R37">
        <f>IF(ISBLANK(H37),-1,COUNTIF('cat-tbl'!$B$2:$B$150,'category-check'!H37))</f>
        <v>-1</v>
      </c>
      <c r="S37">
        <f>IF(ISBLANK(I37),-1,COUNTIF('cat-tbl'!$B$2:$B$150,'category-check'!I37))</f>
        <v>-1</v>
      </c>
      <c r="T37">
        <f>IF(ISBLANK(J37),-1,COUNTIF('cat-tbl'!$B$2:$B$150,'category-check'!J37))</f>
        <v>-1</v>
      </c>
    </row>
    <row r="38" spans="1:20">
      <c r="A38" t="str">
        <f>processed_links_csv2[[#This Row],[categories]]</f>
        <v>python;tool</v>
      </c>
      <c r="B38" t="str" cm="1">
        <f t="array" ref="B38:C38">_xlfn.TEXTSPLIT(A38,";")</f>
        <v>python</v>
      </c>
      <c r="C38" t="str">
        <v>tool</v>
      </c>
      <c r="L38">
        <f>IF(ISBLANK(B38),-1,COUNTIF('cat-tbl'!$B$2:$B$150,'category-check'!B38))</f>
        <v>1</v>
      </c>
      <c r="M38">
        <f>IF(ISBLANK(C38),-1,COUNTIF('cat-tbl'!$B$2:$B$150,'category-check'!C38))</f>
        <v>1</v>
      </c>
      <c r="N38">
        <f>IF(ISBLANK(D38),-1,COUNTIF('cat-tbl'!$B$2:$B$150,'category-check'!D38))</f>
        <v>-1</v>
      </c>
      <c r="O38">
        <f>IF(ISBLANK(E38),-1,COUNTIF('cat-tbl'!$B$2:$B$150,'category-check'!E38))</f>
        <v>-1</v>
      </c>
      <c r="P38">
        <f>IF(ISBLANK(F38),-1,COUNTIF('cat-tbl'!$B$2:$B$150,'category-check'!F38))</f>
        <v>-1</v>
      </c>
      <c r="Q38">
        <f>IF(ISBLANK(G38),-1,COUNTIF('cat-tbl'!$B$2:$B$150,'category-check'!G38))</f>
        <v>-1</v>
      </c>
      <c r="R38">
        <f>IF(ISBLANK(H38),-1,COUNTIF('cat-tbl'!$B$2:$B$150,'category-check'!H38))</f>
        <v>-1</v>
      </c>
      <c r="S38">
        <f>IF(ISBLANK(I38),-1,COUNTIF('cat-tbl'!$B$2:$B$150,'category-check'!I38))</f>
        <v>-1</v>
      </c>
      <c r="T38">
        <f>IF(ISBLANK(J38),-1,COUNTIF('cat-tbl'!$B$2:$B$150,'category-check'!J38))</f>
        <v>-1</v>
      </c>
    </row>
    <row r="39" spans="1:20">
      <c r="A39" t="str">
        <f>processed_links_csv2[[#This Row],[categories]]</f>
        <v>python;tool;quality;dataprocessing</v>
      </c>
      <c r="B39" t="str" cm="1">
        <f t="array" ref="B39:E39">_xlfn.TEXTSPLIT(A39,";")</f>
        <v>python</v>
      </c>
      <c r="C39" t="str">
        <v>tool</v>
      </c>
      <c r="D39" t="str">
        <v>quality</v>
      </c>
      <c r="E39" t="str">
        <v>dataprocessing</v>
      </c>
      <c r="L39">
        <f>IF(ISBLANK(B39),-1,COUNTIF('cat-tbl'!$B$2:$B$150,'category-check'!B39))</f>
        <v>1</v>
      </c>
      <c r="M39">
        <f>IF(ISBLANK(C39),-1,COUNTIF('cat-tbl'!$B$2:$B$150,'category-check'!C39))</f>
        <v>1</v>
      </c>
      <c r="N39">
        <f>IF(ISBLANK(D39),-1,COUNTIF('cat-tbl'!$B$2:$B$150,'category-check'!D39))</f>
        <v>1</v>
      </c>
      <c r="O39">
        <f>IF(ISBLANK(E39),-1,COUNTIF('cat-tbl'!$B$2:$B$150,'category-check'!E39))</f>
        <v>1</v>
      </c>
      <c r="P39">
        <f>IF(ISBLANK(F39),-1,COUNTIF('cat-tbl'!$B$2:$B$150,'category-check'!F39))</f>
        <v>-1</v>
      </c>
      <c r="Q39">
        <f>IF(ISBLANK(G39),-1,COUNTIF('cat-tbl'!$B$2:$B$150,'category-check'!G39))</f>
        <v>-1</v>
      </c>
      <c r="R39">
        <f>IF(ISBLANK(H39),-1,COUNTIF('cat-tbl'!$B$2:$B$150,'category-check'!H39))</f>
        <v>-1</v>
      </c>
      <c r="S39">
        <f>IF(ISBLANK(I39),-1,COUNTIF('cat-tbl'!$B$2:$B$150,'category-check'!I39))</f>
        <v>-1</v>
      </c>
      <c r="T39">
        <f>IF(ISBLANK(J39),-1,COUNTIF('cat-tbl'!$B$2:$B$150,'category-check'!J39))</f>
        <v>-1</v>
      </c>
    </row>
    <row r="40" spans="1:20">
      <c r="A40" t="str">
        <f>processed_links_csv2[[#This Row],[categories]]</f>
        <v>book;stats</v>
      </c>
      <c r="B40" t="str" cm="1">
        <f t="array" ref="B40:C40">_xlfn.TEXTSPLIT(A40,";")</f>
        <v>book</v>
      </c>
      <c r="C40" t="str">
        <v>stats</v>
      </c>
      <c r="L40">
        <f>IF(ISBLANK(B40),-1,COUNTIF('cat-tbl'!$B$2:$B$150,'category-check'!B40))</f>
        <v>1</v>
      </c>
      <c r="M40">
        <f>IF(ISBLANK(C40),-1,COUNTIF('cat-tbl'!$B$2:$B$150,'category-check'!C40))</f>
        <v>1</v>
      </c>
      <c r="N40">
        <f>IF(ISBLANK(D40),-1,COUNTIF('cat-tbl'!$B$2:$B$150,'category-check'!D40))</f>
        <v>-1</v>
      </c>
      <c r="O40">
        <f>IF(ISBLANK(E40),-1,COUNTIF('cat-tbl'!$B$2:$B$150,'category-check'!E40))</f>
        <v>-1</v>
      </c>
      <c r="P40">
        <f>IF(ISBLANK(F40),-1,COUNTIF('cat-tbl'!$B$2:$B$150,'category-check'!F40))</f>
        <v>-1</v>
      </c>
      <c r="Q40">
        <f>IF(ISBLANK(G40),-1,COUNTIF('cat-tbl'!$B$2:$B$150,'category-check'!G40))</f>
        <v>-1</v>
      </c>
      <c r="R40">
        <f>IF(ISBLANK(H40),-1,COUNTIF('cat-tbl'!$B$2:$B$150,'category-check'!H40))</f>
        <v>-1</v>
      </c>
      <c r="S40">
        <f>IF(ISBLANK(I40),-1,COUNTIF('cat-tbl'!$B$2:$B$150,'category-check'!I40))</f>
        <v>-1</v>
      </c>
      <c r="T40">
        <f>IF(ISBLANK(J40),-1,COUNTIF('cat-tbl'!$B$2:$B$150,'category-check'!J40))</f>
        <v>-1</v>
      </c>
    </row>
    <row r="41" spans="1:20">
      <c r="A41" t="str">
        <f>processed_links_csv2[[#This Row],[categories]]</f>
        <v>ml;article</v>
      </c>
      <c r="B41" t="str" cm="1">
        <f t="array" ref="B41:C41">_xlfn.TEXTSPLIT(A41,";")</f>
        <v>ml</v>
      </c>
      <c r="C41" t="str">
        <v>article</v>
      </c>
      <c r="L41">
        <f>IF(ISBLANK(B41),-1,COUNTIF('cat-tbl'!$B$2:$B$150,'category-check'!B41))</f>
        <v>1</v>
      </c>
      <c r="M41">
        <f>IF(ISBLANK(C41),-1,COUNTIF('cat-tbl'!$B$2:$B$150,'category-check'!C41))</f>
        <v>1</v>
      </c>
      <c r="N41">
        <f>IF(ISBLANK(D41),-1,COUNTIF('cat-tbl'!$B$2:$B$150,'category-check'!D41))</f>
        <v>-1</v>
      </c>
      <c r="O41">
        <f>IF(ISBLANK(E41),-1,COUNTIF('cat-tbl'!$B$2:$B$150,'category-check'!E41))</f>
        <v>-1</v>
      </c>
      <c r="P41">
        <f>IF(ISBLANK(F41),-1,COUNTIF('cat-tbl'!$B$2:$B$150,'category-check'!F41))</f>
        <v>-1</v>
      </c>
      <c r="Q41">
        <f>IF(ISBLANK(G41),-1,COUNTIF('cat-tbl'!$B$2:$B$150,'category-check'!G41))</f>
        <v>-1</v>
      </c>
      <c r="R41">
        <f>IF(ISBLANK(H41),-1,COUNTIF('cat-tbl'!$B$2:$B$150,'category-check'!H41))</f>
        <v>-1</v>
      </c>
      <c r="S41">
        <f>IF(ISBLANK(I41),-1,COUNTIF('cat-tbl'!$B$2:$B$150,'category-check'!I41))</f>
        <v>-1</v>
      </c>
      <c r="T41">
        <f>IF(ISBLANK(J41),-1,COUNTIF('cat-tbl'!$B$2:$B$150,'category-check'!J41))</f>
        <v>-1</v>
      </c>
    </row>
    <row r="42" spans="1:20">
      <c r="A42" t="str">
        <f>processed_links_csv2[[#This Row],[categories]]</f>
        <v>misc</v>
      </c>
      <c r="B42" t="str" cm="1">
        <f t="array" ref="B42">_xlfn.TEXTSPLIT(A42,";")</f>
        <v>misc</v>
      </c>
      <c r="L42">
        <f>IF(ISBLANK(B42),-1,COUNTIF('cat-tbl'!$B$2:$B$150,'category-check'!B42))</f>
        <v>1</v>
      </c>
      <c r="M42">
        <f>IF(ISBLANK(C42),-1,COUNTIF('cat-tbl'!$B$2:$B$150,'category-check'!C42))</f>
        <v>-1</v>
      </c>
      <c r="N42">
        <f>IF(ISBLANK(D42),-1,COUNTIF('cat-tbl'!$B$2:$B$150,'category-check'!D42))</f>
        <v>-1</v>
      </c>
      <c r="O42">
        <f>IF(ISBLANK(E42),-1,COUNTIF('cat-tbl'!$B$2:$B$150,'category-check'!E42))</f>
        <v>-1</v>
      </c>
      <c r="P42">
        <f>IF(ISBLANK(F42),-1,COUNTIF('cat-tbl'!$B$2:$B$150,'category-check'!F42))</f>
        <v>-1</v>
      </c>
      <c r="Q42">
        <f>IF(ISBLANK(G42),-1,COUNTIF('cat-tbl'!$B$2:$B$150,'category-check'!G42))</f>
        <v>-1</v>
      </c>
      <c r="R42">
        <f>IF(ISBLANK(H42),-1,COUNTIF('cat-tbl'!$B$2:$B$150,'category-check'!H42))</f>
        <v>-1</v>
      </c>
      <c r="S42">
        <f>IF(ISBLANK(I42),-1,COUNTIF('cat-tbl'!$B$2:$B$150,'category-check'!I42))</f>
        <v>-1</v>
      </c>
      <c r="T42">
        <f>IF(ISBLANK(J42),-1,COUNTIF('cat-tbl'!$B$2:$B$150,'category-check'!J42))</f>
        <v>-1</v>
      </c>
    </row>
    <row r="43" spans="1:20">
      <c r="A43" t="str">
        <f>processed_links_csv2[[#This Row],[categories]]</f>
        <v>ml</v>
      </c>
      <c r="B43" t="str" cm="1">
        <f t="array" ref="B43">_xlfn.TEXTSPLIT(A43,";")</f>
        <v>ml</v>
      </c>
      <c r="L43">
        <f>IF(ISBLANK(B43),-1,COUNTIF('cat-tbl'!$B$2:$B$150,'category-check'!B43))</f>
        <v>1</v>
      </c>
      <c r="M43">
        <f>IF(ISBLANK(C43),-1,COUNTIF('cat-tbl'!$B$2:$B$150,'category-check'!C43))</f>
        <v>-1</v>
      </c>
      <c r="N43">
        <f>IF(ISBLANK(D43),-1,COUNTIF('cat-tbl'!$B$2:$B$150,'category-check'!D43))</f>
        <v>-1</v>
      </c>
      <c r="O43">
        <f>IF(ISBLANK(E43),-1,COUNTIF('cat-tbl'!$B$2:$B$150,'category-check'!E43))</f>
        <v>-1</v>
      </c>
      <c r="P43">
        <f>IF(ISBLANK(F43),-1,COUNTIF('cat-tbl'!$B$2:$B$150,'category-check'!F43))</f>
        <v>-1</v>
      </c>
      <c r="Q43">
        <f>IF(ISBLANK(G43),-1,COUNTIF('cat-tbl'!$B$2:$B$150,'category-check'!G43))</f>
        <v>-1</v>
      </c>
      <c r="R43">
        <f>IF(ISBLANK(H43),-1,COUNTIF('cat-tbl'!$B$2:$B$150,'category-check'!H43))</f>
        <v>-1</v>
      </c>
      <c r="S43">
        <f>IF(ISBLANK(I43),-1,COUNTIF('cat-tbl'!$B$2:$B$150,'category-check'!I43))</f>
        <v>-1</v>
      </c>
      <c r="T43">
        <f>IF(ISBLANK(J43),-1,COUNTIF('cat-tbl'!$B$2:$B$150,'category-check'!J43))</f>
        <v>-1</v>
      </c>
    </row>
    <row r="44" spans="1:20">
      <c r="A44" t="str">
        <f>processed_links_csv2[[#This Row],[categories]]</f>
        <v>javascript;book;tutorial</v>
      </c>
      <c r="B44" t="str" cm="1">
        <f t="array" ref="B44:D44">_xlfn.TEXTSPLIT(A44,";")</f>
        <v>javascript</v>
      </c>
      <c r="C44" t="str">
        <v>book</v>
      </c>
      <c r="D44" t="str">
        <v>tutorial</v>
      </c>
      <c r="L44">
        <f>IF(ISBLANK(B44),-1,COUNTIF('cat-tbl'!$B$2:$B$150,'category-check'!B44))</f>
        <v>1</v>
      </c>
      <c r="M44">
        <f>IF(ISBLANK(C44),-1,COUNTIF('cat-tbl'!$B$2:$B$150,'category-check'!C44))</f>
        <v>1</v>
      </c>
      <c r="N44">
        <f>IF(ISBLANK(D44),-1,COUNTIF('cat-tbl'!$B$2:$B$150,'category-check'!D44))</f>
        <v>1</v>
      </c>
      <c r="O44">
        <f>IF(ISBLANK(E44),-1,COUNTIF('cat-tbl'!$B$2:$B$150,'category-check'!E44))</f>
        <v>-1</v>
      </c>
      <c r="P44">
        <f>IF(ISBLANK(F44),-1,COUNTIF('cat-tbl'!$B$2:$B$150,'category-check'!F44))</f>
        <v>-1</v>
      </c>
      <c r="Q44">
        <f>IF(ISBLANK(G44),-1,COUNTIF('cat-tbl'!$B$2:$B$150,'category-check'!G44))</f>
        <v>-1</v>
      </c>
      <c r="R44">
        <f>IF(ISBLANK(H44),-1,COUNTIF('cat-tbl'!$B$2:$B$150,'category-check'!H44))</f>
        <v>-1</v>
      </c>
      <c r="S44">
        <f>IF(ISBLANK(I44),-1,COUNTIF('cat-tbl'!$B$2:$B$150,'category-check'!I44))</f>
        <v>-1</v>
      </c>
      <c r="T44">
        <f>IF(ISBLANK(J44),-1,COUNTIF('cat-tbl'!$B$2:$B$150,'category-check'!J44))</f>
        <v>-1</v>
      </c>
    </row>
    <row r="45" spans="1:20">
      <c r="A45" t="str">
        <f>processed_links_csv2[[#This Row],[categories]]</f>
        <v>inspiration</v>
      </c>
      <c r="B45" t="str" cm="1">
        <f t="array" ref="B45">_xlfn.TEXTSPLIT(A45,";")</f>
        <v>inspiration</v>
      </c>
      <c r="L45">
        <f>IF(ISBLANK(B45),-1,COUNTIF('cat-tbl'!$B$2:$B$150,'category-check'!B45))</f>
        <v>1</v>
      </c>
      <c r="M45">
        <f>IF(ISBLANK(C45),-1,COUNTIF('cat-tbl'!$B$2:$B$150,'category-check'!C45))</f>
        <v>-1</v>
      </c>
      <c r="N45">
        <f>IF(ISBLANK(D45),-1,COUNTIF('cat-tbl'!$B$2:$B$150,'category-check'!D45))</f>
        <v>-1</v>
      </c>
      <c r="O45">
        <f>IF(ISBLANK(E45),-1,COUNTIF('cat-tbl'!$B$2:$B$150,'category-check'!E45))</f>
        <v>-1</v>
      </c>
      <c r="P45">
        <f>IF(ISBLANK(F45),-1,COUNTIF('cat-tbl'!$B$2:$B$150,'category-check'!F45))</f>
        <v>-1</v>
      </c>
      <c r="Q45">
        <f>IF(ISBLANK(G45),-1,COUNTIF('cat-tbl'!$B$2:$B$150,'category-check'!G45))</f>
        <v>-1</v>
      </c>
      <c r="R45">
        <f>IF(ISBLANK(H45),-1,COUNTIF('cat-tbl'!$B$2:$B$150,'category-check'!H45))</f>
        <v>-1</v>
      </c>
      <c r="S45">
        <f>IF(ISBLANK(I45),-1,COUNTIF('cat-tbl'!$B$2:$B$150,'category-check'!I45))</f>
        <v>-1</v>
      </c>
      <c r="T45">
        <f>IF(ISBLANK(J45),-1,COUNTIF('cat-tbl'!$B$2:$B$150,'category-check'!J45))</f>
        <v>-1</v>
      </c>
    </row>
    <row r="46" spans="1:20">
      <c r="A46" t="str">
        <f>processed_links_csv2[[#This Row],[categories]]</f>
        <v>article</v>
      </c>
      <c r="B46" t="str" cm="1">
        <f t="array" ref="B46">_xlfn.TEXTSPLIT(A46,";")</f>
        <v>article</v>
      </c>
      <c r="L46">
        <f>IF(ISBLANK(B46),-1,COUNTIF('cat-tbl'!$B$2:$B$150,'category-check'!B46))</f>
        <v>1</v>
      </c>
      <c r="M46">
        <f>IF(ISBLANK(C46),-1,COUNTIF('cat-tbl'!$B$2:$B$150,'category-check'!C46))</f>
        <v>-1</v>
      </c>
      <c r="N46">
        <f>IF(ISBLANK(D46),-1,COUNTIF('cat-tbl'!$B$2:$B$150,'category-check'!D46))</f>
        <v>-1</v>
      </c>
      <c r="O46">
        <f>IF(ISBLANK(E46),-1,COUNTIF('cat-tbl'!$B$2:$B$150,'category-check'!E46))</f>
        <v>-1</v>
      </c>
      <c r="P46">
        <f>IF(ISBLANK(F46),-1,COUNTIF('cat-tbl'!$B$2:$B$150,'category-check'!F46))</f>
        <v>-1</v>
      </c>
      <c r="Q46">
        <f>IF(ISBLANK(G46),-1,COUNTIF('cat-tbl'!$B$2:$B$150,'category-check'!G46))</f>
        <v>-1</v>
      </c>
      <c r="R46">
        <f>IF(ISBLANK(H46),-1,COUNTIF('cat-tbl'!$B$2:$B$150,'category-check'!H46))</f>
        <v>-1</v>
      </c>
      <c r="S46">
        <f>IF(ISBLANK(I46),-1,COUNTIF('cat-tbl'!$B$2:$B$150,'category-check'!I46))</f>
        <v>-1</v>
      </c>
      <c r="T46">
        <f>IF(ISBLANK(J46),-1,COUNTIF('cat-tbl'!$B$2:$B$150,'category-check'!J46))</f>
        <v>-1</v>
      </c>
    </row>
    <row r="47" spans="1:20">
      <c r="A47" t="str">
        <f>processed_links_csv2[[#This Row],[categories]]</f>
        <v>ml;process</v>
      </c>
      <c r="B47" t="str" cm="1">
        <f t="array" ref="B47:C47">_xlfn.TEXTSPLIT(A47,";")</f>
        <v>ml</v>
      </c>
      <c r="C47" t="str">
        <v>process</v>
      </c>
      <c r="L47">
        <f>IF(ISBLANK(B47),-1,COUNTIF('cat-tbl'!$B$2:$B$150,'category-check'!B47))</f>
        <v>1</v>
      </c>
      <c r="M47">
        <f>IF(ISBLANK(C47),-1,COUNTIF('cat-tbl'!$B$2:$B$150,'category-check'!C47))</f>
        <v>1</v>
      </c>
      <c r="N47">
        <f>IF(ISBLANK(D47),-1,COUNTIF('cat-tbl'!$B$2:$B$150,'category-check'!D47))</f>
        <v>-1</v>
      </c>
      <c r="O47">
        <f>IF(ISBLANK(E47),-1,COUNTIF('cat-tbl'!$B$2:$B$150,'category-check'!E47))</f>
        <v>-1</v>
      </c>
      <c r="P47">
        <f>IF(ISBLANK(F47),-1,COUNTIF('cat-tbl'!$B$2:$B$150,'category-check'!F47))</f>
        <v>-1</v>
      </c>
      <c r="Q47">
        <f>IF(ISBLANK(G47),-1,COUNTIF('cat-tbl'!$B$2:$B$150,'category-check'!G47))</f>
        <v>-1</v>
      </c>
      <c r="R47">
        <f>IF(ISBLANK(H47),-1,COUNTIF('cat-tbl'!$B$2:$B$150,'category-check'!H47))</f>
        <v>-1</v>
      </c>
      <c r="S47">
        <f>IF(ISBLANK(I47),-1,COUNTIF('cat-tbl'!$B$2:$B$150,'category-check'!I47))</f>
        <v>-1</v>
      </c>
      <c r="T47">
        <f>IF(ISBLANK(J47),-1,COUNTIF('cat-tbl'!$B$2:$B$150,'category-check'!J47))</f>
        <v>-1</v>
      </c>
    </row>
    <row r="48" spans="1:20">
      <c r="A48" t="str">
        <f>processed_links_csv2[[#This Row],[categories]]</f>
        <v>cartography</v>
      </c>
      <c r="B48" t="str" cm="1">
        <f t="array" ref="B48">_xlfn.TEXTSPLIT(A48,";")</f>
        <v>cartography</v>
      </c>
      <c r="L48">
        <f>IF(ISBLANK(B48),-1,COUNTIF('cat-tbl'!$B$2:$B$150,'category-check'!B48))</f>
        <v>1</v>
      </c>
      <c r="M48">
        <f>IF(ISBLANK(C48),-1,COUNTIF('cat-tbl'!$B$2:$B$150,'category-check'!C48))</f>
        <v>-1</v>
      </c>
      <c r="N48">
        <f>IF(ISBLANK(D48),-1,COUNTIF('cat-tbl'!$B$2:$B$150,'category-check'!D48))</f>
        <v>-1</v>
      </c>
      <c r="O48">
        <f>IF(ISBLANK(E48),-1,COUNTIF('cat-tbl'!$B$2:$B$150,'category-check'!E48))</f>
        <v>-1</v>
      </c>
      <c r="P48">
        <f>IF(ISBLANK(F48),-1,COUNTIF('cat-tbl'!$B$2:$B$150,'category-check'!F48))</f>
        <v>-1</v>
      </c>
      <c r="Q48">
        <f>IF(ISBLANK(G48),-1,COUNTIF('cat-tbl'!$B$2:$B$150,'category-check'!G48))</f>
        <v>-1</v>
      </c>
      <c r="R48">
        <f>IF(ISBLANK(H48),-1,COUNTIF('cat-tbl'!$B$2:$B$150,'category-check'!H48))</f>
        <v>-1</v>
      </c>
      <c r="S48">
        <f>IF(ISBLANK(I48),-1,COUNTIF('cat-tbl'!$B$2:$B$150,'category-check'!I48))</f>
        <v>-1</v>
      </c>
      <c r="T48">
        <f>IF(ISBLANK(J48),-1,COUNTIF('cat-tbl'!$B$2:$B$150,'category-check'!J48))</f>
        <v>-1</v>
      </c>
    </row>
    <row r="49" spans="1:20">
      <c r="A49" t="str">
        <f>processed_links_csv2[[#This Row],[categories]]</f>
        <v>ml;research;cautionarytale</v>
      </c>
      <c r="B49" t="str" cm="1">
        <f t="array" ref="B49:D49">_xlfn.TEXTSPLIT(A49,";")</f>
        <v>ml</v>
      </c>
      <c r="C49" t="str">
        <v>research</v>
      </c>
      <c r="D49" t="str">
        <v>cautionarytale</v>
      </c>
      <c r="L49">
        <f>IF(ISBLANK(B49),-1,COUNTIF('cat-tbl'!$B$2:$B$150,'category-check'!B49))</f>
        <v>1</v>
      </c>
      <c r="M49">
        <f>IF(ISBLANK(C49),-1,COUNTIF('cat-tbl'!$B$2:$B$150,'category-check'!C49))</f>
        <v>1</v>
      </c>
      <c r="N49">
        <f>IF(ISBLANK(D49),-1,COUNTIF('cat-tbl'!$B$2:$B$150,'category-check'!D49))</f>
        <v>1</v>
      </c>
      <c r="O49">
        <f>IF(ISBLANK(E49),-1,COUNTIF('cat-tbl'!$B$2:$B$150,'category-check'!E49))</f>
        <v>-1</v>
      </c>
      <c r="P49">
        <f>IF(ISBLANK(F49),-1,COUNTIF('cat-tbl'!$B$2:$B$150,'category-check'!F49))</f>
        <v>-1</v>
      </c>
      <c r="Q49">
        <f>IF(ISBLANK(G49),-1,COUNTIF('cat-tbl'!$B$2:$B$150,'category-check'!G49))</f>
        <v>-1</v>
      </c>
      <c r="R49">
        <f>IF(ISBLANK(H49),-1,COUNTIF('cat-tbl'!$B$2:$B$150,'category-check'!H49))</f>
        <v>-1</v>
      </c>
      <c r="S49">
        <f>IF(ISBLANK(I49),-1,COUNTIF('cat-tbl'!$B$2:$B$150,'category-check'!I49))</f>
        <v>-1</v>
      </c>
      <c r="T49">
        <f>IF(ISBLANK(J49),-1,COUNTIF('cat-tbl'!$B$2:$B$150,'category-check'!J49))</f>
        <v>-1</v>
      </c>
    </row>
    <row r="50" spans="1:20">
      <c r="A50" t="str">
        <f>processed_links_csv2[[#This Row],[categories]]</f>
        <v>tool;model;method</v>
      </c>
      <c r="B50" t="str" cm="1">
        <f t="array" ref="B50:D50">_xlfn.TEXTSPLIT(A50,";")</f>
        <v>tool</v>
      </c>
      <c r="C50" t="str">
        <v>model</v>
      </c>
      <c r="D50" t="str">
        <v>method</v>
      </c>
      <c r="L50">
        <f>IF(ISBLANK(B50),-1,COUNTIF('cat-tbl'!$B$2:$B$150,'category-check'!B50))</f>
        <v>1</v>
      </c>
      <c r="M50">
        <f>IF(ISBLANK(C50),-1,COUNTIF('cat-tbl'!$B$2:$B$150,'category-check'!C50))</f>
        <v>1</v>
      </c>
      <c r="N50">
        <f>IF(ISBLANK(D50),-1,COUNTIF('cat-tbl'!$B$2:$B$150,'category-check'!D50))</f>
        <v>1</v>
      </c>
      <c r="O50">
        <f>IF(ISBLANK(E50),-1,COUNTIF('cat-tbl'!$B$2:$B$150,'category-check'!E50))</f>
        <v>-1</v>
      </c>
      <c r="P50">
        <f>IF(ISBLANK(F50),-1,COUNTIF('cat-tbl'!$B$2:$B$150,'category-check'!F50))</f>
        <v>-1</v>
      </c>
      <c r="Q50">
        <f>IF(ISBLANK(G50),-1,COUNTIF('cat-tbl'!$B$2:$B$150,'category-check'!G50))</f>
        <v>-1</v>
      </c>
      <c r="R50">
        <f>IF(ISBLANK(H50),-1,COUNTIF('cat-tbl'!$B$2:$B$150,'category-check'!H50))</f>
        <v>-1</v>
      </c>
      <c r="S50">
        <f>IF(ISBLANK(I50),-1,COUNTIF('cat-tbl'!$B$2:$B$150,'category-check'!I50))</f>
        <v>-1</v>
      </c>
      <c r="T50">
        <f>IF(ISBLANK(J50),-1,COUNTIF('cat-tbl'!$B$2:$B$150,'category-check'!J50))</f>
        <v>-1</v>
      </c>
    </row>
    <row r="51" spans="1:20">
      <c r="A51" t="str">
        <f>processed_links_csv2[[#This Row],[categories]]</f>
        <v>dataviz;inspiration</v>
      </c>
      <c r="B51" t="str" cm="1">
        <f t="array" ref="B51:C51">_xlfn.TEXTSPLIT(A51,";")</f>
        <v>dataviz</v>
      </c>
      <c r="C51" t="str">
        <v>inspiration</v>
      </c>
      <c r="L51">
        <f>IF(ISBLANK(B51),-1,COUNTIF('cat-tbl'!$B$2:$B$150,'category-check'!B51))</f>
        <v>1</v>
      </c>
      <c r="M51">
        <f>IF(ISBLANK(C51),-1,COUNTIF('cat-tbl'!$B$2:$B$150,'category-check'!C51))</f>
        <v>1</v>
      </c>
      <c r="N51">
        <f>IF(ISBLANK(D51),-1,COUNTIF('cat-tbl'!$B$2:$B$150,'category-check'!D51))</f>
        <v>-1</v>
      </c>
      <c r="O51">
        <f>IF(ISBLANK(E51),-1,COUNTIF('cat-tbl'!$B$2:$B$150,'category-check'!E51))</f>
        <v>-1</v>
      </c>
      <c r="P51">
        <f>IF(ISBLANK(F51),-1,COUNTIF('cat-tbl'!$B$2:$B$150,'category-check'!F51))</f>
        <v>-1</v>
      </c>
      <c r="Q51">
        <f>IF(ISBLANK(G51),-1,COUNTIF('cat-tbl'!$B$2:$B$150,'category-check'!G51))</f>
        <v>-1</v>
      </c>
      <c r="R51">
        <f>IF(ISBLANK(H51),-1,COUNTIF('cat-tbl'!$B$2:$B$150,'category-check'!H51))</f>
        <v>-1</v>
      </c>
      <c r="S51">
        <f>IF(ISBLANK(I51),-1,COUNTIF('cat-tbl'!$B$2:$B$150,'category-check'!I51))</f>
        <v>-1</v>
      </c>
      <c r="T51">
        <f>IF(ISBLANK(J51),-1,COUNTIF('cat-tbl'!$B$2:$B$150,'category-check'!J51))</f>
        <v>-1</v>
      </c>
    </row>
    <row r="52" spans="1:20">
      <c r="A52" t="str">
        <f>processed_links_csv2[[#This Row],[categories]]</f>
        <v>art;misc</v>
      </c>
      <c r="B52" t="str" cm="1">
        <f t="array" ref="B52:C52">_xlfn.TEXTSPLIT(A52,";")</f>
        <v>art</v>
      </c>
      <c r="C52" t="str">
        <v>misc</v>
      </c>
      <c r="L52">
        <f>IF(ISBLANK(B52),-1,COUNTIF('cat-tbl'!$B$2:$B$150,'category-check'!B52))</f>
        <v>1</v>
      </c>
      <c r="M52">
        <f>IF(ISBLANK(C52),-1,COUNTIF('cat-tbl'!$B$2:$B$150,'category-check'!C52))</f>
        <v>1</v>
      </c>
      <c r="N52">
        <f>IF(ISBLANK(D52),-1,COUNTIF('cat-tbl'!$B$2:$B$150,'category-check'!D52))</f>
        <v>-1</v>
      </c>
      <c r="O52">
        <f>IF(ISBLANK(E52),-1,COUNTIF('cat-tbl'!$B$2:$B$150,'category-check'!E52))</f>
        <v>-1</v>
      </c>
      <c r="P52">
        <f>IF(ISBLANK(F52),-1,COUNTIF('cat-tbl'!$B$2:$B$150,'category-check'!F52))</f>
        <v>-1</v>
      </c>
      <c r="Q52">
        <f>IF(ISBLANK(G52),-1,COUNTIF('cat-tbl'!$B$2:$B$150,'category-check'!G52))</f>
        <v>-1</v>
      </c>
      <c r="R52">
        <f>IF(ISBLANK(H52),-1,COUNTIF('cat-tbl'!$B$2:$B$150,'category-check'!H52))</f>
        <v>-1</v>
      </c>
      <c r="S52">
        <f>IF(ISBLANK(I52),-1,COUNTIF('cat-tbl'!$B$2:$B$150,'category-check'!I52))</f>
        <v>-1</v>
      </c>
      <c r="T52">
        <f>IF(ISBLANK(J52),-1,COUNTIF('cat-tbl'!$B$2:$B$150,'category-check'!J52))</f>
        <v>-1</v>
      </c>
    </row>
    <row r="53" spans="1:20">
      <c r="A53" t="str">
        <f>processed_links_csv2[[#This Row],[categories]]</f>
        <v>research;inspiration;news;dataanalysis;example</v>
      </c>
      <c r="B53" t="str" cm="1">
        <f t="array" ref="B53:F53">_xlfn.TEXTSPLIT(A53,";")</f>
        <v>research</v>
      </c>
      <c r="C53" t="str">
        <v>inspiration</v>
      </c>
      <c r="D53" t="str">
        <v>news</v>
      </c>
      <c r="E53" t="str">
        <v>dataanalysis</v>
      </c>
      <c r="F53" t="str">
        <v>example</v>
      </c>
      <c r="L53">
        <f>IF(ISBLANK(B53),-1,COUNTIF('cat-tbl'!$B$2:$B$150,'category-check'!B53))</f>
        <v>1</v>
      </c>
      <c r="M53">
        <f>IF(ISBLANK(C53),-1,COUNTIF('cat-tbl'!$B$2:$B$150,'category-check'!C53))</f>
        <v>1</v>
      </c>
      <c r="N53">
        <f>IF(ISBLANK(D53),-1,COUNTIF('cat-tbl'!$B$2:$B$150,'category-check'!D53))</f>
        <v>1</v>
      </c>
      <c r="O53">
        <f>IF(ISBLANK(E53),-1,COUNTIF('cat-tbl'!$B$2:$B$150,'category-check'!E53))</f>
        <v>1</v>
      </c>
      <c r="P53">
        <f>IF(ISBLANK(F53),-1,COUNTIF('cat-tbl'!$B$2:$B$150,'category-check'!F53))</f>
        <v>1</v>
      </c>
      <c r="Q53">
        <f>IF(ISBLANK(G53),-1,COUNTIF('cat-tbl'!$B$2:$B$150,'category-check'!G53))</f>
        <v>-1</v>
      </c>
      <c r="R53">
        <f>IF(ISBLANK(H53),-1,COUNTIF('cat-tbl'!$B$2:$B$150,'category-check'!H53))</f>
        <v>-1</v>
      </c>
      <c r="S53">
        <f>IF(ISBLANK(I53),-1,COUNTIF('cat-tbl'!$B$2:$B$150,'category-check'!I53))</f>
        <v>-1</v>
      </c>
      <c r="T53">
        <f>IF(ISBLANK(J53),-1,COUNTIF('cat-tbl'!$B$2:$B$150,'category-check'!J53))</f>
        <v>-1</v>
      </c>
    </row>
    <row r="54" spans="1:20">
      <c r="A54" t="str">
        <f>processed_links_csv2[[#This Row],[categories]]</f>
        <v>cartography;rstats;tutorial</v>
      </c>
      <c r="B54" t="str" cm="1">
        <f t="array" ref="B54:D54">_xlfn.TEXTSPLIT(A54,";")</f>
        <v>cartography</v>
      </c>
      <c r="C54" t="str">
        <v>rstats</v>
      </c>
      <c r="D54" t="str">
        <v>tutorial</v>
      </c>
      <c r="L54">
        <f>IF(ISBLANK(B54),-1,COUNTIF('cat-tbl'!$B$2:$B$150,'category-check'!B54))</f>
        <v>1</v>
      </c>
      <c r="M54">
        <f>IF(ISBLANK(C54),-1,COUNTIF('cat-tbl'!$B$2:$B$150,'category-check'!C54))</f>
        <v>1</v>
      </c>
      <c r="N54">
        <f>IF(ISBLANK(D54),-1,COUNTIF('cat-tbl'!$B$2:$B$150,'category-check'!D54))</f>
        <v>1</v>
      </c>
      <c r="O54">
        <f>IF(ISBLANK(E54),-1,COUNTIF('cat-tbl'!$B$2:$B$150,'category-check'!E54))</f>
        <v>-1</v>
      </c>
      <c r="P54">
        <f>IF(ISBLANK(F54),-1,COUNTIF('cat-tbl'!$B$2:$B$150,'category-check'!F54))</f>
        <v>-1</v>
      </c>
      <c r="Q54">
        <f>IF(ISBLANK(G54),-1,COUNTIF('cat-tbl'!$B$2:$B$150,'category-check'!G54))</f>
        <v>-1</v>
      </c>
      <c r="R54">
        <f>IF(ISBLANK(H54),-1,COUNTIF('cat-tbl'!$B$2:$B$150,'category-check'!H54))</f>
        <v>-1</v>
      </c>
      <c r="S54">
        <f>IF(ISBLANK(I54),-1,COUNTIF('cat-tbl'!$B$2:$B$150,'category-check'!I54))</f>
        <v>-1</v>
      </c>
      <c r="T54">
        <f>IF(ISBLANK(J54),-1,COUNTIF('cat-tbl'!$B$2:$B$150,'category-check'!J54))</f>
        <v>-1</v>
      </c>
    </row>
    <row r="55" spans="1:20">
      <c r="A55" t="str">
        <f>processed_links_csv2[[#This Row],[categories]]</f>
        <v>python;book</v>
      </c>
      <c r="B55" t="str" cm="1">
        <f t="array" ref="B55:C55">_xlfn.TEXTSPLIT(A55,";")</f>
        <v>python</v>
      </c>
      <c r="C55" t="str">
        <v>book</v>
      </c>
      <c r="L55">
        <f>IF(ISBLANK(B55),-1,COUNTIF('cat-tbl'!$B$2:$B$150,'category-check'!B55))</f>
        <v>1</v>
      </c>
      <c r="M55">
        <f>IF(ISBLANK(C55),-1,COUNTIF('cat-tbl'!$B$2:$B$150,'category-check'!C55))</f>
        <v>1</v>
      </c>
      <c r="N55">
        <f>IF(ISBLANK(D55),-1,COUNTIF('cat-tbl'!$B$2:$B$150,'category-check'!D55))</f>
        <v>-1</v>
      </c>
      <c r="O55">
        <f>IF(ISBLANK(E55),-1,COUNTIF('cat-tbl'!$B$2:$B$150,'category-check'!E55))</f>
        <v>-1</v>
      </c>
      <c r="P55">
        <f>IF(ISBLANK(F55),-1,COUNTIF('cat-tbl'!$B$2:$B$150,'category-check'!F55))</f>
        <v>-1</v>
      </c>
      <c r="Q55">
        <f>IF(ISBLANK(G55),-1,COUNTIF('cat-tbl'!$B$2:$B$150,'category-check'!G55))</f>
        <v>-1</v>
      </c>
      <c r="R55">
        <f>IF(ISBLANK(H55),-1,COUNTIF('cat-tbl'!$B$2:$B$150,'category-check'!H55))</f>
        <v>-1</v>
      </c>
      <c r="S55">
        <f>IF(ISBLANK(I55),-1,COUNTIF('cat-tbl'!$B$2:$B$150,'category-check'!I55))</f>
        <v>-1</v>
      </c>
      <c r="T55">
        <f>IF(ISBLANK(J55),-1,COUNTIF('cat-tbl'!$B$2:$B$150,'category-check'!J55))</f>
        <v>-1</v>
      </c>
    </row>
    <row r="56" spans="1:20">
      <c r="A56" t="str">
        <f>processed_links_csv2[[#This Row],[categories]]</f>
        <v>ml;dubious</v>
      </c>
      <c r="B56" t="str" cm="1">
        <f t="array" ref="B56:C56">_xlfn.TEXTSPLIT(A56,";")</f>
        <v>ml</v>
      </c>
      <c r="C56" t="str">
        <v>dubious</v>
      </c>
      <c r="L56">
        <f>IF(ISBLANK(B56),-1,COUNTIF('cat-tbl'!$B$2:$B$150,'category-check'!B56))</f>
        <v>1</v>
      </c>
      <c r="M56">
        <f>IF(ISBLANK(C56),-1,COUNTIF('cat-tbl'!$B$2:$B$150,'category-check'!C56))</f>
        <v>1</v>
      </c>
      <c r="N56">
        <f>IF(ISBLANK(D56),-1,COUNTIF('cat-tbl'!$B$2:$B$150,'category-check'!D56))</f>
        <v>-1</v>
      </c>
      <c r="O56">
        <f>IF(ISBLANK(E56),-1,COUNTIF('cat-tbl'!$B$2:$B$150,'category-check'!E56))</f>
        <v>-1</v>
      </c>
      <c r="P56">
        <f>IF(ISBLANK(F56),-1,COUNTIF('cat-tbl'!$B$2:$B$150,'category-check'!F56))</f>
        <v>-1</v>
      </c>
      <c r="Q56">
        <f>IF(ISBLANK(G56),-1,COUNTIF('cat-tbl'!$B$2:$B$150,'category-check'!G56))</f>
        <v>-1</v>
      </c>
      <c r="R56">
        <f>IF(ISBLANK(H56),-1,COUNTIF('cat-tbl'!$B$2:$B$150,'category-check'!H56))</f>
        <v>-1</v>
      </c>
      <c r="S56">
        <f>IF(ISBLANK(I56),-1,COUNTIF('cat-tbl'!$B$2:$B$150,'category-check'!I56))</f>
        <v>-1</v>
      </c>
      <c r="T56">
        <f>IF(ISBLANK(J56),-1,COUNTIF('cat-tbl'!$B$2:$B$150,'category-check'!J56))</f>
        <v>-1</v>
      </c>
    </row>
    <row r="57" spans="1:20">
      <c r="A57" t="str">
        <f>processed_links_csv2[[#This Row],[categories]]</f>
        <v>dataviz;example;inspiration</v>
      </c>
      <c r="B57" t="str" cm="1">
        <f t="array" ref="B57:D57">_xlfn.TEXTSPLIT(A57,";")</f>
        <v>dataviz</v>
      </c>
      <c r="C57" t="str">
        <v>example</v>
      </c>
      <c r="D57" t="str">
        <v>inspiration</v>
      </c>
      <c r="L57">
        <f>IF(ISBLANK(B57),-1,COUNTIF('cat-tbl'!$B$2:$B$150,'category-check'!B57))</f>
        <v>1</v>
      </c>
      <c r="M57">
        <f>IF(ISBLANK(C57),-1,COUNTIF('cat-tbl'!$B$2:$B$150,'category-check'!C57))</f>
        <v>1</v>
      </c>
      <c r="N57">
        <f>IF(ISBLANK(D57),-1,COUNTIF('cat-tbl'!$B$2:$B$150,'category-check'!D57))</f>
        <v>1</v>
      </c>
      <c r="O57">
        <f>IF(ISBLANK(E57),-1,COUNTIF('cat-tbl'!$B$2:$B$150,'category-check'!E57))</f>
        <v>-1</v>
      </c>
      <c r="P57">
        <f>IF(ISBLANK(F57),-1,COUNTIF('cat-tbl'!$B$2:$B$150,'category-check'!F57))</f>
        <v>-1</v>
      </c>
      <c r="Q57">
        <f>IF(ISBLANK(G57),-1,COUNTIF('cat-tbl'!$B$2:$B$150,'category-check'!G57))</f>
        <v>-1</v>
      </c>
      <c r="R57">
        <f>IF(ISBLANK(H57),-1,COUNTIF('cat-tbl'!$B$2:$B$150,'category-check'!H57))</f>
        <v>-1</v>
      </c>
      <c r="S57">
        <f>IF(ISBLANK(I57),-1,COUNTIF('cat-tbl'!$B$2:$B$150,'category-check'!I57))</f>
        <v>-1</v>
      </c>
      <c r="T57">
        <f>IF(ISBLANK(J57),-1,COUNTIF('cat-tbl'!$B$2:$B$150,'category-check'!J57))</f>
        <v>-1</v>
      </c>
    </row>
    <row r="58" spans="1:20">
      <c r="A58" t="str">
        <f>processed_links_csv2[[#This Row],[categories]]</f>
        <v>development</v>
      </c>
      <c r="B58" t="str" cm="1">
        <f t="array" ref="B58">_xlfn.TEXTSPLIT(A58,";")</f>
        <v>development</v>
      </c>
      <c r="L58">
        <f>IF(ISBLANK(B58),-1,COUNTIF('cat-tbl'!$B$2:$B$150,'category-check'!B58))</f>
        <v>1</v>
      </c>
      <c r="M58">
        <f>IF(ISBLANK(C58),-1,COUNTIF('cat-tbl'!$B$2:$B$150,'category-check'!C58))</f>
        <v>-1</v>
      </c>
      <c r="N58">
        <f>IF(ISBLANK(D58),-1,COUNTIF('cat-tbl'!$B$2:$B$150,'category-check'!D58))</f>
        <v>-1</v>
      </c>
      <c r="O58">
        <f>IF(ISBLANK(E58),-1,COUNTIF('cat-tbl'!$B$2:$B$150,'category-check'!E58))</f>
        <v>-1</v>
      </c>
      <c r="P58">
        <f>IF(ISBLANK(F58),-1,COUNTIF('cat-tbl'!$B$2:$B$150,'category-check'!F58))</f>
        <v>-1</v>
      </c>
      <c r="Q58">
        <f>IF(ISBLANK(G58),-1,COUNTIF('cat-tbl'!$B$2:$B$150,'category-check'!G58))</f>
        <v>-1</v>
      </c>
      <c r="R58">
        <f>IF(ISBLANK(H58),-1,COUNTIF('cat-tbl'!$B$2:$B$150,'category-check'!H58))</f>
        <v>-1</v>
      </c>
      <c r="S58">
        <f>IF(ISBLANK(I58),-1,COUNTIF('cat-tbl'!$B$2:$B$150,'category-check'!I58))</f>
        <v>-1</v>
      </c>
      <c r="T58">
        <f>IF(ISBLANK(J58),-1,COUNTIF('cat-tbl'!$B$2:$B$150,'category-check'!J58))</f>
        <v>-1</v>
      </c>
    </row>
    <row r="59" spans="1:20">
      <c r="A59" t="str">
        <f>processed_links_csv2[[#This Row],[categories]]</f>
        <v>dataviz;inspiration;example;interview</v>
      </c>
      <c r="B59" t="str" cm="1">
        <f t="array" ref="B59:E59">_xlfn.TEXTSPLIT(A59,";")</f>
        <v>dataviz</v>
      </c>
      <c r="C59" t="str">
        <v>inspiration</v>
      </c>
      <c r="D59" t="str">
        <v>example</v>
      </c>
      <c r="E59" t="str">
        <v>interview</v>
      </c>
      <c r="L59">
        <f>IF(ISBLANK(B59),-1,COUNTIF('cat-tbl'!$B$2:$B$150,'category-check'!B59))</f>
        <v>1</v>
      </c>
      <c r="M59">
        <f>IF(ISBLANK(C59),-1,COUNTIF('cat-tbl'!$B$2:$B$150,'category-check'!C59))</f>
        <v>1</v>
      </c>
      <c r="N59">
        <f>IF(ISBLANK(D59),-1,COUNTIF('cat-tbl'!$B$2:$B$150,'category-check'!D59))</f>
        <v>1</v>
      </c>
      <c r="O59">
        <f>IF(ISBLANK(E59),-1,COUNTIF('cat-tbl'!$B$2:$B$150,'category-check'!E59))</f>
        <v>1</v>
      </c>
      <c r="P59">
        <f>IF(ISBLANK(F59),-1,COUNTIF('cat-tbl'!$B$2:$B$150,'category-check'!F59))</f>
        <v>-1</v>
      </c>
      <c r="Q59">
        <f>IF(ISBLANK(G59),-1,COUNTIF('cat-tbl'!$B$2:$B$150,'category-check'!G59))</f>
        <v>-1</v>
      </c>
      <c r="R59">
        <f>IF(ISBLANK(H59),-1,COUNTIF('cat-tbl'!$B$2:$B$150,'category-check'!H59))</f>
        <v>-1</v>
      </c>
      <c r="S59">
        <f>IF(ISBLANK(I59),-1,COUNTIF('cat-tbl'!$B$2:$B$150,'category-check'!I59))</f>
        <v>-1</v>
      </c>
      <c r="T59">
        <f>IF(ISBLANK(J59),-1,COUNTIF('cat-tbl'!$B$2:$B$150,'category-check'!J59))</f>
        <v>-1</v>
      </c>
    </row>
    <row r="60" spans="1:20">
      <c r="A60" t="str">
        <f>processed_links_csv2[[#This Row],[categories]]</f>
        <v>dataviz;example;inspiration</v>
      </c>
      <c r="B60" t="str" cm="1">
        <f t="array" ref="B60:D60">_xlfn.TEXTSPLIT(A60,";")</f>
        <v>dataviz</v>
      </c>
      <c r="C60" t="str">
        <v>example</v>
      </c>
      <c r="D60" t="str">
        <v>inspiration</v>
      </c>
      <c r="L60">
        <f>IF(ISBLANK(B60),-1,COUNTIF('cat-tbl'!$B$2:$B$150,'category-check'!B60))</f>
        <v>1</v>
      </c>
      <c r="M60">
        <f>IF(ISBLANK(C60),-1,COUNTIF('cat-tbl'!$B$2:$B$150,'category-check'!C60))</f>
        <v>1</v>
      </c>
      <c r="N60">
        <f>IF(ISBLANK(D60),-1,COUNTIF('cat-tbl'!$B$2:$B$150,'category-check'!D60))</f>
        <v>1</v>
      </c>
      <c r="O60">
        <f>IF(ISBLANK(E60),-1,COUNTIF('cat-tbl'!$B$2:$B$150,'category-check'!E60))</f>
        <v>-1</v>
      </c>
      <c r="P60">
        <f>IF(ISBLANK(F60),-1,COUNTIF('cat-tbl'!$B$2:$B$150,'category-check'!F60))</f>
        <v>-1</v>
      </c>
      <c r="Q60">
        <f>IF(ISBLANK(G60),-1,COUNTIF('cat-tbl'!$B$2:$B$150,'category-check'!G60))</f>
        <v>-1</v>
      </c>
      <c r="R60">
        <f>IF(ISBLANK(H60),-1,COUNTIF('cat-tbl'!$B$2:$B$150,'category-check'!H60))</f>
        <v>-1</v>
      </c>
      <c r="S60">
        <f>IF(ISBLANK(I60),-1,COUNTIF('cat-tbl'!$B$2:$B$150,'category-check'!I60))</f>
        <v>-1</v>
      </c>
      <c r="T60">
        <f>IF(ISBLANK(J60),-1,COUNTIF('cat-tbl'!$B$2:$B$150,'category-check'!J60))</f>
        <v>-1</v>
      </c>
    </row>
    <row r="61" spans="1:20">
      <c r="A61" t="str">
        <f>processed_links_csv2[[#This Row],[categories]]</f>
        <v>cartography;3d;tutorial</v>
      </c>
      <c r="B61" t="str" cm="1">
        <f t="array" ref="B61:D61">_xlfn.TEXTSPLIT(A61,";")</f>
        <v>cartography</v>
      </c>
      <c r="C61" t="str">
        <v>3d</v>
      </c>
      <c r="D61" t="str">
        <v>tutorial</v>
      </c>
      <c r="L61">
        <f>IF(ISBLANK(B61),-1,COUNTIF('cat-tbl'!$B$2:$B$150,'category-check'!B61))</f>
        <v>1</v>
      </c>
      <c r="M61">
        <f>IF(ISBLANK(C61),-1,COUNTIF('cat-tbl'!$B$2:$B$150,'category-check'!C61))</f>
        <v>1</v>
      </c>
      <c r="N61">
        <f>IF(ISBLANK(D61),-1,COUNTIF('cat-tbl'!$B$2:$B$150,'category-check'!D61))</f>
        <v>1</v>
      </c>
      <c r="O61">
        <f>IF(ISBLANK(E61),-1,COUNTIF('cat-tbl'!$B$2:$B$150,'category-check'!E61))</f>
        <v>-1</v>
      </c>
      <c r="P61">
        <f>IF(ISBLANK(F61),-1,COUNTIF('cat-tbl'!$B$2:$B$150,'category-check'!F61))</f>
        <v>-1</v>
      </c>
      <c r="Q61">
        <f>IF(ISBLANK(G61),-1,COUNTIF('cat-tbl'!$B$2:$B$150,'category-check'!G61))</f>
        <v>-1</v>
      </c>
      <c r="R61">
        <f>IF(ISBLANK(H61),-1,COUNTIF('cat-tbl'!$B$2:$B$150,'category-check'!H61))</f>
        <v>-1</v>
      </c>
      <c r="S61">
        <f>IF(ISBLANK(I61),-1,COUNTIF('cat-tbl'!$B$2:$B$150,'category-check'!I61))</f>
        <v>-1</v>
      </c>
      <c r="T61">
        <f>IF(ISBLANK(J61),-1,COUNTIF('cat-tbl'!$B$2:$B$150,'category-check'!J61))</f>
        <v>-1</v>
      </c>
    </row>
    <row r="62" spans="1:20">
      <c r="A62" t="str">
        <f>processed_links_csv2[[#This Row],[categories]]</f>
        <v>dataviz;course;video</v>
      </c>
      <c r="B62" t="str" cm="1">
        <f t="array" ref="B62:D62">_xlfn.TEXTSPLIT(A62,";")</f>
        <v>dataviz</v>
      </c>
      <c r="C62" t="str">
        <v>course</v>
      </c>
      <c r="D62" t="str">
        <v>video</v>
      </c>
      <c r="L62">
        <f>IF(ISBLANK(B62),-1,COUNTIF('cat-tbl'!$B$2:$B$150,'category-check'!B62))</f>
        <v>1</v>
      </c>
      <c r="M62">
        <f>IF(ISBLANK(C62),-1,COUNTIF('cat-tbl'!$B$2:$B$150,'category-check'!C62))</f>
        <v>1</v>
      </c>
      <c r="N62">
        <f>IF(ISBLANK(D62),-1,COUNTIF('cat-tbl'!$B$2:$B$150,'category-check'!D62))</f>
        <v>1</v>
      </c>
      <c r="O62">
        <f>IF(ISBLANK(E62),-1,COUNTIF('cat-tbl'!$B$2:$B$150,'category-check'!E62))</f>
        <v>-1</v>
      </c>
      <c r="P62">
        <f>IF(ISBLANK(F62),-1,COUNTIF('cat-tbl'!$B$2:$B$150,'category-check'!F62))</f>
        <v>-1</v>
      </c>
      <c r="Q62">
        <f>IF(ISBLANK(G62),-1,COUNTIF('cat-tbl'!$B$2:$B$150,'category-check'!G62))</f>
        <v>-1</v>
      </c>
      <c r="R62">
        <f>IF(ISBLANK(H62),-1,COUNTIF('cat-tbl'!$B$2:$B$150,'category-check'!H62))</f>
        <v>-1</v>
      </c>
      <c r="S62">
        <f>IF(ISBLANK(I62),-1,COUNTIF('cat-tbl'!$B$2:$B$150,'category-check'!I62))</f>
        <v>-1</v>
      </c>
      <c r="T62">
        <f>IF(ISBLANK(J62),-1,COUNTIF('cat-tbl'!$B$2:$B$150,'category-check'!J62))</f>
        <v>-1</v>
      </c>
    </row>
    <row r="63" spans="1:20">
      <c r="A63" t="str">
        <f>processed_links_csv2[[#This Row],[categories]]</f>
        <v>ml;tool</v>
      </c>
      <c r="B63" t="str" cm="1">
        <f t="array" ref="B63:C63">_xlfn.TEXTSPLIT(A63,";")</f>
        <v>ml</v>
      </c>
      <c r="C63" t="str">
        <v>tool</v>
      </c>
      <c r="L63">
        <f>IF(ISBLANK(B63),-1,COUNTIF('cat-tbl'!$B$2:$B$150,'category-check'!B63))</f>
        <v>1</v>
      </c>
      <c r="M63">
        <f>IF(ISBLANK(C63),-1,COUNTIF('cat-tbl'!$B$2:$B$150,'category-check'!C63))</f>
        <v>1</v>
      </c>
      <c r="N63">
        <f>IF(ISBLANK(D63),-1,COUNTIF('cat-tbl'!$B$2:$B$150,'category-check'!D63))</f>
        <v>-1</v>
      </c>
      <c r="O63">
        <f>IF(ISBLANK(E63),-1,COUNTIF('cat-tbl'!$B$2:$B$150,'category-check'!E63))</f>
        <v>-1</v>
      </c>
      <c r="P63">
        <f>IF(ISBLANK(F63),-1,COUNTIF('cat-tbl'!$B$2:$B$150,'category-check'!F63))</f>
        <v>-1</v>
      </c>
      <c r="Q63">
        <f>IF(ISBLANK(G63),-1,COUNTIF('cat-tbl'!$B$2:$B$150,'category-check'!G63))</f>
        <v>-1</v>
      </c>
      <c r="R63">
        <f>IF(ISBLANK(H63),-1,COUNTIF('cat-tbl'!$B$2:$B$150,'category-check'!H63))</f>
        <v>-1</v>
      </c>
      <c r="S63">
        <f>IF(ISBLANK(I63),-1,COUNTIF('cat-tbl'!$B$2:$B$150,'category-check'!I63))</f>
        <v>-1</v>
      </c>
      <c r="T63">
        <f>IF(ISBLANK(J63),-1,COUNTIF('cat-tbl'!$B$2:$B$150,'category-check'!J63))</f>
        <v>-1</v>
      </c>
    </row>
    <row r="64" spans="1:20">
      <c r="A64" t="str">
        <f>processed_links_csv2[[#This Row],[categories]]</f>
        <v>dataviz;research</v>
      </c>
      <c r="B64" t="str" cm="1">
        <f t="array" ref="B64:C64">_xlfn.TEXTSPLIT(A64,";")</f>
        <v>dataviz</v>
      </c>
      <c r="C64" t="str">
        <v>research</v>
      </c>
      <c r="L64">
        <f>IF(ISBLANK(B64),-1,COUNTIF('cat-tbl'!$B$2:$B$150,'category-check'!B64))</f>
        <v>1</v>
      </c>
      <c r="M64">
        <f>IF(ISBLANK(C64),-1,COUNTIF('cat-tbl'!$B$2:$B$150,'category-check'!C64))</f>
        <v>1</v>
      </c>
      <c r="N64">
        <f>IF(ISBLANK(D64),-1,COUNTIF('cat-tbl'!$B$2:$B$150,'category-check'!D64))</f>
        <v>-1</v>
      </c>
      <c r="O64">
        <f>IF(ISBLANK(E64),-1,COUNTIF('cat-tbl'!$B$2:$B$150,'category-check'!E64))</f>
        <v>-1</v>
      </c>
      <c r="P64">
        <f>IF(ISBLANK(F64),-1,COUNTIF('cat-tbl'!$B$2:$B$150,'category-check'!F64))</f>
        <v>-1</v>
      </c>
      <c r="Q64">
        <f>IF(ISBLANK(G64),-1,COUNTIF('cat-tbl'!$B$2:$B$150,'category-check'!G64))</f>
        <v>-1</v>
      </c>
      <c r="R64">
        <f>IF(ISBLANK(H64),-1,COUNTIF('cat-tbl'!$B$2:$B$150,'category-check'!H64))</f>
        <v>-1</v>
      </c>
      <c r="S64">
        <f>IF(ISBLANK(I64),-1,COUNTIF('cat-tbl'!$B$2:$B$150,'category-check'!I64))</f>
        <v>-1</v>
      </c>
      <c r="T64">
        <f>IF(ISBLANK(J64),-1,COUNTIF('cat-tbl'!$B$2:$B$150,'category-check'!J64))</f>
        <v>-1</v>
      </c>
    </row>
    <row r="65" spans="1:20">
      <c r="A65" t="str">
        <f>processed_links_csv2[[#This Row],[categories]]</f>
        <v>book;dataviz</v>
      </c>
      <c r="B65" t="str" cm="1">
        <f t="array" ref="B65:C65">_xlfn.TEXTSPLIT(A65,";")</f>
        <v>book</v>
      </c>
      <c r="C65" t="str">
        <v>dataviz</v>
      </c>
      <c r="L65">
        <f>IF(ISBLANK(B65),-1,COUNTIF('cat-tbl'!$B$2:$B$150,'category-check'!B65))</f>
        <v>1</v>
      </c>
      <c r="M65">
        <f>IF(ISBLANK(C65),-1,COUNTIF('cat-tbl'!$B$2:$B$150,'category-check'!C65))</f>
        <v>1</v>
      </c>
      <c r="N65">
        <f>IF(ISBLANK(D65),-1,COUNTIF('cat-tbl'!$B$2:$B$150,'category-check'!D65))</f>
        <v>-1</v>
      </c>
      <c r="O65">
        <f>IF(ISBLANK(E65),-1,COUNTIF('cat-tbl'!$B$2:$B$150,'category-check'!E65))</f>
        <v>-1</v>
      </c>
      <c r="P65">
        <f>IF(ISBLANK(F65),-1,COUNTIF('cat-tbl'!$B$2:$B$150,'category-check'!F65))</f>
        <v>-1</v>
      </c>
      <c r="Q65">
        <f>IF(ISBLANK(G65),-1,COUNTIF('cat-tbl'!$B$2:$B$150,'category-check'!G65))</f>
        <v>-1</v>
      </c>
      <c r="R65">
        <f>IF(ISBLANK(H65),-1,COUNTIF('cat-tbl'!$B$2:$B$150,'category-check'!H65))</f>
        <v>-1</v>
      </c>
      <c r="S65">
        <f>IF(ISBLANK(I65),-1,COUNTIF('cat-tbl'!$B$2:$B$150,'category-check'!I65))</f>
        <v>-1</v>
      </c>
      <c r="T65">
        <f>IF(ISBLANK(J65),-1,COUNTIF('cat-tbl'!$B$2:$B$150,'category-check'!J65))</f>
        <v>-1</v>
      </c>
    </row>
    <row r="66" spans="1:20">
      <c r="A66" t="str">
        <f>processed_links_csv2[[#This Row],[categories]]</f>
        <v>analytics;pitfall;methodology</v>
      </c>
      <c r="B66" t="str" cm="1">
        <f t="array" ref="B66:D66">_xlfn.TEXTSPLIT(A66,";")</f>
        <v>analytics</v>
      </c>
      <c r="C66" t="str">
        <v>pitfall</v>
      </c>
      <c r="D66" t="str">
        <v>methodology</v>
      </c>
      <c r="L66">
        <f>IF(ISBLANK(B66),-1,COUNTIF('cat-tbl'!$B$2:$B$150,'category-check'!B66))</f>
        <v>1</v>
      </c>
      <c r="M66">
        <f>IF(ISBLANK(C66),-1,COUNTIF('cat-tbl'!$B$2:$B$150,'category-check'!C66))</f>
        <v>1</v>
      </c>
      <c r="N66">
        <f>IF(ISBLANK(D66),-1,COUNTIF('cat-tbl'!$B$2:$B$150,'category-check'!D66))</f>
        <v>1</v>
      </c>
      <c r="O66">
        <f>IF(ISBLANK(E66),-1,COUNTIF('cat-tbl'!$B$2:$B$150,'category-check'!E66))</f>
        <v>-1</v>
      </c>
      <c r="P66">
        <f>IF(ISBLANK(F66),-1,COUNTIF('cat-tbl'!$B$2:$B$150,'category-check'!F66))</f>
        <v>-1</v>
      </c>
      <c r="Q66">
        <f>IF(ISBLANK(G66),-1,COUNTIF('cat-tbl'!$B$2:$B$150,'category-check'!G66))</f>
        <v>-1</v>
      </c>
      <c r="R66">
        <f>IF(ISBLANK(H66),-1,COUNTIF('cat-tbl'!$B$2:$B$150,'category-check'!H66))</f>
        <v>-1</v>
      </c>
      <c r="S66">
        <f>IF(ISBLANK(I66),-1,COUNTIF('cat-tbl'!$B$2:$B$150,'category-check'!I66))</f>
        <v>-1</v>
      </c>
      <c r="T66">
        <f>IF(ISBLANK(J66),-1,COUNTIF('cat-tbl'!$B$2:$B$150,'category-check'!J66))</f>
        <v>-1</v>
      </c>
    </row>
    <row r="67" spans="1:20">
      <c r="A67" t="str">
        <f>processed_links_csv2[[#This Row],[categories]]</f>
        <v>technology</v>
      </c>
      <c r="B67" t="str" cm="1">
        <f t="array" ref="B67">_xlfn.TEXTSPLIT(A67,";")</f>
        <v>technology</v>
      </c>
      <c r="L67">
        <f>IF(ISBLANK(B67),-1,COUNTIF('cat-tbl'!$B$2:$B$150,'category-check'!B67))</f>
        <v>1</v>
      </c>
      <c r="M67">
        <f>IF(ISBLANK(C67),-1,COUNTIF('cat-tbl'!$B$2:$B$150,'category-check'!C67))</f>
        <v>-1</v>
      </c>
      <c r="N67">
        <f>IF(ISBLANK(D67),-1,COUNTIF('cat-tbl'!$B$2:$B$150,'category-check'!D67))</f>
        <v>-1</v>
      </c>
      <c r="O67">
        <f>IF(ISBLANK(E67),-1,COUNTIF('cat-tbl'!$B$2:$B$150,'category-check'!E67))</f>
        <v>-1</v>
      </c>
      <c r="P67">
        <f>IF(ISBLANK(F67),-1,COUNTIF('cat-tbl'!$B$2:$B$150,'category-check'!F67))</f>
        <v>-1</v>
      </c>
      <c r="Q67">
        <f>IF(ISBLANK(G67),-1,COUNTIF('cat-tbl'!$B$2:$B$150,'category-check'!G67))</f>
        <v>-1</v>
      </c>
      <c r="R67">
        <f>IF(ISBLANK(H67),-1,COUNTIF('cat-tbl'!$B$2:$B$150,'category-check'!H67))</f>
        <v>-1</v>
      </c>
      <c r="S67">
        <f>IF(ISBLANK(I67),-1,COUNTIF('cat-tbl'!$B$2:$B$150,'category-check'!I67))</f>
        <v>-1</v>
      </c>
      <c r="T67">
        <f>IF(ISBLANK(J67),-1,COUNTIF('cat-tbl'!$B$2:$B$150,'category-check'!J67))</f>
        <v>-1</v>
      </c>
    </row>
    <row r="68" spans="1:20">
      <c r="A68" t="str">
        <f>processed_links_csv2[[#This Row],[categories]]</f>
        <v>dataviz;example;news</v>
      </c>
      <c r="B68" t="str" cm="1">
        <f t="array" ref="B68:D68">_xlfn.TEXTSPLIT(A68,";")</f>
        <v>dataviz</v>
      </c>
      <c r="C68" t="str">
        <v>example</v>
      </c>
      <c r="D68" t="str">
        <v>news</v>
      </c>
      <c r="L68">
        <f>IF(ISBLANK(B68),-1,COUNTIF('cat-tbl'!$B$2:$B$150,'category-check'!B68))</f>
        <v>1</v>
      </c>
      <c r="M68">
        <f>IF(ISBLANK(C68),-1,COUNTIF('cat-tbl'!$B$2:$B$150,'category-check'!C68))</f>
        <v>1</v>
      </c>
      <c r="N68">
        <f>IF(ISBLANK(D68),-1,COUNTIF('cat-tbl'!$B$2:$B$150,'category-check'!D68))</f>
        <v>1</v>
      </c>
      <c r="O68">
        <f>IF(ISBLANK(E68),-1,COUNTIF('cat-tbl'!$B$2:$B$150,'category-check'!E68))</f>
        <v>-1</v>
      </c>
      <c r="P68">
        <f>IF(ISBLANK(F68),-1,COUNTIF('cat-tbl'!$B$2:$B$150,'category-check'!F68))</f>
        <v>-1</v>
      </c>
      <c r="Q68">
        <f>IF(ISBLANK(G68),-1,COUNTIF('cat-tbl'!$B$2:$B$150,'category-check'!G68))</f>
        <v>-1</v>
      </c>
      <c r="R68">
        <f>IF(ISBLANK(H68),-1,COUNTIF('cat-tbl'!$B$2:$B$150,'category-check'!H68))</f>
        <v>-1</v>
      </c>
      <c r="S68">
        <f>IF(ISBLANK(I68),-1,COUNTIF('cat-tbl'!$B$2:$B$150,'category-check'!I68))</f>
        <v>-1</v>
      </c>
      <c r="T68">
        <f>IF(ISBLANK(J68),-1,COUNTIF('cat-tbl'!$B$2:$B$150,'category-check'!J68))</f>
        <v>-1</v>
      </c>
    </row>
    <row r="69" spans="1:20">
      <c r="A69" t="str">
        <f>processed_links_csv2[[#This Row],[categories]]</f>
        <v>cartography;method;concept</v>
      </c>
      <c r="B69" t="str" cm="1">
        <f t="array" ref="B69:D69">_xlfn.TEXTSPLIT(A69,";")</f>
        <v>cartography</v>
      </c>
      <c r="C69" t="str">
        <v>method</v>
      </c>
      <c r="D69" t="str">
        <v>concept</v>
      </c>
      <c r="L69">
        <f>IF(ISBLANK(B69),-1,COUNTIF('cat-tbl'!$B$2:$B$150,'category-check'!B69))</f>
        <v>1</v>
      </c>
      <c r="M69">
        <f>IF(ISBLANK(C69),-1,COUNTIF('cat-tbl'!$B$2:$B$150,'category-check'!C69))</f>
        <v>1</v>
      </c>
      <c r="N69">
        <f>IF(ISBLANK(D69),-1,COUNTIF('cat-tbl'!$B$2:$B$150,'category-check'!D69))</f>
        <v>1</v>
      </c>
      <c r="O69">
        <f>IF(ISBLANK(E69),-1,COUNTIF('cat-tbl'!$B$2:$B$150,'category-check'!E69))</f>
        <v>-1</v>
      </c>
      <c r="P69">
        <f>IF(ISBLANK(F69),-1,COUNTIF('cat-tbl'!$B$2:$B$150,'category-check'!F69))</f>
        <v>-1</v>
      </c>
      <c r="Q69">
        <f>IF(ISBLANK(G69),-1,COUNTIF('cat-tbl'!$B$2:$B$150,'category-check'!G69))</f>
        <v>-1</v>
      </c>
      <c r="R69">
        <f>IF(ISBLANK(H69),-1,COUNTIF('cat-tbl'!$B$2:$B$150,'category-check'!H69))</f>
        <v>-1</v>
      </c>
      <c r="S69">
        <f>IF(ISBLANK(I69),-1,COUNTIF('cat-tbl'!$B$2:$B$150,'category-check'!I69))</f>
        <v>-1</v>
      </c>
      <c r="T69">
        <f>IF(ISBLANK(J69),-1,COUNTIF('cat-tbl'!$B$2:$B$150,'category-check'!J69))</f>
        <v>-1</v>
      </c>
    </row>
    <row r="70" spans="1:20">
      <c r="A70" t="str">
        <f>processed_links_csv2[[#This Row],[categories]]</f>
        <v>post;webdev;tool</v>
      </c>
      <c r="B70" t="str" cm="1">
        <f t="array" ref="B70:D70">_xlfn.TEXTSPLIT(A70,";")</f>
        <v>post</v>
      </c>
      <c r="C70" t="str">
        <v>webdev</v>
      </c>
      <c r="D70" t="str">
        <v>tool</v>
      </c>
      <c r="L70">
        <f>IF(ISBLANK(B70),-1,COUNTIF('cat-tbl'!$B$2:$B$150,'category-check'!B70))</f>
        <v>1</v>
      </c>
      <c r="M70">
        <f>IF(ISBLANK(C70),-1,COUNTIF('cat-tbl'!$B$2:$B$150,'category-check'!C70))</f>
        <v>1</v>
      </c>
      <c r="N70">
        <f>IF(ISBLANK(D70),-1,COUNTIF('cat-tbl'!$B$2:$B$150,'category-check'!D70))</f>
        <v>1</v>
      </c>
      <c r="O70">
        <f>IF(ISBLANK(E70),-1,COUNTIF('cat-tbl'!$B$2:$B$150,'category-check'!E70))</f>
        <v>-1</v>
      </c>
      <c r="P70">
        <f>IF(ISBLANK(F70),-1,COUNTIF('cat-tbl'!$B$2:$B$150,'category-check'!F70))</f>
        <v>-1</v>
      </c>
      <c r="Q70">
        <f>IF(ISBLANK(G70),-1,COUNTIF('cat-tbl'!$B$2:$B$150,'category-check'!G70))</f>
        <v>-1</v>
      </c>
      <c r="R70">
        <f>IF(ISBLANK(H70),-1,COUNTIF('cat-tbl'!$B$2:$B$150,'category-check'!H70))</f>
        <v>-1</v>
      </c>
      <c r="S70">
        <f>IF(ISBLANK(I70),-1,COUNTIF('cat-tbl'!$B$2:$B$150,'category-check'!I70))</f>
        <v>-1</v>
      </c>
      <c r="T70">
        <f>IF(ISBLANK(J70),-1,COUNTIF('cat-tbl'!$B$2:$B$150,'category-check'!J70))</f>
        <v>-1</v>
      </c>
    </row>
    <row r="71" spans="1:20">
      <c r="A71" t="str">
        <f>processed_links_csv2[[#This Row],[categories]]</f>
        <v>forecasting;ml;rstats;tutorial</v>
      </c>
      <c r="B71" t="str" cm="1">
        <f t="array" ref="B71:E71">_xlfn.TEXTSPLIT(A71,";")</f>
        <v>forecasting</v>
      </c>
      <c r="C71" t="str">
        <v>ml</v>
      </c>
      <c r="D71" t="str">
        <v>rstats</v>
      </c>
      <c r="E71" t="str">
        <v>tutorial</v>
      </c>
      <c r="L71">
        <f>IF(ISBLANK(B71),-1,COUNTIF('cat-tbl'!$B$2:$B$150,'category-check'!B71))</f>
        <v>1</v>
      </c>
      <c r="M71">
        <f>IF(ISBLANK(C71),-1,COUNTIF('cat-tbl'!$B$2:$B$150,'category-check'!C71))</f>
        <v>1</v>
      </c>
      <c r="N71">
        <f>IF(ISBLANK(D71),-1,COUNTIF('cat-tbl'!$B$2:$B$150,'category-check'!D71))</f>
        <v>1</v>
      </c>
      <c r="O71">
        <f>IF(ISBLANK(E71),-1,COUNTIF('cat-tbl'!$B$2:$B$150,'category-check'!E71))</f>
        <v>1</v>
      </c>
      <c r="P71">
        <f>IF(ISBLANK(F71),-1,COUNTIF('cat-tbl'!$B$2:$B$150,'category-check'!F71))</f>
        <v>-1</v>
      </c>
      <c r="Q71">
        <f>IF(ISBLANK(G71),-1,COUNTIF('cat-tbl'!$B$2:$B$150,'category-check'!G71))</f>
        <v>-1</v>
      </c>
      <c r="R71">
        <f>IF(ISBLANK(H71),-1,COUNTIF('cat-tbl'!$B$2:$B$150,'category-check'!H71))</f>
        <v>-1</v>
      </c>
      <c r="S71">
        <f>IF(ISBLANK(I71),-1,COUNTIF('cat-tbl'!$B$2:$B$150,'category-check'!I71))</f>
        <v>-1</v>
      </c>
      <c r="T71">
        <f>IF(ISBLANK(J71),-1,COUNTIF('cat-tbl'!$B$2:$B$150,'category-check'!J71))</f>
        <v>-1</v>
      </c>
    </row>
    <row r="72" spans="1:20">
      <c r="A72" t="str">
        <f>processed_links_csv2[[#This Row],[categories]]</f>
        <v>rstats;tool</v>
      </c>
      <c r="B72" t="str" cm="1">
        <f t="array" ref="B72:C72">_xlfn.TEXTSPLIT(A72,";")</f>
        <v>rstats</v>
      </c>
      <c r="C72" t="str">
        <v>tool</v>
      </c>
      <c r="L72">
        <f>IF(ISBLANK(B72),-1,COUNTIF('cat-tbl'!$B$2:$B$150,'category-check'!B72))</f>
        <v>1</v>
      </c>
      <c r="M72">
        <f>IF(ISBLANK(C72),-1,COUNTIF('cat-tbl'!$B$2:$B$150,'category-check'!C72))</f>
        <v>1</v>
      </c>
      <c r="N72">
        <f>IF(ISBLANK(D72),-1,COUNTIF('cat-tbl'!$B$2:$B$150,'category-check'!D72))</f>
        <v>-1</v>
      </c>
      <c r="O72">
        <f>IF(ISBLANK(E72),-1,COUNTIF('cat-tbl'!$B$2:$B$150,'category-check'!E72))</f>
        <v>-1</v>
      </c>
      <c r="P72">
        <f>IF(ISBLANK(F72),-1,COUNTIF('cat-tbl'!$B$2:$B$150,'category-check'!F72))</f>
        <v>-1</v>
      </c>
      <c r="Q72">
        <f>IF(ISBLANK(G72),-1,COUNTIF('cat-tbl'!$B$2:$B$150,'category-check'!G72))</f>
        <v>-1</v>
      </c>
      <c r="R72">
        <f>IF(ISBLANK(H72),-1,COUNTIF('cat-tbl'!$B$2:$B$150,'category-check'!H72))</f>
        <v>-1</v>
      </c>
      <c r="S72">
        <f>IF(ISBLANK(I72),-1,COUNTIF('cat-tbl'!$B$2:$B$150,'category-check'!I72))</f>
        <v>-1</v>
      </c>
      <c r="T72">
        <f>IF(ISBLANK(J72),-1,COUNTIF('cat-tbl'!$B$2:$B$150,'category-check'!J72))</f>
        <v>-1</v>
      </c>
    </row>
    <row r="73" spans="1:20">
      <c r="A73" t="str">
        <f>processed_links_csv2[[#This Row],[categories]]</f>
        <v>dataviz;rstats;ggplot;tutorial;tool</v>
      </c>
      <c r="B73" t="str" cm="1">
        <f t="array" ref="B73:F73">_xlfn.TEXTSPLIT(A73,";")</f>
        <v>dataviz</v>
      </c>
      <c r="C73" t="str">
        <v>rstats</v>
      </c>
      <c r="D73" t="str">
        <v>ggplot</v>
      </c>
      <c r="E73" t="str">
        <v>tutorial</v>
      </c>
      <c r="F73" t="str">
        <v>tool</v>
      </c>
      <c r="L73">
        <f>IF(ISBLANK(B73),-1,COUNTIF('cat-tbl'!$B$2:$B$150,'category-check'!B73))</f>
        <v>1</v>
      </c>
      <c r="M73">
        <f>IF(ISBLANK(C73),-1,COUNTIF('cat-tbl'!$B$2:$B$150,'category-check'!C73))</f>
        <v>1</v>
      </c>
      <c r="N73">
        <f>IF(ISBLANK(D73),-1,COUNTIF('cat-tbl'!$B$2:$B$150,'category-check'!D73))</f>
        <v>1</v>
      </c>
      <c r="O73">
        <f>IF(ISBLANK(E73),-1,COUNTIF('cat-tbl'!$B$2:$B$150,'category-check'!E73))</f>
        <v>1</v>
      </c>
      <c r="P73">
        <f>IF(ISBLANK(F73),-1,COUNTIF('cat-tbl'!$B$2:$B$150,'category-check'!F73))</f>
        <v>1</v>
      </c>
      <c r="Q73">
        <f>IF(ISBLANK(G73),-1,COUNTIF('cat-tbl'!$B$2:$B$150,'category-check'!G73))</f>
        <v>-1</v>
      </c>
      <c r="R73">
        <f>IF(ISBLANK(H73),-1,COUNTIF('cat-tbl'!$B$2:$B$150,'category-check'!H73))</f>
        <v>-1</v>
      </c>
      <c r="S73">
        <f>IF(ISBLANK(I73),-1,COUNTIF('cat-tbl'!$B$2:$B$150,'category-check'!I73))</f>
        <v>-1</v>
      </c>
      <c r="T73">
        <f>IF(ISBLANK(J73),-1,COUNTIF('cat-tbl'!$B$2:$B$150,'category-check'!J73))</f>
        <v>-1</v>
      </c>
    </row>
    <row r="74" spans="1:20">
      <c r="A74" t="str">
        <f>processed_links_csv2[[#This Row],[categories]]</f>
        <v>rstats</v>
      </c>
      <c r="B74" t="str" cm="1">
        <f t="array" ref="B74">_xlfn.TEXTSPLIT(A74,";")</f>
        <v>rstats</v>
      </c>
      <c r="L74">
        <f>IF(ISBLANK(B74),-1,COUNTIF('cat-tbl'!$B$2:$B$150,'category-check'!B74))</f>
        <v>1</v>
      </c>
      <c r="M74">
        <f>IF(ISBLANK(C74),-1,COUNTIF('cat-tbl'!$B$2:$B$150,'category-check'!C74))</f>
        <v>-1</v>
      </c>
      <c r="N74">
        <f>IF(ISBLANK(D74),-1,COUNTIF('cat-tbl'!$B$2:$B$150,'category-check'!D74))</f>
        <v>-1</v>
      </c>
      <c r="O74">
        <f>IF(ISBLANK(E74),-1,COUNTIF('cat-tbl'!$B$2:$B$150,'category-check'!E74))</f>
        <v>-1</v>
      </c>
      <c r="P74">
        <f>IF(ISBLANK(F74),-1,COUNTIF('cat-tbl'!$B$2:$B$150,'category-check'!F74))</f>
        <v>-1</v>
      </c>
      <c r="Q74">
        <f>IF(ISBLANK(G74),-1,COUNTIF('cat-tbl'!$B$2:$B$150,'category-check'!G74))</f>
        <v>-1</v>
      </c>
      <c r="R74">
        <f>IF(ISBLANK(H74),-1,COUNTIF('cat-tbl'!$B$2:$B$150,'category-check'!H74))</f>
        <v>-1</v>
      </c>
      <c r="S74">
        <f>IF(ISBLANK(I74),-1,COUNTIF('cat-tbl'!$B$2:$B$150,'category-check'!I74))</f>
        <v>-1</v>
      </c>
      <c r="T74">
        <f>IF(ISBLANK(J74),-1,COUNTIF('cat-tbl'!$B$2:$B$150,'category-check'!J74))</f>
        <v>-1</v>
      </c>
    </row>
    <row r="75" spans="1:20">
      <c r="A75" t="str">
        <f>processed_links_csv2[[#This Row],[categories]]</f>
        <v>colour;guide</v>
      </c>
      <c r="B75" t="str" cm="1">
        <f t="array" ref="B75:C75">_xlfn.TEXTSPLIT(A75,";")</f>
        <v>colour</v>
      </c>
      <c r="C75" t="str">
        <v>guide</v>
      </c>
      <c r="L75">
        <f>IF(ISBLANK(B75),-1,COUNTIF('cat-tbl'!$B$2:$B$150,'category-check'!B75))</f>
        <v>1</v>
      </c>
      <c r="M75">
        <f>IF(ISBLANK(C75),-1,COUNTIF('cat-tbl'!$B$2:$B$150,'category-check'!C75))</f>
        <v>1</v>
      </c>
      <c r="N75">
        <f>IF(ISBLANK(D75),-1,COUNTIF('cat-tbl'!$B$2:$B$150,'category-check'!D75))</f>
        <v>-1</v>
      </c>
      <c r="O75">
        <f>IF(ISBLANK(E75),-1,COUNTIF('cat-tbl'!$B$2:$B$150,'category-check'!E75))</f>
        <v>-1</v>
      </c>
      <c r="P75">
        <f>IF(ISBLANK(F75),-1,COUNTIF('cat-tbl'!$B$2:$B$150,'category-check'!F75))</f>
        <v>-1</v>
      </c>
      <c r="Q75">
        <f>IF(ISBLANK(G75),-1,COUNTIF('cat-tbl'!$B$2:$B$150,'category-check'!G75))</f>
        <v>-1</v>
      </c>
      <c r="R75">
        <f>IF(ISBLANK(H75),-1,COUNTIF('cat-tbl'!$B$2:$B$150,'category-check'!H75))</f>
        <v>-1</v>
      </c>
      <c r="S75">
        <f>IF(ISBLANK(I75),-1,COUNTIF('cat-tbl'!$B$2:$B$150,'category-check'!I75))</f>
        <v>-1</v>
      </c>
      <c r="T75">
        <f>IF(ISBLANK(J75),-1,COUNTIF('cat-tbl'!$B$2:$B$150,'category-check'!J75))</f>
        <v>-1</v>
      </c>
    </row>
    <row r="76" spans="1:20">
      <c r="A76" t="str">
        <f>processed_links_csv2[[#This Row],[categories]]</f>
        <v>method;deployment;python</v>
      </c>
      <c r="B76" t="str" cm="1">
        <f t="array" ref="B76:D76">_xlfn.TEXTSPLIT(A76,";")</f>
        <v>method</v>
      </c>
      <c r="C76" t="str">
        <v>deployment</v>
      </c>
      <c r="D76" t="str">
        <v>python</v>
      </c>
      <c r="L76">
        <f>IF(ISBLANK(B76),-1,COUNTIF('cat-tbl'!$B$2:$B$150,'category-check'!B76))</f>
        <v>1</v>
      </c>
      <c r="M76">
        <f>IF(ISBLANK(C76),-1,COUNTIF('cat-tbl'!$B$2:$B$150,'category-check'!C76))</f>
        <v>1</v>
      </c>
      <c r="N76">
        <f>IF(ISBLANK(D76),-1,COUNTIF('cat-tbl'!$B$2:$B$150,'category-check'!D76))</f>
        <v>1</v>
      </c>
      <c r="O76">
        <f>IF(ISBLANK(E76),-1,COUNTIF('cat-tbl'!$B$2:$B$150,'category-check'!E76))</f>
        <v>-1</v>
      </c>
      <c r="P76">
        <f>IF(ISBLANK(F76),-1,COUNTIF('cat-tbl'!$B$2:$B$150,'category-check'!F76))</f>
        <v>-1</v>
      </c>
      <c r="Q76">
        <f>IF(ISBLANK(G76),-1,COUNTIF('cat-tbl'!$B$2:$B$150,'category-check'!G76))</f>
        <v>-1</v>
      </c>
      <c r="R76">
        <f>IF(ISBLANK(H76),-1,COUNTIF('cat-tbl'!$B$2:$B$150,'category-check'!H76))</f>
        <v>-1</v>
      </c>
      <c r="S76">
        <f>IF(ISBLANK(I76),-1,COUNTIF('cat-tbl'!$B$2:$B$150,'category-check'!I76))</f>
        <v>-1</v>
      </c>
      <c r="T76">
        <f>IF(ISBLANK(J76),-1,COUNTIF('cat-tbl'!$B$2:$B$150,'category-check'!J76))</f>
        <v>-1</v>
      </c>
    </row>
    <row r="77" spans="1:20">
      <c r="A77" t="str">
        <f>processed_links_csv2[[#This Row],[categories]]</f>
        <v>organization;process;advice;datadrivenenterprise</v>
      </c>
      <c r="B77" t="str" cm="1">
        <f t="array" ref="B77:E77">_xlfn.TEXTSPLIT(A77,";")</f>
        <v>organization</v>
      </c>
      <c r="C77" t="str">
        <v>process</v>
      </c>
      <c r="D77" t="str">
        <v>advice</v>
      </c>
      <c r="E77" t="str">
        <v>datadrivenenterprise</v>
      </c>
      <c r="L77">
        <f>IF(ISBLANK(B77),-1,COUNTIF('cat-tbl'!$B$2:$B$150,'category-check'!B77))</f>
        <v>1</v>
      </c>
      <c r="M77">
        <f>IF(ISBLANK(C77),-1,COUNTIF('cat-tbl'!$B$2:$B$150,'category-check'!C77))</f>
        <v>1</v>
      </c>
      <c r="N77">
        <f>IF(ISBLANK(D77),-1,COUNTIF('cat-tbl'!$B$2:$B$150,'category-check'!D77))</f>
        <v>1</v>
      </c>
      <c r="O77">
        <f>IF(ISBLANK(E77),-1,COUNTIF('cat-tbl'!$B$2:$B$150,'category-check'!E77))</f>
        <v>1</v>
      </c>
      <c r="P77">
        <f>IF(ISBLANK(F77),-1,COUNTIF('cat-tbl'!$B$2:$B$150,'category-check'!F77))</f>
        <v>-1</v>
      </c>
      <c r="Q77">
        <f>IF(ISBLANK(G77),-1,COUNTIF('cat-tbl'!$B$2:$B$150,'category-check'!G77))</f>
        <v>-1</v>
      </c>
      <c r="R77">
        <f>IF(ISBLANK(H77),-1,COUNTIF('cat-tbl'!$B$2:$B$150,'category-check'!H77))</f>
        <v>-1</v>
      </c>
      <c r="S77">
        <f>IF(ISBLANK(I77),-1,COUNTIF('cat-tbl'!$B$2:$B$150,'category-check'!I77))</f>
        <v>-1</v>
      </c>
      <c r="T77">
        <f>IF(ISBLANK(J77),-1,COUNTIF('cat-tbl'!$B$2:$B$150,'category-check'!J77))</f>
        <v>-1</v>
      </c>
    </row>
    <row r="78" spans="1:20">
      <c r="A78" t="str">
        <f>processed_links_csv2[[#This Row],[categories]]</f>
        <v>python;guide</v>
      </c>
      <c r="B78" t="str" cm="1">
        <f t="array" ref="B78:C78">_xlfn.TEXTSPLIT(A78,";")</f>
        <v>python</v>
      </c>
      <c r="C78" t="str">
        <v>guide</v>
      </c>
      <c r="L78">
        <f>IF(ISBLANK(B78),-1,COUNTIF('cat-tbl'!$B$2:$B$150,'category-check'!B78))</f>
        <v>1</v>
      </c>
      <c r="M78">
        <f>IF(ISBLANK(C78),-1,COUNTIF('cat-tbl'!$B$2:$B$150,'category-check'!C78))</f>
        <v>1</v>
      </c>
      <c r="N78">
        <f>IF(ISBLANK(D78),-1,COUNTIF('cat-tbl'!$B$2:$B$150,'category-check'!D78))</f>
        <v>-1</v>
      </c>
      <c r="O78">
        <f>IF(ISBLANK(E78),-1,COUNTIF('cat-tbl'!$B$2:$B$150,'category-check'!E78))</f>
        <v>-1</v>
      </c>
      <c r="P78">
        <f>IF(ISBLANK(F78),-1,COUNTIF('cat-tbl'!$B$2:$B$150,'category-check'!F78))</f>
        <v>-1</v>
      </c>
      <c r="Q78">
        <f>IF(ISBLANK(G78),-1,COUNTIF('cat-tbl'!$B$2:$B$150,'category-check'!G78))</f>
        <v>-1</v>
      </c>
      <c r="R78">
        <f>IF(ISBLANK(H78),-1,COUNTIF('cat-tbl'!$B$2:$B$150,'category-check'!H78))</f>
        <v>-1</v>
      </c>
      <c r="S78">
        <f>IF(ISBLANK(I78),-1,COUNTIF('cat-tbl'!$B$2:$B$150,'category-check'!I78))</f>
        <v>-1</v>
      </c>
      <c r="T78">
        <f>IF(ISBLANK(J78),-1,COUNTIF('cat-tbl'!$B$2:$B$150,'category-check'!J78))</f>
        <v>-1</v>
      </c>
    </row>
    <row r="79" spans="1:20">
      <c r="A79" t="str">
        <f>processed_links_csv2[[#This Row],[categories]]</f>
        <v>cautionarytale;ai</v>
      </c>
      <c r="B79" t="str" cm="1">
        <f t="array" ref="B79:C79">_xlfn.TEXTSPLIT(A79,";")</f>
        <v>cautionarytale</v>
      </c>
      <c r="C79" t="str">
        <v>ai</v>
      </c>
      <c r="L79">
        <f>IF(ISBLANK(B79),-1,COUNTIF('cat-tbl'!$B$2:$B$150,'category-check'!B79))</f>
        <v>1</v>
      </c>
      <c r="M79">
        <f>IF(ISBLANK(C79),-1,COUNTIF('cat-tbl'!$B$2:$B$150,'category-check'!C79))</f>
        <v>1</v>
      </c>
      <c r="N79">
        <f>IF(ISBLANK(D79),-1,COUNTIF('cat-tbl'!$B$2:$B$150,'category-check'!D79))</f>
        <v>-1</v>
      </c>
      <c r="O79">
        <f>IF(ISBLANK(E79),-1,COUNTIF('cat-tbl'!$B$2:$B$150,'category-check'!E79))</f>
        <v>-1</v>
      </c>
      <c r="P79">
        <f>IF(ISBLANK(F79),-1,COUNTIF('cat-tbl'!$B$2:$B$150,'category-check'!F79))</f>
        <v>-1</v>
      </c>
      <c r="Q79">
        <f>IF(ISBLANK(G79),-1,COUNTIF('cat-tbl'!$B$2:$B$150,'category-check'!G79))</f>
        <v>-1</v>
      </c>
      <c r="R79">
        <f>IF(ISBLANK(H79),-1,COUNTIF('cat-tbl'!$B$2:$B$150,'category-check'!H79))</f>
        <v>-1</v>
      </c>
      <c r="S79">
        <f>IF(ISBLANK(I79),-1,COUNTIF('cat-tbl'!$B$2:$B$150,'category-check'!I79))</f>
        <v>-1</v>
      </c>
      <c r="T79">
        <f>IF(ISBLANK(J79),-1,COUNTIF('cat-tbl'!$B$2:$B$150,'category-check'!J79))</f>
        <v>-1</v>
      </c>
    </row>
    <row r="80" spans="1:20">
      <c r="A80" t="str">
        <f>processed_links_csv2[[#This Row],[categories]]</f>
        <v>cautionarytale;ai</v>
      </c>
      <c r="B80" t="str" cm="1">
        <f t="array" ref="B80:C80">_xlfn.TEXTSPLIT(A80,";")</f>
        <v>cautionarytale</v>
      </c>
      <c r="C80" t="str">
        <v>ai</v>
      </c>
      <c r="L80">
        <f>IF(ISBLANK(B80),-1,COUNTIF('cat-tbl'!$B$2:$B$150,'category-check'!B80))</f>
        <v>1</v>
      </c>
      <c r="M80">
        <f>IF(ISBLANK(C80),-1,COUNTIF('cat-tbl'!$B$2:$B$150,'category-check'!C80))</f>
        <v>1</v>
      </c>
      <c r="N80">
        <f>IF(ISBLANK(D80),-1,COUNTIF('cat-tbl'!$B$2:$B$150,'category-check'!D80))</f>
        <v>-1</v>
      </c>
      <c r="O80">
        <f>IF(ISBLANK(E80),-1,COUNTIF('cat-tbl'!$B$2:$B$150,'category-check'!E80))</f>
        <v>-1</v>
      </c>
      <c r="P80">
        <f>IF(ISBLANK(F80),-1,COUNTIF('cat-tbl'!$B$2:$B$150,'category-check'!F80))</f>
        <v>-1</v>
      </c>
      <c r="Q80">
        <f>IF(ISBLANK(G80),-1,COUNTIF('cat-tbl'!$B$2:$B$150,'category-check'!G80))</f>
        <v>-1</v>
      </c>
      <c r="R80">
        <f>IF(ISBLANK(H80),-1,COUNTIF('cat-tbl'!$B$2:$B$150,'category-check'!H80))</f>
        <v>-1</v>
      </c>
      <c r="S80">
        <f>IF(ISBLANK(I80),-1,COUNTIF('cat-tbl'!$B$2:$B$150,'category-check'!I80))</f>
        <v>-1</v>
      </c>
      <c r="T80">
        <f>IF(ISBLANK(J80),-1,COUNTIF('cat-tbl'!$B$2:$B$150,'category-check'!J80))</f>
        <v>-1</v>
      </c>
    </row>
    <row r="81" spans="1:20">
      <c r="A81" t="str">
        <f>processed_links_csv2[[#This Row],[categories]]</f>
        <v>cartography;tutorial</v>
      </c>
      <c r="B81" t="str" cm="1">
        <f t="array" ref="B81:C81">_xlfn.TEXTSPLIT(A81,";")</f>
        <v>cartography</v>
      </c>
      <c r="C81" t="str">
        <v>tutorial</v>
      </c>
      <c r="L81">
        <f>IF(ISBLANK(B81),-1,COUNTIF('cat-tbl'!$B$2:$B$150,'category-check'!B81))</f>
        <v>1</v>
      </c>
      <c r="M81">
        <f>IF(ISBLANK(C81),-1,COUNTIF('cat-tbl'!$B$2:$B$150,'category-check'!C81))</f>
        <v>1</v>
      </c>
      <c r="N81">
        <f>IF(ISBLANK(D81),-1,COUNTIF('cat-tbl'!$B$2:$B$150,'category-check'!D81))</f>
        <v>-1</v>
      </c>
      <c r="O81">
        <f>IF(ISBLANK(E81),-1,COUNTIF('cat-tbl'!$B$2:$B$150,'category-check'!E81))</f>
        <v>-1</v>
      </c>
      <c r="P81">
        <f>IF(ISBLANK(F81),-1,COUNTIF('cat-tbl'!$B$2:$B$150,'category-check'!F81))</f>
        <v>-1</v>
      </c>
      <c r="Q81">
        <f>IF(ISBLANK(G81),-1,COUNTIF('cat-tbl'!$B$2:$B$150,'category-check'!G81))</f>
        <v>-1</v>
      </c>
      <c r="R81">
        <f>IF(ISBLANK(H81),-1,COUNTIF('cat-tbl'!$B$2:$B$150,'category-check'!H81))</f>
        <v>-1</v>
      </c>
      <c r="S81">
        <f>IF(ISBLANK(I81),-1,COUNTIF('cat-tbl'!$B$2:$B$150,'category-check'!I81))</f>
        <v>-1</v>
      </c>
      <c r="T81">
        <f>IF(ISBLANK(J81),-1,COUNTIF('cat-tbl'!$B$2:$B$150,'category-check'!J81))</f>
        <v>-1</v>
      </c>
    </row>
    <row r="82" spans="1:20">
      <c r="A82" t="str">
        <f>processed_links_csv2[[#This Row],[categories]]</f>
        <v>cartography;tutorial;rstats</v>
      </c>
      <c r="B82" t="str" cm="1">
        <f t="array" ref="B82:D82">_xlfn.TEXTSPLIT(A82,";")</f>
        <v>cartography</v>
      </c>
      <c r="C82" t="str">
        <v>tutorial</v>
      </c>
      <c r="D82" t="str">
        <v>rstats</v>
      </c>
      <c r="L82">
        <f>IF(ISBLANK(B82),-1,COUNTIF('cat-tbl'!$B$2:$B$150,'category-check'!B82))</f>
        <v>1</v>
      </c>
      <c r="M82">
        <f>IF(ISBLANK(C82),-1,COUNTIF('cat-tbl'!$B$2:$B$150,'category-check'!C82))</f>
        <v>1</v>
      </c>
      <c r="N82">
        <f>IF(ISBLANK(D82),-1,COUNTIF('cat-tbl'!$B$2:$B$150,'category-check'!D82))</f>
        <v>1</v>
      </c>
      <c r="O82">
        <f>IF(ISBLANK(E82),-1,COUNTIF('cat-tbl'!$B$2:$B$150,'category-check'!E82))</f>
        <v>-1</v>
      </c>
      <c r="P82">
        <f>IF(ISBLANK(F82),-1,COUNTIF('cat-tbl'!$B$2:$B$150,'category-check'!F82))</f>
        <v>-1</v>
      </c>
      <c r="Q82">
        <f>IF(ISBLANK(G82),-1,COUNTIF('cat-tbl'!$B$2:$B$150,'category-check'!G82))</f>
        <v>-1</v>
      </c>
      <c r="R82">
        <f>IF(ISBLANK(H82),-1,COUNTIF('cat-tbl'!$B$2:$B$150,'category-check'!H82))</f>
        <v>-1</v>
      </c>
      <c r="S82">
        <f>IF(ISBLANK(I82),-1,COUNTIF('cat-tbl'!$B$2:$B$150,'category-check'!I82))</f>
        <v>-1</v>
      </c>
      <c r="T82">
        <f>IF(ISBLANK(J82),-1,COUNTIF('cat-tbl'!$B$2:$B$150,'category-check'!J82))</f>
        <v>-1</v>
      </c>
    </row>
    <row r="83" spans="1:20">
      <c r="A83" t="str">
        <f>processed_links_csv2[[#This Row],[categories]]</f>
        <v>rstats;tutorial;method;ggplot;chart</v>
      </c>
      <c r="B83" t="str" cm="1">
        <f t="array" ref="B83:F83">_xlfn.TEXTSPLIT(A83,";")</f>
        <v>rstats</v>
      </c>
      <c r="C83" t="str">
        <v>tutorial</v>
      </c>
      <c r="D83" t="str">
        <v>method</v>
      </c>
      <c r="E83" t="str">
        <v>ggplot</v>
      </c>
      <c r="F83" t="str">
        <v>chart</v>
      </c>
      <c r="L83">
        <f>IF(ISBLANK(B83),-1,COUNTIF('cat-tbl'!$B$2:$B$150,'category-check'!B83))</f>
        <v>1</v>
      </c>
      <c r="M83">
        <f>IF(ISBLANK(C83),-1,COUNTIF('cat-tbl'!$B$2:$B$150,'category-check'!C83))</f>
        <v>1</v>
      </c>
      <c r="N83">
        <f>IF(ISBLANK(D83),-1,COUNTIF('cat-tbl'!$B$2:$B$150,'category-check'!D83))</f>
        <v>1</v>
      </c>
      <c r="O83">
        <f>IF(ISBLANK(E83),-1,COUNTIF('cat-tbl'!$B$2:$B$150,'category-check'!E83))</f>
        <v>1</v>
      </c>
      <c r="P83">
        <f>IF(ISBLANK(F83),-1,COUNTIF('cat-tbl'!$B$2:$B$150,'category-check'!F83))</f>
        <v>1</v>
      </c>
      <c r="Q83">
        <f>IF(ISBLANK(G83),-1,COUNTIF('cat-tbl'!$B$2:$B$150,'category-check'!G83))</f>
        <v>-1</v>
      </c>
      <c r="R83">
        <f>IF(ISBLANK(H83),-1,COUNTIF('cat-tbl'!$B$2:$B$150,'category-check'!H83))</f>
        <v>-1</v>
      </c>
      <c r="S83">
        <f>IF(ISBLANK(I83),-1,COUNTIF('cat-tbl'!$B$2:$B$150,'category-check'!I83))</f>
        <v>-1</v>
      </c>
      <c r="T83">
        <f>IF(ISBLANK(J83),-1,COUNTIF('cat-tbl'!$B$2:$B$150,'category-check'!J83))</f>
        <v>-1</v>
      </c>
    </row>
    <row r="84" spans="1:20">
      <c r="A84" t="str">
        <f>processed_links_csv2[[#This Row],[categories]]</f>
        <v>dataviz;pr;advice</v>
      </c>
      <c r="B84" t="str" cm="1">
        <f t="array" ref="B84:D84">_xlfn.TEXTSPLIT(A84,";")</f>
        <v>dataviz</v>
      </c>
      <c r="C84" t="str">
        <v>pr</v>
      </c>
      <c r="D84" t="str">
        <v>advice</v>
      </c>
      <c r="L84">
        <f>IF(ISBLANK(B84),-1,COUNTIF('cat-tbl'!$B$2:$B$150,'category-check'!B84))</f>
        <v>1</v>
      </c>
      <c r="M84">
        <f>IF(ISBLANK(C84),-1,COUNTIF('cat-tbl'!$B$2:$B$150,'category-check'!C84))</f>
        <v>1</v>
      </c>
      <c r="N84">
        <f>IF(ISBLANK(D84),-1,COUNTIF('cat-tbl'!$B$2:$B$150,'category-check'!D84))</f>
        <v>1</v>
      </c>
      <c r="O84">
        <f>IF(ISBLANK(E84),-1,COUNTIF('cat-tbl'!$B$2:$B$150,'category-check'!E84))</f>
        <v>-1</v>
      </c>
      <c r="P84">
        <f>IF(ISBLANK(F84),-1,COUNTIF('cat-tbl'!$B$2:$B$150,'category-check'!F84))</f>
        <v>-1</v>
      </c>
      <c r="Q84">
        <f>IF(ISBLANK(G84),-1,COUNTIF('cat-tbl'!$B$2:$B$150,'category-check'!G84))</f>
        <v>-1</v>
      </c>
      <c r="R84">
        <f>IF(ISBLANK(H84),-1,COUNTIF('cat-tbl'!$B$2:$B$150,'category-check'!H84))</f>
        <v>-1</v>
      </c>
      <c r="S84">
        <f>IF(ISBLANK(I84),-1,COUNTIF('cat-tbl'!$B$2:$B$150,'category-check'!I84))</f>
        <v>-1</v>
      </c>
      <c r="T84">
        <f>IF(ISBLANK(J84),-1,COUNTIF('cat-tbl'!$B$2:$B$150,'category-check'!J84))</f>
        <v>-1</v>
      </c>
    </row>
    <row r="85" spans="1:20">
      <c r="A85" t="str">
        <f>processed_links_csv2[[#This Row],[categories]]</f>
        <v>course;art</v>
      </c>
      <c r="B85" t="str" cm="1">
        <f t="array" ref="B85:C85">_xlfn.TEXTSPLIT(A85,";")</f>
        <v>course</v>
      </c>
      <c r="C85" t="str">
        <v>art</v>
      </c>
      <c r="L85">
        <f>IF(ISBLANK(B85),-1,COUNTIF('cat-tbl'!$B$2:$B$150,'category-check'!B85))</f>
        <v>1</v>
      </c>
      <c r="M85">
        <f>IF(ISBLANK(C85),-1,COUNTIF('cat-tbl'!$B$2:$B$150,'category-check'!C85))</f>
        <v>1</v>
      </c>
      <c r="N85">
        <f>IF(ISBLANK(D85),-1,COUNTIF('cat-tbl'!$B$2:$B$150,'category-check'!D85))</f>
        <v>-1</v>
      </c>
      <c r="O85">
        <f>IF(ISBLANK(E85),-1,COUNTIF('cat-tbl'!$B$2:$B$150,'category-check'!E85))</f>
        <v>-1</v>
      </c>
      <c r="P85">
        <f>IF(ISBLANK(F85),-1,COUNTIF('cat-tbl'!$B$2:$B$150,'category-check'!F85))</f>
        <v>-1</v>
      </c>
      <c r="Q85">
        <f>IF(ISBLANK(G85),-1,COUNTIF('cat-tbl'!$B$2:$B$150,'category-check'!G85))</f>
        <v>-1</v>
      </c>
      <c r="R85">
        <f>IF(ISBLANK(H85),-1,COUNTIF('cat-tbl'!$B$2:$B$150,'category-check'!H85))</f>
        <v>-1</v>
      </c>
      <c r="S85">
        <f>IF(ISBLANK(I85),-1,COUNTIF('cat-tbl'!$B$2:$B$150,'category-check'!I85))</f>
        <v>-1</v>
      </c>
      <c r="T85">
        <f>IF(ISBLANK(J85),-1,COUNTIF('cat-tbl'!$B$2:$B$150,'category-check'!J85))</f>
        <v>-1</v>
      </c>
    </row>
    <row r="86" spans="1:20">
      <c r="A86" t="str">
        <f>processed_links_csv2[[#This Row],[categories]]</f>
        <v>python;tutorial;dataviz;interactive</v>
      </c>
      <c r="B86" t="str" cm="1">
        <f t="array" ref="B86:E86">_xlfn.TEXTSPLIT(A86,";")</f>
        <v>python</v>
      </c>
      <c r="C86" t="str">
        <v>tutorial</v>
      </c>
      <c r="D86" t="str">
        <v>dataviz</v>
      </c>
      <c r="E86" t="str">
        <v>interactive</v>
      </c>
      <c r="L86">
        <f>IF(ISBLANK(B86),-1,COUNTIF('cat-tbl'!$B$2:$B$150,'category-check'!B86))</f>
        <v>1</v>
      </c>
      <c r="M86">
        <f>IF(ISBLANK(C86),-1,COUNTIF('cat-tbl'!$B$2:$B$150,'category-check'!C86))</f>
        <v>1</v>
      </c>
      <c r="N86">
        <f>IF(ISBLANK(D86),-1,COUNTIF('cat-tbl'!$B$2:$B$150,'category-check'!D86))</f>
        <v>1</v>
      </c>
      <c r="O86">
        <f>IF(ISBLANK(E86),-1,COUNTIF('cat-tbl'!$B$2:$B$150,'category-check'!E86))</f>
        <v>1</v>
      </c>
      <c r="P86">
        <f>IF(ISBLANK(F86),-1,COUNTIF('cat-tbl'!$B$2:$B$150,'category-check'!F86))</f>
        <v>-1</v>
      </c>
      <c r="Q86">
        <f>IF(ISBLANK(G86),-1,COUNTIF('cat-tbl'!$B$2:$B$150,'category-check'!G86))</f>
        <v>-1</v>
      </c>
      <c r="R86">
        <f>IF(ISBLANK(H86),-1,COUNTIF('cat-tbl'!$B$2:$B$150,'category-check'!H86))</f>
        <v>-1</v>
      </c>
      <c r="S86">
        <f>IF(ISBLANK(I86),-1,COUNTIF('cat-tbl'!$B$2:$B$150,'category-check'!I86))</f>
        <v>-1</v>
      </c>
      <c r="T86">
        <f>IF(ISBLANK(J86),-1,COUNTIF('cat-tbl'!$B$2:$B$150,'category-check'!J86))</f>
        <v>-1</v>
      </c>
    </row>
    <row r="87" spans="1:20">
      <c r="A87" t="str">
        <f>processed_links_csv2[[#This Row],[categories]]</f>
        <v>colour;guide;dataviz;tool</v>
      </c>
      <c r="B87" t="str" cm="1">
        <f t="array" ref="B87:E87">_xlfn.TEXTSPLIT(A87,";")</f>
        <v>colour</v>
      </c>
      <c r="C87" t="str">
        <v>guide</v>
      </c>
      <c r="D87" t="str">
        <v>dataviz</v>
      </c>
      <c r="E87" t="str">
        <v>tool</v>
      </c>
      <c r="L87">
        <f>IF(ISBLANK(B87),-1,COUNTIF('cat-tbl'!$B$2:$B$150,'category-check'!B87))</f>
        <v>1</v>
      </c>
      <c r="M87">
        <f>IF(ISBLANK(C87),-1,COUNTIF('cat-tbl'!$B$2:$B$150,'category-check'!C87))</f>
        <v>1</v>
      </c>
      <c r="N87">
        <f>IF(ISBLANK(D87),-1,COUNTIF('cat-tbl'!$B$2:$B$150,'category-check'!D87))</f>
        <v>1</v>
      </c>
      <c r="O87">
        <f>IF(ISBLANK(E87),-1,COUNTIF('cat-tbl'!$B$2:$B$150,'category-check'!E87))</f>
        <v>1</v>
      </c>
      <c r="P87">
        <f>IF(ISBLANK(F87),-1,COUNTIF('cat-tbl'!$B$2:$B$150,'category-check'!F87))</f>
        <v>-1</v>
      </c>
      <c r="Q87">
        <f>IF(ISBLANK(G87),-1,COUNTIF('cat-tbl'!$B$2:$B$150,'category-check'!G87))</f>
        <v>-1</v>
      </c>
      <c r="R87">
        <f>IF(ISBLANK(H87),-1,COUNTIF('cat-tbl'!$B$2:$B$150,'category-check'!H87))</f>
        <v>-1</v>
      </c>
      <c r="S87">
        <f>IF(ISBLANK(I87),-1,COUNTIF('cat-tbl'!$B$2:$B$150,'category-check'!I87))</f>
        <v>-1</v>
      </c>
      <c r="T87">
        <f>IF(ISBLANK(J87),-1,COUNTIF('cat-tbl'!$B$2:$B$150,'category-check'!J87))</f>
        <v>-1</v>
      </c>
    </row>
    <row r="88" spans="1:20">
      <c r="A88" t="str">
        <f>processed_links_csv2[[#This Row],[categories]]</f>
        <v>datadrivenenterprise;datadrivendecision;advice;punditry</v>
      </c>
      <c r="B88" t="str" cm="1">
        <f t="array" ref="B88:E88">_xlfn.TEXTSPLIT(A88,";")</f>
        <v>datadrivenenterprise</v>
      </c>
      <c r="C88" t="str">
        <v>datadrivendecision</v>
      </c>
      <c r="D88" t="str">
        <v>advice</v>
      </c>
      <c r="E88" t="str">
        <v>punditry</v>
      </c>
      <c r="L88">
        <f>IF(ISBLANK(B88),-1,COUNTIF('cat-tbl'!$B$2:$B$150,'category-check'!B88))</f>
        <v>1</v>
      </c>
      <c r="M88">
        <f>IF(ISBLANK(C88),-1,COUNTIF('cat-tbl'!$B$2:$B$150,'category-check'!C88))</f>
        <v>1</v>
      </c>
      <c r="N88">
        <f>IF(ISBLANK(D88),-1,COUNTIF('cat-tbl'!$B$2:$B$150,'category-check'!D88))</f>
        <v>1</v>
      </c>
      <c r="O88">
        <f>IF(ISBLANK(E88),-1,COUNTIF('cat-tbl'!$B$2:$B$150,'category-check'!E88))</f>
        <v>1</v>
      </c>
      <c r="P88">
        <f>IF(ISBLANK(F88),-1,COUNTIF('cat-tbl'!$B$2:$B$150,'category-check'!F88))</f>
        <v>-1</v>
      </c>
      <c r="Q88">
        <f>IF(ISBLANK(G88),-1,COUNTIF('cat-tbl'!$B$2:$B$150,'category-check'!G88))</f>
        <v>-1</v>
      </c>
      <c r="R88">
        <f>IF(ISBLANK(H88),-1,COUNTIF('cat-tbl'!$B$2:$B$150,'category-check'!H88))</f>
        <v>-1</v>
      </c>
      <c r="S88">
        <f>IF(ISBLANK(I88),-1,COUNTIF('cat-tbl'!$B$2:$B$150,'category-check'!I88))</f>
        <v>-1</v>
      </c>
      <c r="T88">
        <f>IF(ISBLANK(J88),-1,COUNTIF('cat-tbl'!$B$2:$B$150,'category-check'!J88))</f>
        <v>-1</v>
      </c>
    </row>
    <row r="89" spans="1:20">
      <c r="A89" t="str">
        <f>processed_links_csv2[[#This Row],[categories]]</f>
        <v>ml;datascience;book</v>
      </c>
      <c r="B89" t="str" cm="1">
        <f t="array" ref="B89:D89">_xlfn.TEXTSPLIT(A89,";")</f>
        <v>ml</v>
      </c>
      <c r="C89" t="str">
        <v>datascience</v>
      </c>
      <c r="D89" t="str">
        <v>book</v>
      </c>
      <c r="L89">
        <f>IF(ISBLANK(B89),-1,COUNTIF('cat-tbl'!$B$2:$B$150,'category-check'!B89))</f>
        <v>1</v>
      </c>
      <c r="M89">
        <f>IF(ISBLANK(C89),-1,COUNTIF('cat-tbl'!$B$2:$B$150,'category-check'!C89))</f>
        <v>1</v>
      </c>
      <c r="N89">
        <f>IF(ISBLANK(D89),-1,COUNTIF('cat-tbl'!$B$2:$B$150,'category-check'!D89))</f>
        <v>1</v>
      </c>
      <c r="O89">
        <f>IF(ISBLANK(E89),-1,COUNTIF('cat-tbl'!$B$2:$B$150,'category-check'!E89))</f>
        <v>-1</v>
      </c>
      <c r="P89">
        <f>IF(ISBLANK(F89),-1,COUNTIF('cat-tbl'!$B$2:$B$150,'category-check'!F89))</f>
        <v>-1</v>
      </c>
      <c r="Q89">
        <f>IF(ISBLANK(G89),-1,COUNTIF('cat-tbl'!$B$2:$B$150,'category-check'!G89))</f>
        <v>-1</v>
      </c>
      <c r="R89">
        <f>IF(ISBLANK(H89),-1,COUNTIF('cat-tbl'!$B$2:$B$150,'category-check'!H89))</f>
        <v>-1</v>
      </c>
      <c r="S89">
        <f>IF(ISBLANK(I89),-1,COUNTIF('cat-tbl'!$B$2:$B$150,'category-check'!I89))</f>
        <v>-1</v>
      </c>
      <c r="T89">
        <f>IF(ISBLANK(J89),-1,COUNTIF('cat-tbl'!$B$2:$B$150,'category-check'!J89))</f>
        <v>-1</v>
      </c>
    </row>
    <row r="90" spans="1:20">
      <c r="A90" t="str">
        <f>processed_links_csv2[[#This Row],[categories]]</f>
        <v>cartography;standard</v>
      </c>
      <c r="B90" t="str" cm="1">
        <f t="array" ref="B90:C90">_xlfn.TEXTSPLIT(A90,";")</f>
        <v>cartography</v>
      </c>
      <c r="C90" t="str">
        <v>standard</v>
      </c>
      <c r="L90">
        <f>IF(ISBLANK(B90),-1,COUNTIF('cat-tbl'!$B$2:$B$150,'category-check'!B90))</f>
        <v>1</v>
      </c>
      <c r="M90">
        <f>IF(ISBLANK(C90),-1,COUNTIF('cat-tbl'!$B$2:$B$150,'category-check'!C90))</f>
        <v>1</v>
      </c>
      <c r="N90">
        <f>IF(ISBLANK(D90),-1,COUNTIF('cat-tbl'!$B$2:$B$150,'category-check'!D90))</f>
        <v>-1</v>
      </c>
      <c r="O90">
        <f>IF(ISBLANK(E90),-1,COUNTIF('cat-tbl'!$B$2:$B$150,'category-check'!E90))</f>
        <v>-1</v>
      </c>
      <c r="P90">
        <f>IF(ISBLANK(F90),-1,COUNTIF('cat-tbl'!$B$2:$B$150,'category-check'!F90))</f>
        <v>-1</v>
      </c>
      <c r="Q90">
        <f>IF(ISBLANK(G90),-1,COUNTIF('cat-tbl'!$B$2:$B$150,'category-check'!G90))</f>
        <v>-1</v>
      </c>
      <c r="R90">
        <f>IF(ISBLANK(H90),-1,COUNTIF('cat-tbl'!$B$2:$B$150,'category-check'!H90))</f>
        <v>-1</v>
      </c>
      <c r="S90">
        <f>IF(ISBLANK(I90),-1,COUNTIF('cat-tbl'!$B$2:$B$150,'category-check'!I90))</f>
        <v>-1</v>
      </c>
      <c r="T90">
        <f>IF(ISBLANK(J90),-1,COUNTIF('cat-tbl'!$B$2:$B$150,'category-check'!J90))</f>
        <v>-1</v>
      </c>
    </row>
    <row r="91" spans="1:20">
      <c r="A91" t="str">
        <f>processed_links_csv2[[#This Row],[categories]]</f>
        <v>ml;cautionarytale;paid</v>
      </c>
      <c r="B91" t="str" cm="1">
        <f t="array" ref="B91:D91">_xlfn.TEXTSPLIT(A91,";")</f>
        <v>ml</v>
      </c>
      <c r="C91" t="str">
        <v>cautionarytale</v>
      </c>
      <c r="D91" t="str">
        <v>paid</v>
      </c>
      <c r="L91">
        <f>IF(ISBLANK(B91),-1,COUNTIF('cat-tbl'!$B$2:$B$150,'category-check'!B91))</f>
        <v>1</v>
      </c>
      <c r="M91">
        <f>IF(ISBLANK(C91),-1,COUNTIF('cat-tbl'!$B$2:$B$150,'category-check'!C91))</f>
        <v>1</v>
      </c>
      <c r="N91">
        <f>IF(ISBLANK(D91),-1,COUNTIF('cat-tbl'!$B$2:$B$150,'category-check'!D91))</f>
        <v>1</v>
      </c>
      <c r="O91">
        <f>IF(ISBLANK(E91),-1,COUNTIF('cat-tbl'!$B$2:$B$150,'category-check'!E91))</f>
        <v>-1</v>
      </c>
      <c r="P91">
        <f>IF(ISBLANK(F91),-1,COUNTIF('cat-tbl'!$B$2:$B$150,'category-check'!F91))</f>
        <v>-1</v>
      </c>
      <c r="Q91">
        <f>IF(ISBLANK(G91),-1,COUNTIF('cat-tbl'!$B$2:$B$150,'category-check'!G91))</f>
        <v>-1</v>
      </c>
      <c r="R91">
        <f>IF(ISBLANK(H91),-1,COUNTIF('cat-tbl'!$B$2:$B$150,'category-check'!H91))</f>
        <v>-1</v>
      </c>
      <c r="S91">
        <f>IF(ISBLANK(I91),-1,COUNTIF('cat-tbl'!$B$2:$B$150,'category-check'!I91))</f>
        <v>-1</v>
      </c>
      <c r="T91">
        <f>IF(ISBLANK(J91),-1,COUNTIF('cat-tbl'!$B$2:$B$150,'category-check'!J91))</f>
        <v>-1</v>
      </c>
    </row>
    <row r="92" spans="1:20">
      <c r="A92" t="str">
        <f>processed_links_csv2[[#This Row],[categories]]</f>
        <v>book;dataanalysis</v>
      </c>
      <c r="B92" t="str" cm="1">
        <f t="array" ref="B92:C92">_xlfn.TEXTSPLIT(A92,";")</f>
        <v>book</v>
      </c>
      <c r="C92" t="str">
        <v>dataanalysis</v>
      </c>
      <c r="L92">
        <f>IF(ISBLANK(B92),-1,COUNTIF('cat-tbl'!$B$2:$B$150,'category-check'!B92))</f>
        <v>1</v>
      </c>
      <c r="M92">
        <f>IF(ISBLANK(C92),-1,COUNTIF('cat-tbl'!$B$2:$B$150,'category-check'!C92))</f>
        <v>1</v>
      </c>
      <c r="N92">
        <f>IF(ISBLANK(D92),-1,COUNTIF('cat-tbl'!$B$2:$B$150,'category-check'!D92))</f>
        <v>-1</v>
      </c>
      <c r="O92">
        <f>IF(ISBLANK(E92),-1,COUNTIF('cat-tbl'!$B$2:$B$150,'category-check'!E92))</f>
        <v>-1</v>
      </c>
      <c r="P92">
        <f>IF(ISBLANK(F92),-1,COUNTIF('cat-tbl'!$B$2:$B$150,'category-check'!F92))</f>
        <v>-1</v>
      </c>
      <c r="Q92">
        <f>IF(ISBLANK(G92),-1,COUNTIF('cat-tbl'!$B$2:$B$150,'category-check'!G92))</f>
        <v>-1</v>
      </c>
      <c r="R92">
        <f>IF(ISBLANK(H92),-1,COUNTIF('cat-tbl'!$B$2:$B$150,'category-check'!H92))</f>
        <v>-1</v>
      </c>
      <c r="S92">
        <f>IF(ISBLANK(I92),-1,COUNTIF('cat-tbl'!$B$2:$B$150,'category-check'!I92))</f>
        <v>-1</v>
      </c>
      <c r="T92">
        <f>IF(ISBLANK(J92),-1,COUNTIF('cat-tbl'!$B$2:$B$150,'category-check'!J92))</f>
        <v>-1</v>
      </c>
    </row>
    <row r="93" spans="1:20">
      <c r="A93" t="str">
        <f>processed_links_csv2[[#This Row],[categories]]</f>
        <v>rstats;tutorial;ml;method</v>
      </c>
      <c r="B93" t="str" cm="1">
        <f t="array" ref="B93:E93">_xlfn.TEXTSPLIT(A93,";")</f>
        <v>rstats</v>
      </c>
      <c r="C93" t="str">
        <v>tutorial</v>
      </c>
      <c r="D93" t="str">
        <v>ml</v>
      </c>
      <c r="E93" t="str">
        <v>method</v>
      </c>
      <c r="L93">
        <f>IF(ISBLANK(B93),-1,COUNTIF('cat-tbl'!$B$2:$B$150,'category-check'!B93))</f>
        <v>1</v>
      </c>
      <c r="M93">
        <f>IF(ISBLANK(C93),-1,COUNTIF('cat-tbl'!$B$2:$B$150,'category-check'!C93))</f>
        <v>1</v>
      </c>
      <c r="N93">
        <f>IF(ISBLANK(D93),-1,COUNTIF('cat-tbl'!$B$2:$B$150,'category-check'!D93))</f>
        <v>1</v>
      </c>
      <c r="O93">
        <f>IF(ISBLANK(E93),-1,COUNTIF('cat-tbl'!$B$2:$B$150,'category-check'!E93))</f>
        <v>1</v>
      </c>
      <c r="P93">
        <f>IF(ISBLANK(F93),-1,COUNTIF('cat-tbl'!$B$2:$B$150,'category-check'!F93))</f>
        <v>-1</v>
      </c>
      <c r="Q93">
        <f>IF(ISBLANK(G93),-1,COUNTIF('cat-tbl'!$B$2:$B$150,'category-check'!G93))</f>
        <v>-1</v>
      </c>
      <c r="R93">
        <f>IF(ISBLANK(H93),-1,COUNTIF('cat-tbl'!$B$2:$B$150,'category-check'!H93))</f>
        <v>-1</v>
      </c>
      <c r="S93">
        <f>IF(ISBLANK(I93),-1,COUNTIF('cat-tbl'!$B$2:$B$150,'category-check'!I93))</f>
        <v>-1</v>
      </c>
      <c r="T93">
        <f>IF(ISBLANK(J93),-1,COUNTIF('cat-tbl'!$B$2:$B$150,'category-check'!J93))</f>
        <v>-1</v>
      </c>
    </row>
    <row r="94" spans="1:20">
      <c r="A94" t="str">
        <f>processed_links_csv2[[#This Row],[categories]]</f>
        <v>course;tutorial;certification;ml</v>
      </c>
      <c r="B94" t="str" cm="1">
        <f t="array" ref="B94:E94">_xlfn.TEXTSPLIT(A94,";")</f>
        <v>course</v>
      </c>
      <c r="C94" t="str">
        <v>tutorial</v>
      </c>
      <c r="D94" t="str">
        <v>certification</v>
      </c>
      <c r="E94" t="str">
        <v>ml</v>
      </c>
      <c r="L94">
        <f>IF(ISBLANK(B94),-1,COUNTIF('cat-tbl'!$B$2:$B$150,'category-check'!B94))</f>
        <v>1</v>
      </c>
      <c r="M94">
        <f>IF(ISBLANK(C94),-1,COUNTIF('cat-tbl'!$B$2:$B$150,'category-check'!C94))</f>
        <v>1</v>
      </c>
      <c r="N94">
        <f>IF(ISBLANK(D94),-1,COUNTIF('cat-tbl'!$B$2:$B$150,'category-check'!D94))</f>
        <v>1</v>
      </c>
      <c r="O94">
        <f>IF(ISBLANK(E94),-1,COUNTIF('cat-tbl'!$B$2:$B$150,'category-check'!E94))</f>
        <v>1</v>
      </c>
      <c r="P94">
        <f>IF(ISBLANK(F94),-1,COUNTIF('cat-tbl'!$B$2:$B$150,'category-check'!F94))</f>
        <v>-1</v>
      </c>
      <c r="Q94">
        <f>IF(ISBLANK(G94),-1,COUNTIF('cat-tbl'!$B$2:$B$150,'category-check'!G94))</f>
        <v>-1</v>
      </c>
      <c r="R94">
        <f>IF(ISBLANK(H94),-1,COUNTIF('cat-tbl'!$B$2:$B$150,'category-check'!H94))</f>
        <v>-1</v>
      </c>
      <c r="S94">
        <f>IF(ISBLANK(I94),-1,COUNTIF('cat-tbl'!$B$2:$B$150,'category-check'!I94))</f>
        <v>-1</v>
      </c>
      <c r="T94">
        <f>IF(ISBLANK(J94),-1,COUNTIF('cat-tbl'!$B$2:$B$150,'category-check'!J94))</f>
        <v>-1</v>
      </c>
    </row>
    <row r="95" spans="1:20">
      <c r="A95" t="str">
        <f>processed_links_csv2[[#This Row],[categories]]</f>
        <v>d3js;graph;fundamentals</v>
      </c>
      <c r="B95" t="str" cm="1">
        <f t="array" ref="B95:D95">_xlfn.TEXTSPLIT(A95,";")</f>
        <v>d3js</v>
      </c>
      <c r="C95" t="str">
        <v>graph</v>
      </c>
      <c r="D95" t="str">
        <v>fundamentals</v>
      </c>
      <c r="L95">
        <f>IF(ISBLANK(B95),-1,COUNTIF('cat-tbl'!$B$2:$B$150,'category-check'!B95))</f>
        <v>1</v>
      </c>
      <c r="M95">
        <f>IF(ISBLANK(C95),-1,COUNTIF('cat-tbl'!$B$2:$B$150,'category-check'!C95))</f>
        <v>1</v>
      </c>
      <c r="N95">
        <f>IF(ISBLANK(D95),-1,COUNTIF('cat-tbl'!$B$2:$B$150,'category-check'!D95))</f>
        <v>1</v>
      </c>
      <c r="O95">
        <f>IF(ISBLANK(E95),-1,COUNTIF('cat-tbl'!$B$2:$B$150,'category-check'!E95))</f>
        <v>-1</v>
      </c>
      <c r="P95">
        <f>IF(ISBLANK(F95),-1,COUNTIF('cat-tbl'!$B$2:$B$150,'category-check'!F95))</f>
        <v>-1</v>
      </c>
      <c r="Q95">
        <f>IF(ISBLANK(G95),-1,COUNTIF('cat-tbl'!$B$2:$B$150,'category-check'!G95))</f>
        <v>-1</v>
      </c>
      <c r="R95">
        <f>IF(ISBLANK(H95),-1,COUNTIF('cat-tbl'!$B$2:$B$150,'category-check'!H95))</f>
        <v>-1</v>
      </c>
      <c r="S95">
        <f>IF(ISBLANK(I95),-1,COUNTIF('cat-tbl'!$B$2:$B$150,'category-check'!I95))</f>
        <v>-1</v>
      </c>
      <c r="T95">
        <f>IF(ISBLANK(J95),-1,COUNTIF('cat-tbl'!$B$2:$B$150,'category-check'!J95))</f>
        <v>-1</v>
      </c>
    </row>
    <row r="96" spans="1:20">
      <c r="A96" t="str">
        <f>processed_links_csv2[[#This Row],[categories]]</f>
        <v>chart;technique;method</v>
      </c>
      <c r="B96" t="str" cm="1">
        <f t="array" ref="B96:D96">_xlfn.TEXTSPLIT(A96,";")</f>
        <v>chart</v>
      </c>
      <c r="C96" t="str">
        <v>technique</v>
      </c>
      <c r="D96" t="str">
        <v>method</v>
      </c>
      <c r="L96">
        <f>IF(ISBLANK(B96),-1,COUNTIF('cat-tbl'!$B$2:$B$150,'category-check'!B96))</f>
        <v>1</v>
      </c>
      <c r="M96">
        <f>IF(ISBLANK(C96),-1,COUNTIF('cat-tbl'!$B$2:$B$150,'category-check'!C96))</f>
        <v>1</v>
      </c>
      <c r="N96">
        <f>IF(ISBLANK(D96),-1,COUNTIF('cat-tbl'!$B$2:$B$150,'category-check'!D96))</f>
        <v>1</v>
      </c>
      <c r="O96">
        <f>IF(ISBLANK(E96),-1,COUNTIF('cat-tbl'!$B$2:$B$150,'category-check'!E96))</f>
        <v>-1</v>
      </c>
      <c r="P96">
        <f>IF(ISBLANK(F96),-1,COUNTIF('cat-tbl'!$B$2:$B$150,'category-check'!F96))</f>
        <v>-1</v>
      </c>
      <c r="Q96">
        <f>IF(ISBLANK(G96),-1,COUNTIF('cat-tbl'!$B$2:$B$150,'category-check'!G96))</f>
        <v>-1</v>
      </c>
      <c r="R96">
        <f>IF(ISBLANK(H96),-1,COUNTIF('cat-tbl'!$B$2:$B$150,'category-check'!H96))</f>
        <v>-1</v>
      </c>
      <c r="S96">
        <f>IF(ISBLANK(I96),-1,COUNTIF('cat-tbl'!$B$2:$B$150,'category-check'!I96))</f>
        <v>-1</v>
      </c>
      <c r="T96">
        <f>IF(ISBLANK(J96),-1,COUNTIF('cat-tbl'!$B$2:$B$150,'category-check'!J96))</f>
        <v>-1</v>
      </c>
    </row>
    <row r="97" spans="1:20">
      <c r="A97" t="str">
        <f>processed_links_csv2[[#This Row],[categories]]</f>
        <v>generative;dataviz</v>
      </c>
      <c r="B97" t="str" cm="1">
        <f t="array" ref="B97:C97">_xlfn.TEXTSPLIT(A97,";")</f>
        <v>generative</v>
      </c>
      <c r="C97" t="str">
        <v>dataviz</v>
      </c>
      <c r="L97">
        <f>IF(ISBLANK(B97),-1,COUNTIF('cat-tbl'!$B$2:$B$150,'category-check'!B97))</f>
        <v>1</v>
      </c>
      <c r="M97">
        <f>IF(ISBLANK(C97),-1,COUNTIF('cat-tbl'!$B$2:$B$150,'category-check'!C97))</f>
        <v>1</v>
      </c>
      <c r="N97">
        <f>IF(ISBLANK(D97),-1,COUNTIF('cat-tbl'!$B$2:$B$150,'category-check'!D97))</f>
        <v>-1</v>
      </c>
      <c r="O97">
        <f>IF(ISBLANK(E97),-1,COUNTIF('cat-tbl'!$B$2:$B$150,'category-check'!E97))</f>
        <v>-1</v>
      </c>
      <c r="P97">
        <f>IF(ISBLANK(F97),-1,COUNTIF('cat-tbl'!$B$2:$B$150,'category-check'!F97))</f>
        <v>-1</v>
      </c>
      <c r="Q97">
        <f>IF(ISBLANK(G97),-1,COUNTIF('cat-tbl'!$B$2:$B$150,'category-check'!G97))</f>
        <v>-1</v>
      </c>
      <c r="R97">
        <f>IF(ISBLANK(H97),-1,COUNTIF('cat-tbl'!$B$2:$B$150,'category-check'!H97))</f>
        <v>-1</v>
      </c>
      <c r="S97">
        <f>IF(ISBLANK(I97),-1,COUNTIF('cat-tbl'!$B$2:$B$150,'category-check'!I97))</f>
        <v>-1</v>
      </c>
      <c r="T97">
        <f>IF(ISBLANK(J97),-1,COUNTIF('cat-tbl'!$B$2:$B$150,'category-check'!J97))</f>
        <v>-1</v>
      </c>
    </row>
    <row r="98" spans="1:20">
      <c r="A98" t="str">
        <f>processed_links_csv2[[#This Row],[categories]]</f>
        <v>dataviz;inspiration;art</v>
      </c>
      <c r="B98" t="str" cm="1">
        <f t="array" ref="B98:D98">_xlfn.TEXTSPLIT(A98,";")</f>
        <v>dataviz</v>
      </c>
      <c r="C98" t="str">
        <v>inspiration</v>
      </c>
      <c r="D98" t="str">
        <v>art</v>
      </c>
      <c r="L98">
        <f>IF(ISBLANK(B98),-1,COUNTIF('cat-tbl'!$B$2:$B$150,'category-check'!B98))</f>
        <v>1</v>
      </c>
      <c r="M98">
        <f>IF(ISBLANK(C98),-1,COUNTIF('cat-tbl'!$B$2:$B$150,'category-check'!C98))</f>
        <v>1</v>
      </c>
      <c r="N98">
        <f>IF(ISBLANK(D98),-1,COUNTIF('cat-tbl'!$B$2:$B$150,'category-check'!D98))</f>
        <v>1</v>
      </c>
      <c r="O98">
        <f>IF(ISBLANK(E98),-1,COUNTIF('cat-tbl'!$B$2:$B$150,'category-check'!E98))</f>
        <v>-1</v>
      </c>
      <c r="P98">
        <f>IF(ISBLANK(F98),-1,COUNTIF('cat-tbl'!$B$2:$B$150,'category-check'!F98))</f>
        <v>-1</v>
      </c>
      <c r="Q98">
        <f>IF(ISBLANK(G98),-1,COUNTIF('cat-tbl'!$B$2:$B$150,'category-check'!G98))</f>
        <v>-1</v>
      </c>
      <c r="R98">
        <f>IF(ISBLANK(H98),-1,COUNTIF('cat-tbl'!$B$2:$B$150,'category-check'!H98))</f>
        <v>-1</v>
      </c>
      <c r="S98">
        <f>IF(ISBLANK(I98),-1,COUNTIF('cat-tbl'!$B$2:$B$150,'category-check'!I98))</f>
        <v>-1</v>
      </c>
      <c r="T98">
        <f>IF(ISBLANK(J98),-1,COUNTIF('cat-tbl'!$B$2:$B$150,'category-check'!J98))</f>
        <v>-1</v>
      </c>
    </row>
    <row r="99" spans="1:20">
      <c r="A99" t="str">
        <f>processed_links_csv2[[#This Row],[categories]]</f>
        <v>dataliteracy;podcast</v>
      </c>
      <c r="B99" t="str" cm="1">
        <f t="array" ref="B99:C99">_xlfn.TEXTSPLIT(A99,";")</f>
        <v>dataliteracy</v>
      </c>
      <c r="C99" t="str">
        <v>podcast</v>
      </c>
      <c r="L99">
        <f>IF(ISBLANK(B99),-1,COUNTIF('cat-tbl'!$B$2:$B$150,'category-check'!B99))</f>
        <v>1</v>
      </c>
      <c r="M99">
        <f>IF(ISBLANK(C99),-1,COUNTIF('cat-tbl'!$B$2:$B$150,'category-check'!C99))</f>
        <v>1</v>
      </c>
      <c r="N99">
        <f>IF(ISBLANK(D99),-1,COUNTIF('cat-tbl'!$B$2:$B$150,'category-check'!D99))</f>
        <v>-1</v>
      </c>
      <c r="O99">
        <f>IF(ISBLANK(E99),-1,COUNTIF('cat-tbl'!$B$2:$B$150,'category-check'!E99))</f>
        <v>-1</v>
      </c>
      <c r="P99">
        <f>IF(ISBLANK(F99),-1,COUNTIF('cat-tbl'!$B$2:$B$150,'category-check'!F99))</f>
        <v>-1</v>
      </c>
      <c r="Q99">
        <f>IF(ISBLANK(G99),-1,COUNTIF('cat-tbl'!$B$2:$B$150,'category-check'!G99))</f>
        <v>-1</v>
      </c>
      <c r="R99">
        <f>IF(ISBLANK(H99),-1,COUNTIF('cat-tbl'!$B$2:$B$150,'category-check'!H99))</f>
        <v>-1</v>
      </c>
      <c r="S99">
        <f>IF(ISBLANK(I99),-1,COUNTIF('cat-tbl'!$B$2:$B$150,'category-check'!I99))</f>
        <v>-1</v>
      </c>
      <c r="T99">
        <f>IF(ISBLANK(J99),-1,COUNTIF('cat-tbl'!$B$2:$B$150,'category-check'!J99))</f>
        <v>-1</v>
      </c>
    </row>
    <row r="100" spans="1:20">
      <c r="A100" t="str">
        <f>processed_links_csv2[[#This Row],[categories]]</f>
        <v>datadrivendecision;method;tutorial;pitfall</v>
      </c>
      <c r="B100" t="str" cm="1">
        <f t="array" ref="B100:E100">_xlfn.TEXTSPLIT(A100,";")</f>
        <v>datadrivendecision</v>
      </c>
      <c r="C100" t="str">
        <v>method</v>
      </c>
      <c r="D100" t="str">
        <v>tutorial</v>
      </c>
      <c r="E100" t="str">
        <v>pitfall</v>
      </c>
      <c r="L100">
        <f>IF(ISBLANK(B100),-1,COUNTIF('cat-tbl'!$B$2:$B$150,'category-check'!B100))</f>
        <v>1</v>
      </c>
      <c r="M100">
        <f>IF(ISBLANK(C100),-1,COUNTIF('cat-tbl'!$B$2:$B$150,'category-check'!C100))</f>
        <v>1</v>
      </c>
      <c r="N100">
        <f>IF(ISBLANK(D100),-1,COUNTIF('cat-tbl'!$B$2:$B$150,'category-check'!D100))</f>
        <v>1</v>
      </c>
      <c r="O100">
        <f>IF(ISBLANK(E100),-1,COUNTIF('cat-tbl'!$B$2:$B$150,'category-check'!E100))</f>
        <v>1</v>
      </c>
      <c r="P100">
        <f>IF(ISBLANK(F100),-1,COUNTIF('cat-tbl'!$B$2:$B$150,'category-check'!F100))</f>
        <v>-1</v>
      </c>
      <c r="Q100">
        <f>IF(ISBLANK(G100),-1,COUNTIF('cat-tbl'!$B$2:$B$150,'category-check'!G100))</f>
        <v>-1</v>
      </c>
      <c r="R100">
        <f>IF(ISBLANK(H100),-1,COUNTIF('cat-tbl'!$B$2:$B$150,'category-check'!H100))</f>
        <v>-1</v>
      </c>
      <c r="S100">
        <f>IF(ISBLANK(I100),-1,COUNTIF('cat-tbl'!$B$2:$B$150,'category-check'!I100))</f>
        <v>-1</v>
      </c>
      <c r="T100">
        <f>IF(ISBLANK(J100),-1,COUNTIF('cat-tbl'!$B$2:$B$150,'category-check'!J100))</f>
        <v>-1</v>
      </c>
    </row>
    <row r="101" spans="1:20">
      <c r="A101" t="str">
        <f>processed_links_csv2[[#This Row],[categories]]</f>
        <v>chart;rstats;example;technique</v>
      </c>
      <c r="B101" t="str" cm="1">
        <f t="array" ref="B101:E101">_xlfn.TEXTSPLIT(A101,";")</f>
        <v>chart</v>
      </c>
      <c r="C101" t="str">
        <v>rstats</v>
      </c>
      <c r="D101" t="str">
        <v>example</v>
      </c>
      <c r="E101" t="str">
        <v>technique</v>
      </c>
      <c r="L101">
        <f>IF(ISBLANK(B101),-1,COUNTIF('cat-tbl'!$B$2:$B$150,'category-check'!B101))</f>
        <v>1</v>
      </c>
      <c r="M101">
        <f>IF(ISBLANK(C101),-1,COUNTIF('cat-tbl'!$B$2:$B$150,'category-check'!C101))</f>
        <v>1</v>
      </c>
      <c r="N101">
        <f>IF(ISBLANK(D101),-1,COUNTIF('cat-tbl'!$B$2:$B$150,'category-check'!D101))</f>
        <v>1</v>
      </c>
      <c r="O101">
        <f>IF(ISBLANK(E101),-1,COUNTIF('cat-tbl'!$B$2:$B$150,'category-check'!E101))</f>
        <v>1</v>
      </c>
      <c r="P101">
        <f>IF(ISBLANK(F101),-1,COUNTIF('cat-tbl'!$B$2:$B$150,'category-check'!F101))</f>
        <v>-1</v>
      </c>
      <c r="Q101">
        <f>IF(ISBLANK(G101),-1,COUNTIF('cat-tbl'!$B$2:$B$150,'category-check'!G101))</f>
        <v>-1</v>
      </c>
      <c r="R101">
        <f>IF(ISBLANK(H101),-1,COUNTIF('cat-tbl'!$B$2:$B$150,'category-check'!H101))</f>
        <v>-1</v>
      </c>
      <c r="S101">
        <f>IF(ISBLANK(I101),-1,COUNTIF('cat-tbl'!$B$2:$B$150,'category-check'!I101))</f>
        <v>-1</v>
      </c>
      <c r="T101">
        <f>IF(ISBLANK(J101),-1,COUNTIF('cat-tbl'!$B$2:$B$150,'category-check'!J101))</f>
        <v>-1</v>
      </c>
    </row>
    <row r="102" spans="1:20">
      <c r="A102" t="str">
        <f>processed_links_csv2[[#This Row],[categories]]</f>
        <v>dataliteracy;podcast</v>
      </c>
      <c r="B102" t="str" cm="1">
        <f t="array" ref="B102:C102">_xlfn.TEXTSPLIT(A102,";")</f>
        <v>dataliteracy</v>
      </c>
      <c r="C102" t="str">
        <v>podcast</v>
      </c>
      <c r="L102">
        <f>IF(ISBLANK(B102),-1,COUNTIF('cat-tbl'!$B$2:$B$150,'category-check'!B102))</f>
        <v>1</v>
      </c>
      <c r="M102">
        <f>IF(ISBLANK(C102),-1,COUNTIF('cat-tbl'!$B$2:$B$150,'category-check'!C102))</f>
        <v>1</v>
      </c>
      <c r="N102">
        <f>IF(ISBLANK(D102),-1,COUNTIF('cat-tbl'!$B$2:$B$150,'category-check'!D102))</f>
        <v>-1</v>
      </c>
      <c r="O102">
        <f>IF(ISBLANK(E102),-1,COUNTIF('cat-tbl'!$B$2:$B$150,'category-check'!E102))</f>
        <v>-1</v>
      </c>
      <c r="P102">
        <f>IF(ISBLANK(F102),-1,COUNTIF('cat-tbl'!$B$2:$B$150,'category-check'!F102))</f>
        <v>-1</v>
      </c>
      <c r="Q102">
        <f>IF(ISBLANK(G102),-1,COUNTIF('cat-tbl'!$B$2:$B$150,'category-check'!G102))</f>
        <v>-1</v>
      </c>
      <c r="R102">
        <f>IF(ISBLANK(H102),-1,COUNTIF('cat-tbl'!$B$2:$B$150,'category-check'!H102))</f>
        <v>-1</v>
      </c>
      <c r="S102">
        <f>IF(ISBLANK(I102),-1,COUNTIF('cat-tbl'!$B$2:$B$150,'category-check'!I102))</f>
        <v>-1</v>
      </c>
      <c r="T102">
        <f>IF(ISBLANK(J102),-1,COUNTIF('cat-tbl'!$B$2:$B$150,'category-check'!J102))</f>
        <v>-1</v>
      </c>
    </row>
    <row r="103" spans="1:20">
      <c r="A103" t="str">
        <f>processed_links_csv2[[#This Row],[categories]]</f>
        <v>misc</v>
      </c>
      <c r="B103" t="str" cm="1">
        <f t="array" ref="B103">_xlfn.TEXTSPLIT(A103,";")</f>
        <v>misc</v>
      </c>
      <c r="L103">
        <f>IF(ISBLANK(B103),-1,COUNTIF('cat-tbl'!$B$2:$B$150,'category-check'!B103))</f>
        <v>1</v>
      </c>
      <c r="M103">
        <f>IF(ISBLANK(C103),-1,COUNTIF('cat-tbl'!$B$2:$B$150,'category-check'!C103))</f>
        <v>-1</v>
      </c>
      <c r="N103">
        <f>IF(ISBLANK(D103),-1,COUNTIF('cat-tbl'!$B$2:$B$150,'category-check'!D103))</f>
        <v>-1</v>
      </c>
      <c r="O103">
        <f>IF(ISBLANK(E103),-1,COUNTIF('cat-tbl'!$B$2:$B$150,'category-check'!E103))</f>
        <v>-1</v>
      </c>
      <c r="P103">
        <f>IF(ISBLANK(F103),-1,COUNTIF('cat-tbl'!$B$2:$B$150,'category-check'!F103))</f>
        <v>-1</v>
      </c>
      <c r="Q103">
        <f>IF(ISBLANK(G103),-1,COUNTIF('cat-tbl'!$B$2:$B$150,'category-check'!G103))</f>
        <v>-1</v>
      </c>
      <c r="R103">
        <f>IF(ISBLANK(H103),-1,COUNTIF('cat-tbl'!$B$2:$B$150,'category-check'!H103))</f>
        <v>-1</v>
      </c>
      <c r="S103">
        <f>IF(ISBLANK(I103),-1,COUNTIF('cat-tbl'!$B$2:$B$150,'category-check'!I103))</f>
        <v>-1</v>
      </c>
      <c r="T103">
        <f>IF(ISBLANK(J103),-1,COUNTIF('cat-tbl'!$B$2:$B$150,'category-check'!J103))</f>
        <v>-1</v>
      </c>
    </row>
    <row r="104" spans="1:20">
      <c r="A104" t="str">
        <f>processed_links_csv2[[#This Row],[categories]]</f>
        <v>book;free;dataviz;rstats;ggplot;guide</v>
      </c>
      <c r="B104" t="str" cm="1">
        <f t="array" ref="B104:G104">_xlfn.TEXTSPLIT(A104,";")</f>
        <v>book</v>
      </c>
      <c r="C104" t="str">
        <v>free</v>
      </c>
      <c r="D104" t="str">
        <v>dataviz</v>
      </c>
      <c r="E104" t="str">
        <v>rstats</v>
      </c>
      <c r="F104" t="str">
        <v>ggplot</v>
      </c>
      <c r="G104" t="str">
        <v>guide</v>
      </c>
      <c r="L104">
        <f>IF(ISBLANK(B104),-1,COUNTIF('cat-tbl'!$B$2:$B$150,'category-check'!B104))</f>
        <v>1</v>
      </c>
      <c r="M104">
        <f>IF(ISBLANK(C104),-1,COUNTIF('cat-tbl'!$B$2:$B$150,'category-check'!C104))</f>
        <v>1</v>
      </c>
      <c r="N104">
        <f>IF(ISBLANK(D104),-1,COUNTIF('cat-tbl'!$B$2:$B$150,'category-check'!D104))</f>
        <v>1</v>
      </c>
      <c r="O104">
        <f>IF(ISBLANK(E104),-1,COUNTIF('cat-tbl'!$B$2:$B$150,'category-check'!E104))</f>
        <v>1</v>
      </c>
      <c r="P104">
        <f>IF(ISBLANK(F104),-1,COUNTIF('cat-tbl'!$B$2:$B$150,'category-check'!F104))</f>
        <v>1</v>
      </c>
      <c r="Q104">
        <f>IF(ISBLANK(G104),-1,COUNTIF('cat-tbl'!$B$2:$B$150,'category-check'!G104))</f>
        <v>1</v>
      </c>
      <c r="R104">
        <f>IF(ISBLANK(H104),-1,COUNTIF('cat-tbl'!$B$2:$B$150,'category-check'!H104))</f>
        <v>-1</v>
      </c>
      <c r="S104">
        <f>IF(ISBLANK(I104),-1,COUNTIF('cat-tbl'!$B$2:$B$150,'category-check'!I104))</f>
        <v>-1</v>
      </c>
      <c r="T104">
        <f>IF(ISBLANK(J104),-1,COUNTIF('cat-tbl'!$B$2:$B$150,'category-check'!J104))</f>
        <v>-1</v>
      </c>
    </row>
    <row r="105" spans="1:20">
      <c r="A105" t="str">
        <f>processed_links_csv2[[#This Row],[categories]]</f>
        <v>3d;animation;tool</v>
      </c>
      <c r="B105" t="str" cm="1">
        <f t="array" ref="B105:D105">_xlfn.TEXTSPLIT(A105,";")</f>
        <v>3d</v>
      </c>
      <c r="C105" t="str">
        <v>animation</v>
      </c>
      <c r="D105" t="str">
        <v>tool</v>
      </c>
      <c r="L105">
        <f>IF(ISBLANK(B105),-1,COUNTIF('cat-tbl'!$B$2:$B$150,'category-check'!B105))</f>
        <v>1</v>
      </c>
      <c r="M105">
        <f>IF(ISBLANK(C105),-1,COUNTIF('cat-tbl'!$B$2:$B$150,'category-check'!C105))</f>
        <v>1</v>
      </c>
      <c r="N105">
        <f>IF(ISBLANK(D105),-1,COUNTIF('cat-tbl'!$B$2:$B$150,'category-check'!D105))</f>
        <v>1</v>
      </c>
      <c r="O105">
        <f>IF(ISBLANK(E105),-1,COUNTIF('cat-tbl'!$B$2:$B$150,'category-check'!E105))</f>
        <v>-1</v>
      </c>
      <c r="P105">
        <f>IF(ISBLANK(F105),-1,COUNTIF('cat-tbl'!$B$2:$B$150,'category-check'!F105))</f>
        <v>-1</v>
      </c>
      <c r="Q105">
        <f>IF(ISBLANK(G105),-1,COUNTIF('cat-tbl'!$B$2:$B$150,'category-check'!G105))</f>
        <v>-1</v>
      </c>
      <c r="R105">
        <f>IF(ISBLANK(H105),-1,COUNTIF('cat-tbl'!$B$2:$B$150,'category-check'!H105))</f>
        <v>-1</v>
      </c>
      <c r="S105">
        <f>IF(ISBLANK(I105),-1,COUNTIF('cat-tbl'!$B$2:$B$150,'category-check'!I105))</f>
        <v>-1</v>
      </c>
      <c r="T105">
        <f>IF(ISBLANK(J105),-1,COUNTIF('cat-tbl'!$B$2:$B$150,'category-check'!J105))</f>
        <v>-1</v>
      </c>
    </row>
    <row r="106" spans="1:20">
      <c r="A106" t="str">
        <f>processed_links_csv2[[#This Row],[categories]]</f>
        <v>tool;opensource</v>
      </c>
      <c r="B106" t="str" cm="1">
        <f t="array" ref="B106:C106">_xlfn.TEXTSPLIT(A106,";")</f>
        <v>tool</v>
      </c>
      <c r="C106" t="str">
        <v>opensource</v>
      </c>
      <c r="L106">
        <f>IF(ISBLANK(B106),-1,COUNTIF('cat-tbl'!$B$2:$B$150,'category-check'!B106))</f>
        <v>1</v>
      </c>
      <c r="M106">
        <f>IF(ISBLANK(C106),-1,COUNTIF('cat-tbl'!$B$2:$B$150,'category-check'!C106))</f>
        <v>1</v>
      </c>
      <c r="N106">
        <f>IF(ISBLANK(D106),-1,COUNTIF('cat-tbl'!$B$2:$B$150,'category-check'!D106))</f>
        <v>-1</v>
      </c>
      <c r="O106">
        <f>IF(ISBLANK(E106),-1,COUNTIF('cat-tbl'!$B$2:$B$150,'category-check'!E106))</f>
        <v>-1</v>
      </c>
      <c r="P106">
        <f>IF(ISBLANK(F106),-1,COUNTIF('cat-tbl'!$B$2:$B$150,'category-check'!F106))</f>
        <v>-1</v>
      </c>
      <c r="Q106">
        <f>IF(ISBLANK(G106),-1,COUNTIF('cat-tbl'!$B$2:$B$150,'category-check'!G106))</f>
        <v>-1</v>
      </c>
      <c r="R106">
        <f>IF(ISBLANK(H106),-1,COUNTIF('cat-tbl'!$B$2:$B$150,'category-check'!H106))</f>
        <v>-1</v>
      </c>
      <c r="S106">
        <f>IF(ISBLANK(I106),-1,COUNTIF('cat-tbl'!$B$2:$B$150,'category-check'!I106))</f>
        <v>-1</v>
      </c>
      <c r="T106">
        <f>IF(ISBLANK(J106),-1,COUNTIF('cat-tbl'!$B$2:$B$150,'category-check'!J106))</f>
        <v>-1</v>
      </c>
    </row>
    <row r="107" spans="1:20">
      <c r="A107" t="str">
        <f>processed_links_csv2[[#This Row],[categories]]</f>
        <v>webdev;technique</v>
      </c>
      <c r="B107" t="str" cm="1">
        <f t="array" ref="B107:C107">_xlfn.TEXTSPLIT(A107,";")</f>
        <v>webdev</v>
      </c>
      <c r="C107" t="str">
        <v>technique</v>
      </c>
      <c r="L107">
        <f>IF(ISBLANK(B107),-1,COUNTIF('cat-tbl'!$B$2:$B$150,'category-check'!B107))</f>
        <v>1</v>
      </c>
      <c r="M107">
        <f>IF(ISBLANK(C107),-1,COUNTIF('cat-tbl'!$B$2:$B$150,'category-check'!C107))</f>
        <v>1</v>
      </c>
      <c r="N107">
        <f>IF(ISBLANK(D107),-1,COUNTIF('cat-tbl'!$B$2:$B$150,'category-check'!D107))</f>
        <v>-1</v>
      </c>
      <c r="O107">
        <f>IF(ISBLANK(E107),-1,COUNTIF('cat-tbl'!$B$2:$B$150,'category-check'!E107))</f>
        <v>-1</v>
      </c>
      <c r="P107">
        <f>IF(ISBLANK(F107),-1,COUNTIF('cat-tbl'!$B$2:$B$150,'category-check'!F107))</f>
        <v>-1</v>
      </c>
      <c r="Q107">
        <f>IF(ISBLANK(G107),-1,COUNTIF('cat-tbl'!$B$2:$B$150,'category-check'!G107))</f>
        <v>-1</v>
      </c>
      <c r="R107">
        <f>IF(ISBLANK(H107),-1,COUNTIF('cat-tbl'!$B$2:$B$150,'category-check'!H107))</f>
        <v>-1</v>
      </c>
      <c r="S107">
        <f>IF(ISBLANK(I107),-1,COUNTIF('cat-tbl'!$B$2:$B$150,'category-check'!I107))</f>
        <v>-1</v>
      </c>
      <c r="T107">
        <f>IF(ISBLANK(J107),-1,COUNTIF('cat-tbl'!$B$2:$B$150,'category-check'!J107))</f>
        <v>-1</v>
      </c>
    </row>
    <row r="108" spans="1:20">
      <c r="A108" t="str">
        <f>processed_links_csv2[[#This Row],[categories]]</f>
        <v>cautionarytale;dubious;ai;ml</v>
      </c>
      <c r="B108" t="str" cm="1">
        <f t="array" ref="B108:E108">_xlfn.TEXTSPLIT(A108,";")</f>
        <v>cautionarytale</v>
      </c>
      <c r="C108" t="str">
        <v>dubious</v>
      </c>
      <c r="D108" t="str">
        <v>ai</v>
      </c>
      <c r="E108" t="str">
        <v>ml</v>
      </c>
      <c r="L108">
        <f>IF(ISBLANK(B108),-1,COUNTIF('cat-tbl'!$B$2:$B$150,'category-check'!B108))</f>
        <v>1</v>
      </c>
      <c r="M108">
        <f>IF(ISBLANK(C108),-1,COUNTIF('cat-tbl'!$B$2:$B$150,'category-check'!C108))</f>
        <v>1</v>
      </c>
      <c r="N108">
        <f>IF(ISBLANK(D108),-1,COUNTIF('cat-tbl'!$B$2:$B$150,'category-check'!D108))</f>
        <v>1</v>
      </c>
      <c r="O108">
        <f>IF(ISBLANK(E108),-1,COUNTIF('cat-tbl'!$B$2:$B$150,'category-check'!E108))</f>
        <v>1</v>
      </c>
      <c r="P108">
        <f>IF(ISBLANK(F108),-1,COUNTIF('cat-tbl'!$B$2:$B$150,'category-check'!F108))</f>
        <v>-1</v>
      </c>
      <c r="Q108">
        <f>IF(ISBLANK(G108),-1,COUNTIF('cat-tbl'!$B$2:$B$150,'category-check'!G108))</f>
        <v>-1</v>
      </c>
      <c r="R108">
        <f>IF(ISBLANK(H108),-1,COUNTIF('cat-tbl'!$B$2:$B$150,'category-check'!H108))</f>
        <v>-1</v>
      </c>
      <c r="S108">
        <f>IF(ISBLANK(I108),-1,COUNTIF('cat-tbl'!$B$2:$B$150,'category-check'!I108))</f>
        <v>-1</v>
      </c>
      <c r="T108">
        <f>IF(ISBLANK(J108),-1,COUNTIF('cat-tbl'!$B$2:$B$150,'category-check'!J108))</f>
        <v>-1</v>
      </c>
    </row>
    <row r="109" spans="1:20">
      <c r="A109" t="str">
        <f>processed_links_csv2[[#This Row],[categories]]</f>
        <v>science;misc</v>
      </c>
      <c r="B109" t="str" cm="1">
        <f t="array" ref="B109:C109">_xlfn.TEXTSPLIT(A109,";")</f>
        <v>science</v>
      </c>
      <c r="C109" t="str">
        <v>misc</v>
      </c>
      <c r="L109">
        <f>IF(ISBLANK(B109),-1,COUNTIF('cat-tbl'!$B$2:$B$150,'category-check'!B109))</f>
        <v>1</v>
      </c>
      <c r="M109">
        <f>IF(ISBLANK(C109),-1,COUNTIF('cat-tbl'!$B$2:$B$150,'category-check'!C109))</f>
        <v>1</v>
      </c>
      <c r="N109">
        <f>IF(ISBLANK(D109),-1,COUNTIF('cat-tbl'!$B$2:$B$150,'category-check'!D109))</f>
        <v>-1</v>
      </c>
      <c r="O109">
        <f>IF(ISBLANK(E109),-1,COUNTIF('cat-tbl'!$B$2:$B$150,'category-check'!E109))</f>
        <v>-1</v>
      </c>
      <c r="P109">
        <f>IF(ISBLANK(F109),-1,COUNTIF('cat-tbl'!$B$2:$B$150,'category-check'!F109))</f>
        <v>-1</v>
      </c>
      <c r="Q109">
        <f>IF(ISBLANK(G109),-1,COUNTIF('cat-tbl'!$B$2:$B$150,'category-check'!G109))</f>
        <v>-1</v>
      </c>
      <c r="R109">
        <f>IF(ISBLANK(H109),-1,COUNTIF('cat-tbl'!$B$2:$B$150,'category-check'!H109))</f>
        <v>-1</v>
      </c>
      <c r="S109">
        <f>IF(ISBLANK(I109),-1,COUNTIF('cat-tbl'!$B$2:$B$150,'category-check'!I109))</f>
        <v>-1</v>
      </c>
      <c r="T109">
        <f>IF(ISBLANK(J109),-1,COUNTIF('cat-tbl'!$B$2:$B$150,'category-check'!J109))</f>
        <v>-1</v>
      </c>
    </row>
    <row r="110" spans="1:20">
      <c r="A110" t="str">
        <f>processed_links_csv2[[#This Row],[categories]]</f>
        <v>d3js;technique;chart;dataviz</v>
      </c>
      <c r="B110" t="str" cm="1">
        <f t="array" ref="B110:E110">_xlfn.TEXTSPLIT(A110,";")</f>
        <v>d3js</v>
      </c>
      <c r="C110" t="str">
        <v>technique</v>
      </c>
      <c r="D110" t="str">
        <v>chart</v>
      </c>
      <c r="E110" t="str">
        <v>dataviz</v>
      </c>
      <c r="L110">
        <f>IF(ISBLANK(B110),-1,COUNTIF('cat-tbl'!$B$2:$B$150,'category-check'!B110))</f>
        <v>1</v>
      </c>
      <c r="M110">
        <f>IF(ISBLANK(C110),-1,COUNTIF('cat-tbl'!$B$2:$B$150,'category-check'!C110))</f>
        <v>1</v>
      </c>
      <c r="N110">
        <f>IF(ISBLANK(D110),-1,COUNTIF('cat-tbl'!$B$2:$B$150,'category-check'!D110))</f>
        <v>1</v>
      </c>
      <c r="O110">
        <f>IF(ISBLANK(E110),-1,COUNTIF('cat-tbl'!$B$2:$B$150,'category-check'!E110))</f>
        <v>1</v>
      </c>
      <c r="P110">
        <f>IF(ISBLANK(F110),-1,COUNTIF('cat-tbl'!$B$2:$B$150,'category-check'!F110))</f>
        <v>-1</v>
      </c>
      <c r="Q110">
        <f>IF(ISBLANK(G110),-1,COUNTIF('cat-tbl'!$B$2:$B$150,'category-check'!G110))</f>
        <v>-1</v>
      </c>
      <c r="R110">
        <f>IF(ISBLANK(H110),-1,COUNTIF('cat-tbl'!$B$2:$B$150,'category-check'!H110))</f>
        <v>-1</v>
      </c>
      <c r="S110">
        <f>IF(ISBLANK(I110),-1,COUNTIF('cat-tbl'!$B$2:$B$150,'category-check'!I110))</f>
        <v>-1</v>
      </c>
      <c r="T110">
        <f>IF(ISBLANK(J110),-1,COUNTIF('cat-tbl'!$B$2:$B$150,'category-check'!J110))</f>
        <v>-1</v>
      </c>
    </row>
    <row r="111" spans="1:20">
      <c r="A111" t="str">
        <f>processed_links_csv2[[#This Row],[categories]]</f>
        <v>analytics;how-to;process</v>
      </c>
      <c r="B111" t="str" cm="1">
        <f t="array" ref="B111:D111">_xlfn.TEXTSPLIT(A111,";")</f>
        <v>analytics</v>
      </c>
      <c r="C111" t="str">
        <v>how-to</v>
      </c>
      <c r="D111" t="str">
        <v>process</v>
      </c>
      <c r="L111">
        <f>IF(ISBLANK(B111),-1,COUNTIF('cat-tbl'!$B$2:$B$150,'category-check'!B111))</f>
        <v>1</v>
      </c>
      <c r="M111">
        <f>IF(ISBLANK(C111),-1,COUNTIF('cat-tbl'!$B$2:$B$150,'category-check'!C111))</f>
        <v>1</v>
      </c>
      <c r="N111">
        <f>IF(ISBLANK(D111),-1,COUNTIF('cat-tbl'!$B$2:$B$150,'category-check'!D111))</f>
        <v>1</v>
      </c>
      <c r="O111">
        <f>IF(ISBLANK(E111),-1,COUNTIF('cat-tbl'!$B$2:$B$150,'category-check'!E111))</f>
        <v>-1</v>
      </c>
      <c r="P111">
        <f>IF(ISBLANK(F111),-1,COUNTIF('cat-tbl'!$B$2:$B$150,'category-check'!F111))</f>
        <v>-1</v>
      </c>
      <c r="Q111">
        <f>IF(ISBLANK(G111),-1,COUNTIF('cat-tbl'!$B$2:$B$150,'category-check'!G111))</f>
        <v>-1</v>
      </c>
      <c r="R111">
        <f>IF(ISBLANK(H111),-1,COUNTIF('cat-tbl'!$B$2:$B$150,'category-check'!H111))</f>
        <v>-1</v>
      </c>
      <c r="S111">
        <f>IF(ISBLANK(I111),-1,COUNTIF('cat-tbl'!$B$2:$B$150,'category-check'!I111))</f>
        <v>-1</v>
      </c>
      <c r="T111">
        <f>IF(ISBLANK(J111),-1,COUNTIF('cat-tbl'!$B$2:$B$150,'category-check'!J111))</f>
        <v>-1</v>
      </c>
    </row>
    <row r="112" spans="1:20">
      <c r="A112" t="str">
        <f>processed_links_csv2[[#This Row],[categories]]</f>
        <v>rstats;process;methodology</v>
      </c>
      <c r="B112" t="str" cm="1">
        <f t="array" ref="B112:D112">_xlfn.TEXTSPLIT(A112,";")</f>
        <v>rstats</v>
      </c>
      <c r="C112" t="str">
        <v>process</v>
      </c>
      <c r="D112" t="str">
        <v>methodology</v>
      </c>
      <c r="L112">
        <f>IF(ISBLANK(B112),-1,COUNTIF('cat-tbl'!$B$2:$B$150,'category-check'!B112))</f>
        <v>1</v>
      </c>
      <c r="M112">
        <f>IF(ISBLANK(C112),-1,COUNTIF('cat-tbl'!$B$2:$B$150,'category-check'!C112))</f>
        <v>1</v>
      </c>
      <c r="N112">
        <f>IF(ISBLANK(D112),-1,COUNTIF('cat-tbl'!$B$2:$B$150,'category-check'!D112))</f>
        <v>1</v>
      </c>
      <c r="O112">
        <f>IF(ISBLANK(E112),-1,COUNTIF('cat-tbl'!$B$2:$B$150,'category-check'!E112))</f>
        <v>-1</v>
      </c>
      <c r="P112">
        <f>IF(ISBLANK(F112),-1,COUNTIF('cat-tbl'!$B$2:$B$150,'category-check'!F112))</f>
        <v>-1</v>
      </c>
      <c r="Q112">
        <f>IF(ISBLANK(G112),-1,COUNTIF('cat-tbl'!$B$2:$B$150,'category-check'!G112))</f>
        <v>-1</v>
      </c>
      <c r="R112">
        <f>IF(ISBLANK(H112),-1,COUNTIF('cat-tbl'!$B$2:$B$150,'category-check'!H112))</f>
        <v>-1</v>
      </c>
      <c r="S112">
        <f>IF(ISBLANK(I112),-1,COUNTIF('cat-tbl'!$B$2:$B$150,'category-check'!I112))</f>
        <v>-1</v>
      </c>
      <c r="T112">
        <f>IF(ISBLANK(J112),-1,COUNTIF('cat-tbl'!$B$2:$B$150,'category-check'!J112))</f>
        <v>-1</v>
      </c>
    </row>
    <row r="113" spans="1:20">
      <c r="A113" t="str">
        <f>processed_links_csv2[[#This Row],[categories]]</f>
        <v>dataliteracy;book;technique</v>
      </c>
      <c r="B113" t="str" cm="1">
        <f t="array" ref="B113:D113">_xlfn.TEXTSPLIT(A113,";")</f>
        <v>dataliteracy</v>
      </c>
      <c r="C113" t="str">
        <v>book</v>
      </c>
      <c r="D113" t="str">
        <v>technique</v>
      </c>
      <c r="L113">
        <f>IF(ISBLANK(B113),-1,COUNTIF('cat-tbl'!$B$2:$B$150,'category-check'!B113))</f>
        <v>1</v>
      </c>
      <c r="M113">
        <f>IF(ISBLANK(C113),-1,COUNTIF('cat-tbl'!$B$2:$B$150,'category-check'!C113))</f>
        <v>1</v>
      </c>
      <c r="N113">
        <f>IF(ISBLANK(D113),-1,COUNTIF('cat-tbl'!$B$2:$B$150,'category-check'!D113))</f>
        <v>1</v>
      </c>
      <c r="O113">
        <f>IF(ISBLANK(E113),-1,COUNTIF('cat-tbl'!$B$2:$B$150,'category-check'!E113))</f>
        <v>-1</v>
      </c>
      <c r="P113">
        <f>IF(ISBLANK(F113),-1,COUNTIF('cat-tbl'!$B$2:$B$150,'category-check'!F113))</f>
        <v>-1</v>
      </c>
      <c r="Q113">
        <f>IF(ISBLANK(G113),-1,COUNTIF('cat-tbl'!$B$2:$B$150,'category-check'!G113))</f>
        <v>-1</v>
      </c>
      <c r="R113">
        <f>IF(ISBLANK(H113),-1,COUNTIF('cat-tbl'!$B$2:$B$150,'category-check'!H113))</f>
        <v>-1</v>
      </c>
      <c r="S113">
        <f>IF(ISBLANK(I113),-1,COUNTIF('cat-tbl'!$B$2:$B$150,'category-check'!I113))</f>
        <v>-1</v>
      </c>
      <c r="T113">
        <f>IF(ISBLANK(J113),-1,COUNTIF('cat-tbl'!$B$2:$B$150,'category-check'!J113))</f>
        <v>-1</v>
      </c>
    </row>
    <row r="114" spans="1:20">
      <c r="A114" t="str">
        <f>processed_links_csv2[[#This Row],[categories]]</f>
        <v>cartography;tool</v>
      </c>
      <c r="B114" t="str" cm="1">
        <f t="array" ref="B114:C114">_xlfn.TEXTSPLIT(A114,";")</f>
        <v>cartography</v>
      </c>
      <c r="C114" t="str">
        <v>tool</v>
      </c>
      <c r="L114">
        <f>IF(ISBLANK(B114),-1,COUNTIF('cat-tbl'!$B$2:$B$150,'category-check'!B114))</f>
        <v>1</v>
      </c>
      <c r="M114">
        <f>IF(ISBLANK(C114),-1,COUNTIF('cat-tbl'!$B$2:$B$150,'category-check'!C114))</f>
        <v>1</v>
      </c>
      <c r="N114">
        <f>IF(ISBLANK(D114),-1,COUNTIF('cat-tbl'!$B$2:$B$150,'category-check'!D114))</f>
        <v>-1</v>
      </c>
      <c r="O114">
        <f>IF(ISBLANK(E114),-1,COUNTIF('cat-tbl'!$B$2:$B$150,'category-check'!E114))</f>
        <v>-1</v>
      </c>
      <c r="P114">
        <f>IF(ISBLANK(F114),-1,COUNTIF('cat-tbl'!$B$2:$B$150,'category-check'!F114))</f>
        <v>-1</v>
      </c>
      <c r="Q114">
        <f>IF(ISBLANK(G114),-1,COUNTIF('cat-tbl'!$B$2:$B$150,'category-check'!G114))</f>
        <v>-1</v>
      </c>
      <c r="R114">
        <f>IF(ISBLANK(H114),-1,COUNTIF('cat-tbl'!$B$2:$B$150,'category-check'!H114))</f>
        <v>-1</v>
      </c>
      <c r="S114">
        <f>IF(ISBLANK(I114),-1,COUNTIF('cat-tbl'!$B$2:$B$150,'category-check'!I114))</f>
        <v>-1</v>
      </c>
      <c r="T114">
        <f>IF(ISBLANK(J114),-1,COUNTIF('cat-tbl'!$B$2:$B$150,'category-check'!J114))</f>
        <v>-1</v>
      </c>
    </row>
    <row r="115" spans="1:20">
      <c r="A115" t="str">
        <f>processed_links_csv2[[#This Row],[categories]]</f>
        <v>video;tool</v>
      </c>
      <c r="B115" t="str" cm="1">
        <f t="array" ref="B115:C115">_xlfn.TEXTSPLIT(A115,";")</f>
        <v>video</v>
      </c>
      <c r="C115" t="str">
        <v>tool</v>
      </c>
      <c r="L115">
        <f>IF(ISBLANK(B115),-1,COUNTIF('cat-tbl'!$B$2:$B$150,'category-check'!B115))</f>
        <v>1</v>
      </c>
      <c r="M115">
        <f>IF(ISBLANK(C115),-1,COUNTIF('cat-tbl'!$B$2:$B$150,'category-check'!C115))</f>
        <v>1</v>
      </c>
      <c r="N115">
        <f>IF(ISBLANK(D115),-1,COUNTIF('cat-tbl'!$B$2:$B$150,'category-check'!D115))</f>
        <v>-1</v>
      </c>
      <c r="O115">
        <f>IF(ISBLANK(E115),-1,COUNTIF('cat-tbl'!$B$2:$B$150,'category-check'!E115))</f>
        <v>-1</v>
      </c>
      <c r="P115">
        <f>IF(ISBLANK(F115),-1,COUNTIF('cat-tbl'!$B$2:$B$150,'category-check'!F115))</f>
        <v>-1</v>
      </c>
      <c r="Q115">
        <f>IF(ISBLANK(G115),-1,COUNTIF('cat-tbl'!$B$2:$B$150,'category-check'!G115))</f>
        <v>-1</v>
      </c>
      <c r="R115">
        <f>IF(ISBLANK(H115),-1,COUNTIF('cat-tbl'!$B$2:$B$150,'category-check'!H115))</f>
        <v>-1</v>
      </c>
      <c r="S115">
        <f>IF(ISBLANK(I115),-1,COUNTIF('cat-tbl'!$B$2:$B$150,'category-check'!I115))</f>
        <v>-1</v>
      </c>
      <c r="T115">
        <f>IF(ISBLANK(J115),-1,COUNTIF('cat-tbl'!$B$2:$B$150,'category-check'!J115))</f>
        <v>-1</v>
      </c>
    </row>
    <row r="116" spans="1:20">
      <c r="A116" t="str">
        <f>processed_links_csv2[[#This Row],[categories]]</f>
        <v>colour;dataviz</v>
      </c>
      <c r="B116" t="str" cm="1">
        <f t="array" ref="B116:C116">_xlfn.TEXTSPLIT(A116,";")</f>
        <v>colour</v>
      </c>
      <c r="C116" t="str">
        <v>dataviz</v>
      </c>
      <c r="L116">
        <f>IF(ISBLANK(B116),-1,COUNTIF('cat-tbl'!$B$2:$B$150,'category-check'!B116))</f>
        <v>1</v>
      </c>
      <c r="M116">
        <f>IF(ISBLANK(C116),-1,COUNTIF('cat-tbl'!$B$2:$B$150,'category-check'!C116))</f>
        <v>1</v>
      </c>
      <c r="N116">
        <f>IF(ISBLANK(D116),-1,COUNTIF('cat-tbl'!$B$2:$B$150,'category-check'!D116))</f>
        <v>-1</v>
      </c>
      <c r="O116">
        <f>IF(ISBLANK(E116),-1,COUNTIF('cat-tbl'!$B$2:$B$150,'category-check'!E116))</f>
        <v>-1</v>
      </c>
      <c r="P116">
        <f>IF(ISBLANK(F116),-1,COUNTIF('cat-tbl'!$B$2:$B$150,'category-check'!F116))</f>
        <v>-1</v>
      </c>
      <c r="Q116">
        <f>IF(ISBLANK(G116),-1,COUNTIF('cat-tbl'!$B$2:$B$150,'category-check'!G116))</f>
        <v>-1</v>
      </c>
      <c r="R116">
        <f>IF(ISBLANK(H116),-1,COUNTIF('cat-tbl'!$B$2:$B$150,'category-check'!H116))</f>
        <v>-1</v>
      </c>
      <c r="S116">
        <f>IF(ISBLANK(I116),-1,COUNTIF('cat-tbl'!$B$2:$B$150,'category-check'!I116))</f>
        <v>-1</v>
      </c>
      <c r="T116">
        <f>IF(ISBLANK(J116),-1,COUNTIF('cat-tbl'!$B$2:$B$150,'category-check'!J116))</f>
        <v>-1</v>
      </c>
    </row>
    <row r="117" spans="1:20">
      <c r="A117" t="str">
        <f>processed_links_csv2[[#This Row],[categories]]</f>
        <v>dataviz;graph;tutorial;d3js</v>
      </c>
      <c r="B117" t="str" cm="1">
        <f t="array" ref="B117:E117">_xlfn.TEXTSPLIT(A117,";")</f>
        <v>dataviz</v>
      </c>
      <c r="C117" t="str">
        <v>graph</v>
      </c>
      <c r="D117" t="str">
        <v>tutorial</v>
      </c>
      <c r="E117" t="str">
        <v>d3js</v>
      </c>
      <c r="L117">
        <f>IF(ISBLANK(B117),-1,COUNTIF('cat-tbl'!$B$2:$B$150,'category-check'!B117))</f>
        <v>1</v>
      </c>
      <c r="M117">
        <f>IF(ISBLANK(C117),-1,COUNTIF('cat-tbl'!$B$2:$B$150,'category-check'!C117))</f>
        <v>1</v>
      </c>
      <c r="N117">
        <f>IF(ISBLANK(D117),-1,COUNTIF('cat-tbl'!$B$2:$B$150,'category-check'!D117))</f>
        <v>1</v>
      </c>
      <c r="O117">
        <f>IF(ISBLANK(E117),-1,COUNTIF('cat-tbl'!$B$2:$B$150,'category-check'!E117))</f>
        <v>1</v>
      </c>
      <c r="P117">
        <f>IF(ISBLANK(F117),-1,COUNTIF('cat-tbl'!$B$2:$B$150,'category-check'!F117))</f>
        <v>-1</v>
      </c>
      <c r="Q117">
        <f>IF(ISBLANK(G117),-1,COUNTIF('cat-tbl'!$B$2:$B$150,'category-check'!G117))</f>
        <v>-1</v>
      </c>
      <c r="R117">
        <f>IF(ISBLANK(H117),-1,COUNTIF('cat-tbl'!$B$2:$B$150,'category-check'!H117))</f>
        <v>-1</v>
      </c>
      <c r="S117">
        <f>IF(ISBLANK(I117),-1,COUNTIF('cat-tbl'!$B$2:$B$150,'category-check'!I117))</f>
        <v>-1</v>
      </c>
      <c r="T117">
        <f>IF(ISBLANK(J117),-1,COUNTIF('cat-tbl'!$B$2:$B$150,'category-check'!J117))</f>
        <v>-1</v>
      </c>
    </row>
    <row r="118" spans="1:20">
      <c r="A118" t="str">
        <f>processed_links_csv2[[#This Row],[categories]]</f>
        <v>cartography;opendata</v>
      </c>
      <c r="B118" t="str" cm="1">
        <f t="array" ref="B118:C118">_xlfn.TEXTSPLIT(A118,";")</f>
        <v>cartography</v>
      </c>
      <c r="C118" t="str">
        <v>opendata</v>
      </c>
      <c r="L118">
        <f>IF(ISBLANK(B118),-1,COUNTIF('cat-tbl'!$B$2:$B$150,'category-check'!B118))</f>
        <v>1</v>
      </c>
      <c r="M118">
        <f>IF(ISBLANK(C118),-1,COUNTIF('cat-tbl'!$B$2:$B$150,'category-check'!C118))</f>
        <v>1</v>
      </c>
      <c r="N118">
        <f>IF(ISBLANK(D118),-1,COUNTIF('cat-tbl'!$B$2:$B$150,'category-check'!D118))</f>
        <v>-1</v>
      </c>
      <c r="O118">
        <f>IF(ISBLANK(E118),-1,COUNTIF('cat-tbl'!$B$2:$B$150,'category-check'!E118))</f>
        <v>-1</v>
      </c>
      <c r="P118">
        <f>IF(ISBLANK(F118),-1,COUNTIF('cat-tbl'!$B$2:$B$150,'category-check'!F118))</f>
        <v>-1</v>
      </c>
      <c r="Q118">
        <f>IF(ISBLANK(G118),-1,COUNTIF('cat-tbl'!$B$2:$B$150,'category-check'!G118))</f>
        <v>-1</v>
      </c>
      <c r="R118">
        <f>IF(ISBLANK(H118),-1,COUNTIF('cat-tbl'!$B$2:$B$150,'category-check'!H118))</f>
        <v>-1</v>
      </c>
      <c r="S118">
        <f>IF(ISBLANK(I118),-1,COUNTIF('cat-tbl'!$B$2:$B$150,'category-check'!I118))</f>
        <v>-1</v>
      </c>
      <c r="T118">
        <f>IF(ISBLANK(J118),-1,COUNTIF('cat-tbl'!$B$2:$B$150,'category-check'!J118))</f>
        <v>-1</v>
      </c>
    </row>
    <row r="119" spans="1:20">
      <c r="A119" t="str">
        <f>processed_links_csv2[[#This Row],[categories]]</f>
        <v>dataset;how-to;video</v>
      </c>
      <c r="B119" t="str" cm="1">
        <f t="array" ref="B119:D119">_xlfn.TEXTSPLIT(A119,";")</f>
        <v>dataset</v>
      </c>
      <c r="C119" t="str">
        <v>how-to</v>
      </c>
      <c r="D119" t="str">
        <v>video</v>
      </c>
      <c r="L119">
        <f>IF(ISBLANK(B119),-1,COUNTIF('cat-tbl'!$B$2:$B$150,'category-check'!B119))</f>
        <v>1</v>
      </c>
      <c r="M119">
        <f>IF(ISBLANK(C119),-1,COUNTIF('cat-tbl'!$B$2:$B$150,'category-check'!C119))</f>
        <v>1</v>
      </c>
      <c r="N119">
        <f>IF(ISBLANK(D119),-1,COUNTIF('cat-tbl'!$B$2:$B$150,'category-check'!D119))</f>
        <v>1</v>
      </c>
      <c r="O119">
        <f>IF(ISBLANK(E119),-1,COUNTIF('cat-tbl'!$B$2:$B$150,'category-check'!E119))</f>
        <v>-1</v>
      </c>
      <c r="P119">
        <f>IF(ISBLANK(F119),-1,COUNTIF('cat-tbl'!$B$2:$B$150,'category-check'!F119))</f>
        <v>-1</v>
      </c>
      <c r="Q119">
        <f>IF(ISBLANK(G119),-1,COUNTIF('cat-tbl'!$B$2:$B$150,'category-check'!G119))</f>
        <v>-1</v>
      </c>
      <c r="R119">
        <f>IF(ISBLANK(H119),-1,COUNTIF('cat-tbl'!$B$2:$B$150,'category-check'!H119))</f>
        <v>-1</v>
      </c>
      <c r="S119">
        <f>IF(ISBLANK(I119),-1,COUNTIF('cat-tbl'!$B$2:$B$150,'category-check'!I119))</f>
        <v>-1</v>
      </c>
      <c r="T119">
        <f>IF(ISBLANK(J119),-1,COUNTIF('cat-tbl'!$B$2:$B$150,'category-check'!J119))</f>
        <v>-1</v>
      </c>
    </row>
    <row r="120" spans="1:20">
      <c r="A120" t="str">
        <f>processed_links_csv2[[#This Row],[categories]]</f>
        <v>dataviz;tutorial</v>
      </c>
      <c r="B120" t="str" cm="1">
        <f t="array" ref="B120:C120">_xlfn.TEXTSPLIT(A120,";")</f>
        <v>dataviz</v>
      </c>
      <c r="C120" t="str">
        <v>tutorial</v>
      </c>
      <c r="L120">
        <f>IF(ISBLANK(B120),-1,COUNTIF('cat-tbl'!$B$2:$B$150,'category-check'!B120))</f>
        <v>1</v>
      </c>
      <c r="M120">
        <f>IF(ISBLANK(C120),-1,COUNTIF('cat-tbl'!$B$2:$B$150,'category-check'!C120))</f>
        <v>1</v>
      </c>
      <c r="N120">
        <f>IF(ISBLANK(D120),-1,COUNTIF('cat-tbl'!$B$2:$B$150,'category-check'!D120))</f>
        <v>-1</v>
      </c>
      <c r="O120">
        <f>IF(ISBLANK(E120),-1,COUNTIF('cat-tbl'!$B$2:$B$150,'category-check'!E120))</f>
        <v>-1</v>
      </c>
      <c r="P120">
        <f>IF(ISBLANK(F120),-1,COUNTIF('cat-tbl'!$B$2:$B$150,'category-check'!F120))</f>
        <v>-1</v>
      </c>
      <c r="Q120">
        <f>IF(ISBLANK(G120),-1,COUNTIF('cat-tbl'!$B$2:$B$150,'category-check'!G120))</f>
        <v>-1</v>
      </c>
      <c r="R120">
        <f>IF(ISBLANK(H120),-1,COUNTIF('cat-tbl'!$B$2:$B$150,'category-check'!H120))</f>
        <v>-1</v>
      </c>
      <c r="S120">
        <f>IF(ISBLANK(I120),-1,COUNTIF('cat-tbl'!$B$2:$B$150,'category-check'!I120))</f>
        <v>-1</v>
      </c>
      <c r="T120">
        <f>IF(ISBLANK(J120),-1,COUNTIF('cat-tbl'!$B$2:$B$150,'category-check'!J120))</f>
        <v>-1</v>
      </c>
    </row>
    <row r="121" spans="1:20">
      <c r="A121" t="str">
        <f>processed_links_csv2[[#This Row],[categories]]</f>
        <v>cartography;tool;guide</v>
      </c>
      <c r="B121" t="str" cm="1">
        <f t="array" ref="B121:D121">_xlfn.TEXTSPLIT(A121,";")</f>
        <v>cartography</v>
      </c>
      <c r="C121" t="str">
        <v>tool</v>
      </c>
      <c r="D121" t="str">
        <v>guide</v>
      </c>
      <c r="L121">
        <f>IF(ISBLANK(B121),-1,COUNTIF('cat-tbl'!$B$2:$B$150,'category-check'!B121))</f>
        <v>1</v>
      </c>
      <c r="M121">
        <f>IF(ISBLANK(C121),-1,COUNTIF('cat-tbl'!$B$2:$B$150,'category-check'!C121))</f>
        <v>1</v>
      </c>
      <c r="N121">
        <f>IF(ISBLANK(D121),-1,COUNTIF('cat-tbl'!$B$2:$B$150,'category-check'!D121))</f>
        <v>1</v>
      </c>
      <c r="O121">
        <f>IF(ISBLANK(E121),-1,COUNTIF('cat-tbl'!$B$2:$B$150,'category-check'!E121))</f>
        <v>-1</v>
      </c>
      <c r="P121">
        <f>IF(ISBLANK(F121),-1,COUNTIF('cat-tbl'!$B$2:$B$150,'category-check'!F121))</f>
        <v>-1</v>
      </c>
      <c r="Q121">
        <f>IF(ISBLANK(G121),-1,COUNTIF('cat-tbl'!$B$2:$B$150,'category-check'!G121))</f>
        <v>-1</v>
      </c>
      <c r="R121">
        <f>IF(ISBLANK(H121),-1,COUNTIF('cat-tbl'!$B$2:$B$150,'category-check'!H121))</f>
        <v>-1</v>
      </c>
      <c r="S121">
        <f>IF(ISBLANK(I121),-1,COUNTIF('cat-tbl'!$B$2:$B$150,'category-check'!I121))</f>
        <v>-1</v>
      </c>
      <c r="T121">
        <f>IF(ISBLANK(J121),-1,COUNTIF('cat-tbl'!$B$2:$B$150,'category-check'!J121))</f>
        <v>-1</v>
      </c>
    </row>
    <row r="122" spans="1:20">
      <c r="A122" t="str">
        <f>processed_links_csv2[[#This Row],[categories]]</f>
        <v>ml</v>
      </c>
      <c r="B122" t="str" cm="1">
        <f t="array" ref="B122">_xlfn.TEXTSPLIT(A122,";")</f>
        <v>ml</v>
      </c>
      <c r="L122">
        <f>IF(ISBLANK(B122),-1,COUNTIF('cat-tbl'!$B$2:$B$150,'category-check'!B122))</f>
        <v>1</v>
      </c>
      <c r="M122">
        <f>IF(ISBLANK(C122),-1,COUNTIF('cat-tbl'!$B$2:$B$150,'category-check'!C122))</f>
        <v>-1</v>
      </c>
      <c r="N122">
        <f>IF(ISBLANK(D122),-1,COUNTIF('cat-tbl'!$B$2:$B$150,'category-check'!D122))</f>
        <v>-1</v>
      </c>
      <c r="O122">
        <f>IF(ISBLANK(E122),-1,COUNTIF('cat-tbl'!$B$2:$B$150,'category-check'!E122))</f>
        <v>-1</v>
      </c>
      <c r="P122">
        <f>IF(ISBLANK(F122),-1,COUNTIF('cat-tbl'!$B$2:$B$150,'category-check'!F122))</f>
        <v>-1</v>
      </c>
      <c r="Q122">
        <f>IF(ISBLANK(G122),-1,COUNTIF('cat-tbl'!$B$2:$B$150,'category-check'!G122))</f>
        <v>-1</v>
      </c>
      <c r="R122">
        <f>IF(ISBLANK(H122),-1,COUNTIF('cat-tbl'!$B$2:$B$150,'category-check'!H122))</f>
        <v>-1</v>
      </c>
      <c r="S122">
        <f>IF(ISBLANK(I122),-1,COUNTIF('cat-tbl'!$B$2:$B$150,'category-check'!I122))</f>
        <v>-1</v>
      </c>
      <c r="T122">
        <f>IF(ISBLANK(J122),-1,COUNTIF('cat-tbl'!$B$2:$B$150,'category-check'!J122))</f>
        <v>-1</v>
      </c>
    </row>
    <row r="123" spans="1:20">
      <c r="A123" t="str">
        <f>processed_links_csv2[[#This Row],[categories]]</f>
        <v>chart;interactive;advice</v>
      </c>
      <c r="B123" t="str" cm="1">
        <f t="array" ref="B123:D123">_xlfn.TEXTSPLIT(A123,";")</f>
        <v>chart</v>
      </c>
      <c r="C123" t="str">
        <v>interactive</v>
      </c>
      <c r="D123" t="str">
        <v>advice</v>
      </c>
      <c r="L123">
        <f>IF(ISBLANK(B123),-1,COUNTIF('cat-tbl'!$B$2:$B$150,'category-check'!B123))</f>
        <v>1</v>
      </c>
      <c r="M123">
        <f>IF(ISBLANK(C123),-1,COUNTIF('cat-tbl'!$B$2:$B$150,'category-check'!C123))</f>
        <v>1</v>
      </c>
      <c r="N123">
        <f>IF(ISBLANK(D123),-1,COUNTIF('cat-tbl'!$B$2:$B$150,'category-check'!D123))</f>
        <v>1</v>
      </c>
      <c r="O123">
        <f>IF(ISBLANK(E123),-1,COUNTIF('cat-tbl'!$B$2:$B$150,'category-check'!E123))</f>
        <v>-1</v>
      </c>
      <c r="P123">
        <f>IF(ISBLANK(F123),-1,COUNTIF('cat-tbl'!$B$2:$B$150,'category-check'!F123))</f>
        <v>-1</v>
      </c>
      <c r="Q123">
        <f>IF(ISBLANK(G123),-1,COUNTIF('cat-tbl'!$B$2:$B$150,'category-check'!G123))</f>
        <v>-1</v>
      </c>
      <c r="R123">
        <f>IF(ISBLANK(H123),-1,COUNTIF('cat-tbl'!$B$2:$B$150,'category-check'!H123))</f>
        <v>-1</v>
      </c>
      <c r="S123">
        <f>IF(ISBLANK(I123),-1,COUNTIF('cat-tbl'!$B$2:$B$150,'category-check'!I123))</f>
        <v>-1</v>
      </c>
      <c r="T123">
        <f>IF(ISBLANK(J123),-1,COUNTIF('cat-tbl'!$B$2:$B$150,'category-check'!J123))</f>
        <v>-1</v>
      </c>
    </row>
    <row r="124" spans="1:20">
      <c r="A124" t="str">
        <f>processed_links_csv2[[#This Row],[categories]]</f>
        <v>tool;storytelling;dataviz</v>
      </c>
      <c r="B124" t="str" cm="1">
        <f t="array" ref="B124:D124">_xlfn.TEXTSPLIT(A124,";")</f>
        <v>tool</v>
      </c>
      <c r="C124" t="str">
        <v>storytelling</v>
      </c>
      <c r="D124" t="str">
        <v>dataviz</v>
      </c>
      <c r="L124">
        <f>IF(ISBLANK(B124),-1,COUNTIF('cat-tbl'!$B$2:$B$150,'category-check'!B124))</f>
        <v>1</v>
      </c>
      <c r="M124">
        <f>IF(ISBLANK(C124),-1,COUNTIF('cat-tbl'!$B$2:$B$150,'category-check'!C124))</f>
        <v>1</v>
      </c>
      <c r="N124">
        <f>IF(ISBLANK(D124),-1,COUNTIF('cat-tbl'!$B$2:$B$150,'category-check'!D124))</f>
        <v>1</v>
      </c>
      <c r="O124">
        <f>IF(ISBLANK(E124),-1,COUNTIF('cat-tbl'!$B$2:$B$150,'category-check'!E124))</f>
        <v>-1</v>
      </c>
      <c r="P124">
        <f>IF(ISBLANK(F124),-1,COUNTIF('cat-tbl'!$B$2:$B$150,'category-check'!F124))</f>
        <v>-1</v>
      </c>
      <c r="Q124">
        <f>IF(ISBLANK(G124),-1,COUNTIF('cat-tbl'!$B$2:$B$150,'category-check'!G124))</f>
        <v>-1</v>
      </c>
      <c r="R124">
        <f>IF(ISBLANK(H124),-1,COUNTIF('cat-tbl'!$B$2:$B$150,'category-check'!H124))</f>
        <v>-1</v>
      </c>
      <c r="S124">
        <f>IF(ISBLANK(I124),-1,COUNTIF('cat-tbl'!$B$2:$B$150,'category-check'!I124))</f>
        <v>-1</v>
      </c>
      <c r="T124">
        <f>IF(ISBLANK(J124),-1,COUNTIF('cat-tbl'!$B$2:$B$150,'category-check'!J124))</f>
        <v>-1</v>
      </c>
    </row>
    <row r="125" spans="1:20">
      <c r="A125" t="str">
        <f>processed_links_csv2[[#This Row],[categories]]</f>
        <v>colour;dataviz</v>
      </c>
      <c r="B125" t="str" cm="1">
        <f t="array" ref="B125:C125">_xlfn.TEXTSPLIT(A125,";")</f>
        <v>colour</v>
      </c>
      <c r="C125" t="str">
        <v>dataviz</v>
      </c>
      <c r="L125">
        <f>IF(ISBLANK(B125),-1,COUNTIF('cat-tbl'!$B$2:$B$150,'category-check'!B125))</f>
        <v>1</v>
      </c>
      <c r="M125">
        <f>IF(ISBLANK(C125),-1,COUNTIF('cat-tbl'!$B$2:$B$150,'category-check'!C125))</f>
        <v>1</v>
      </c>
      <c r="N125">
        <f>IF(ISBLANK(D125),-1,COUNTIF('cat-tbl'!$B$2:$B$150,'category-check'!D125))</f>
        <v>-1</v>
      </c>
      <c r="O125">
        <f>IF(ISBLANK(E125),-1,COUNTIF('cat-tbl'!$B$2:$B$150,'category-check'!E125))</f>
        <v>-1</v>
      </c>
      <c r="P125">
        <f>IF(ISBLANK(F125),-1,COUNTIF('cat-tbl'!$B$2:$B$150,'category-check'!F125))</f>
        <v>-1</v>
      </c>
      <c r="Q125">
        <f>IF(ISBLANK(G125),-1,COUNTIF('cat-tbl'!$B$2:$B$150,'category-check'!G125))</f>
        <v>-1</v>
      </c>
      <c r="R125">
        <f>IF(ISBLANK(H125),-1,COUNTIF('cat-tbl'!$B$2:$B$150,'category-check'!H125))</f>
        <v>-1</v>
      </c>
      <c r="S125">
        <f>IF(ISBLANK(I125),-1,COUNTIF('cat-tbl'!$B$2:$B$150,'category-check'!I125))</f>
        <v>-1</v>
      </c>
      <c r="T125">
        <f>IF(ISBLANK(J125),-1,COUNTIF('cat-tbl'!$B$2:$B$150,'category-check'!J125))</f>
        <v>-1</v>
      </c>
    </row>
    <row r="126" spans="1:20">
      <c r="A126" t="str">
        <f>processed_links_csv2[[#This Row],[categories]]</f>
        <v>dataviz;news;article</v>
      </c>
      <c r="B126" t="str" cm="1">
        <f t="array" ref="B126:D126">_xlfn.TEXTSPLIT(A126,";")</f>
        <v>dataviz</v>
      </c>
      <c r="C126" t="str">
        <v>news</v>
      </c>
      <c r="D126" t="str">
        <v>article</v>
      </c>
      <c r="L126">
        <f>IF(ISBLANK(B126),-1,COUNTIF('cat-tbl'!$B$2:$B$150,'category-check'!B126))</f>
        <v>1</v>
      </c>
      <c r="M126">
        <f>IF(ISBLANK(C126),-1,COUNTIF('cat-tbl'!$B$2:$B$150,'category-check'!C126))</f>
        <v>1</v>
      </c>
      <c r="N126">
        <f>IF(ISBLANK(D126),-1,COUNTIF('cat-tbl'!$B$2:$B$150,'category-check'!D126))</f>
        <v>1</v>
      </c>
      <c r="O126">
        <f>IF(ISBLANK(E126),-1,COUNTIF('cat-tbl'!$B$2:$B$150,'category-check'!E126))</f>
        <v>-1</v>
      </c>
      <c r="P126">
        <f>IF(ISBLANK(F126),-1,COUNTIF('cat-tbl'!$B$2:$B$150,'category-check'!F126))</f>
        <v>-1</v>
      </c>
      <c r="Q126">
        <f>IF(ISBLANK(G126),-1,COUNTIF('cat-tbl'!$B$2:$B$150,'category-check'!G126))</f>
        <v>-1</v>
      </c>
      <c r="R126">
        <f>IF(ISBLANK(H126),-1,COUNTIF('cat-tbl'!$B$2:$B$150,'category-check'!H126))</f>
        <v>-1</v>
      </c>
      <c r="S126">
        <f>IF(ISBLANK(I126),-1,COUNTIF('cat-tbl'!$B$2:$B$150,'category-check'!I126))</f>
        <v>-1</v>
      </c>
      <c r="T126">
        <f>IF(ISBLANK(J126),-1,COUNTIF('cat-tbl'!$B$2:$B$150,'category-check'!J126))</f>
        <v>-1</v>
      </c>
    </row>
    <row r="127" spans="1:20">
      <c r="A127" t="str">
        <f>processed_links_csv2[[#This Row],[categories]]</f>
        <v>misc</v>
      </c>
      <c r="B127" t="str" cm="1">
        <f t="array" ref="B127">_xlfn.TEXTSPLIT(A127,";")</f>
        <v>misc</v>
      </c>
      <c r="L127">
        <f>IF(ISBLANK(B127),-1,COUNTIF('cat-tbl'!$B$2:$B$150,'category-check'!B127))</f>
        <v>1</v>
      </c>
      <c r="M127">
        <f>IF(ISBLANK(C127),-1,COUNTIF('cat-tbl'!$B$2:$B$150,'category-check'!C127))</f>
        <v>-1</v>
      </c>
      <c r="N127">
        <f>IF(ISBLANK(D127),-1,COUNTIF('cat-tbl'!$B$2:$B$150,'category-check'!D127))</f>
        <v>-1</v>
      </c>
      <c r="O127">
        <f>IF(ISBLANK(E127),-1,COUNTIF('cat-tbl'!$B$2:$B$150,'category-check'!E127))</f>
        <v>-1</v>
      </c>
      <c r="P127">
        <f>IF(ISBLANK(F127),-1,COUNTIF('cat-tbl'!$B$2:$B$150,'category-check'!F127))</f>
        <v>-1</v>
      </c>
      <c r="Q127">
        <f>IF(ISBLANK(G127),-1,COUNTIF('cat-tbl'!$B$2:$B$150,'category-check'!G127))</f>
        <v>-1</v>
      </c>
      <c r="R127">
        <f>IF(ISBLANK(H127),-1,COUNTIF('cat-tbl'!$B$2:$B$150,'category-check'!H127))</f>
        <v>-1</v>
      </c>
      <c r="S127">
        <f>IF(ISBLANK(I127),-1,COUNTIF('cat-tbl'!$B$2:$B$150,'category-check'!I127))</f>
        <v>-1</v>
      </c>
      <c r="T127">
        <f>IF(ISBLANK(J127),-1,COUNTIF('cat-tbl'!$B$2:$B$150,'category-check'!J127))</f>
        <v>-1</v>
      </c>
    </row>
    <row r="128" spans="1:20">
      <c r="A128" t="str">
        <f>processed_links_csv2[[#This Row],[categories]]</f>
        <v>dataliteracy;course</v>
      </c>
      <c r="B128" t="str" cm="1">
        <f t="array" ref="B128:C128">_xlfn.TEXTSPLIT(A128,";")</f>
        <v>dataliteracy</v>
      </c>
      <c r="C128" t="str">
        <v>course</v>
      </c>
      <c r="L128">
        <f>IF(ISBLANK(B128),-1,COUNTIF('cat-tbl'!$B$2:$B$150,'category-check'!B128))</f>
        <v>1</v>
      </c>
      <c r="M128">
        <f>IF(ISBLANK(C128),-1,COUNTIF('cat-tbl'!$B$2:$B$150,'category-check'!C128))</f>
        <v>1</v>
      </c>
      <c r="N128">
        <f>IF(ISBLANK(D128),-1,COUNTIF('cat-tbl'!$B$2:$B$150,'category-check'!D128))</f>
        <v>-1</v>
      </c>
      <c r="O128">
        <f>IF(ISBLANK(E128),-1,COUNTIF('cat-tbl'!$B$2:$B$150,'category-check'!E128))</f>
        <v>-1</v>
      </c>
      <c r="P128">
        <f>IF(ISBLANK(F128),-1,COUNTIF('cat-tbl'!$B$2:$B$150,'category-check'!F128))</f>
        <v>-1</v>
      </c>
      <c r="Q128">
        <f>IF(ISBLANK(G128),-1,COUNTIF('cat-tbl'!$B$2:$B$150,'category-check'!G128))</f>
        <v>-1</v>
      </c>
      <c r="R128">
        <f>IF(ISBLANK(H128),-1,COUNTIF('cat-tbl'!$B$2:$B$150,'category-check'!H128))</f>
        <v>-1</v>
      </c>
      <c r="S128">
        <f>IF(ISBLANK(I128),-1,COUNTIF('cat-tbl'!$B$2:$B$150,'category-check'!I128))</f>
        <v>-1</v>
      </c>
      <c r="T128">
        <f>IF(ISBLANK(J128),-1,COUNTIF('cat-tbl'!$B$2:$B$150,'category-check'!J128))</f>
        <v>-1</v>
      </c>
    </row>
    <row r="129" spans="1:20">
      <c r="A129" t="str">
        <f>processed_links_csv2[[#This Row],[categories]]</f>
        <v>dataviz;art;inspiration;d3js</v>
      </c>
      <c r="B129" t="str" cm="1">
        <f t="array" ref="B129:E129">_xlfn.TEXTSPLIT(A129,";")</f>
        <v>dataviz</v>
      </c>
      <c r="C129" t="str">
        <v>art</v>
      </c>
      <c r="D129" t="str">
        <v>inspiration</v>
      </c>
      <c r="E129" t="str">
        <v>d3js</v>
      </c>
      <c r="L129">
        <f>IF(ISBLANK(B129),-1,COUNTIF('cat-tbl'!$B$2:$B$150,'category-check'!B129))</f>
        <v>1</v>
      </c>
      <c r="M129">
        <f>IF(ISBLANK(C129),-1,COUNTIF('cat-tbl'!$B$2:$B$150,'category-check'!C129))</f>
        <v>1</v>
      </c>
      <c r="N129">
        <f>IF(ISBLANK(D129),-1,COUNTIF('cat-tbl'!$B$2:$B$150,'category-check'!D129))</f>
        <v>1</v>
      </c>
      <c r="O129">
        <f>IF(ISBLANK(E129),-1,COUNTIF('cat-tbl'!$B$2:$B$150,'category-check'!E129))</f>
        <v>1</v>
      </c>
      <c r="P129">
        <f>IF(ISBLANK(F129),-1,COUNTIF('cat-tbl'!$B$2:$B$150,'category-check'!F129))</f>
        <v>-1</v>
      </c>
      <c r="Q129">
        <f>IF(ISBLANK(G129),-1,COUNTIF('cat-tbl'!$B$2:$B$150,'category-check'!G129))</f>
        <v>-1</v>
      </c>
      <c r="R129">
        <f>IF(ISBLANK(H129),-1,COUNTIF('cat-tbl'!$B$2:$B$150,'category-check'!H129))</f>
        <v>-1</v>
      </c>
      <c r="S129">
        <f>IF(ISBLANK(I129),-1,COUNTIF('cat-tbl'!$B$2:$B$150,'category-check'!I129))</f>
        <v>-1</v>
      </c>
      <c r="T129">
        <f>IF(ISBLANK(J129),-1,COUNTIF('cat-tbl'!$B$2:$B$150,'category-check'!J129))</f>
        <v>-1</v>
      </c>
    </row>
    <row r="130" spans="1:20">
      <c r="A130" t="str">
        <f>processed_links_csv2[[#This Row],[categories]]</f>
        <v>cautionarytale;advice;datascience</v>
      </c>
      <c r="B130" t="str" cm="1">
        <f t="array" ref="B130:D130">_xlfn.TEXTSPLIT(A130,";")</f>
        <v>cautionarytale</v>
      </c>
      <c r="C130" t="str">
        <v>advice</v>
      </c>
      <c r="D130" t="str">
        <v>datascience</v>
      </c>
      <c r="L130">
        <f>IF(ISBLANK(B130),-1,COUNTIF('cat-tbl'!$B$2:$B$150,'category-check'!B130))</f>
        <v>1</v>
      </c>
      <c r="M130">
        <f>IF(ISBLANK(C130),-1,COUNTIF('cat-tbl'!$B$2:$B$150,'category-check'!C130))</f>
        <v>1</v>
      </c>
      <c r="N130">
        <f>IF(ISBLANK(D130),-1,COUNTIF('cat-tbl'!$B$2:$B$150,'category-check'!D130))</f>
        <v>1</v>
      </c>
      <c r="O130">
        <f>IF(ISBLANK(E130),-1,COUNTIF('cat-tbl'!$B$2:$B$150,'category-check'!E130))</f>
        <v>-1</v>
      </c>
      <c r="P130">
        <f>IF(ISBLANK(F130),-1,COUNTIF('cat-tbl'!$B$2:$B$150,'category-check'!F130))</f>
        <v>-1</v>
      </c>
      <c r="Q130">
        <f>IF(ISBLANK(G130),-1,COUNTIF('cat-tbl'!$B$2:$B$150,'category-check'!G130))</f>
        <v>-1</v>
      </c>
      <c r="R130">
        <f>IF(ISBLANK(H130),-1,COUNTIF('cat-tbl'!$B$2:$B$150,'category-check'!H130))</f>
        <v>-1</v>
      </c>
      <c r="S130">
        <f>IF(ISBLANK(I130),-1,COUNTIF('cat-tbl'!$B$2:$B$150,'category-check'!I130))</f>
        <v>-1</v>
      </c>
      <c r="T130">
        <f>IF(ISBLANK(J130),-1,COUNTIF('cat-tbl'!$B$2:$B$150,'category-check'!J130))</f>
        <v>-1</v>
      </c>
    </row>
    <row r="131" spans="1:20">
      <c r="A131" t="str">
        <f>processed_links_csv2[[#This Row],[categories]]</f>
        <v>development;dataviz</v>
      </c>
      <c r="B131" t="str" cm="1">
        <f t="array" ref="B131:C131">_xlfn.TEXTSPLIT(A131,";")</f>
        <v>development</v>
      </c>
      <c r="C131" t="str">
        <v>dataviz</v>
      </c>
      <c r="L131">
        <f>IF(ISBLANK(B131),-1,COUNTIF('cat-tbl'!$B$2:$B$150,'category-check'!B131))</f>
        <v>1</v>
      </c>
      <c r="M131">
        <f>IF(ISBLANK(C131),-1,COUNTIF('cat-tbl'!$B$2:$B$150,'category-check'!C131))</f>
        <v>1</v>
      </c>
      <c r="N131">
        <f>IF(ISBLANK(D131),-1,COUNTIF('cat-tbl'!$B$2:$B$150,'category-check'!D131))</f>
        <v>-1</v>
      </c>
      <c r="O131">
        <f>IF(ISBLANK(E131),-1,COUNTIF('cat-tbl'!$B$2:$B$150,'category-check'!E131))</f>
        <v>-1</v>
      </c>
      <c r="P131">
        <f>IF(ISBLANK(F131),-1,COUNTIF('cat-tbl'!$B$2:$B$150,'category-check'!F131))</f>
        <v>-1</v>
      </c>
      <c r="Q131">
        <f>IF(ISBLANK(G131),-1,COUNTIF('cat-tbl'!$B$2:$B$150,'category-check'!G131))</f>
        <v>-1</v>
      </c>
      <c r="R131">
        <f>IF(ISBLANK(H131),-1,COUNTIF('cat-tbl'!$B$2:$B$150,'category-check'!H131))</f>
        <v>-1</v>
      </c>
      <c r="S131">
        <f>IF(ISBLANK(I131),-1,COUNTIF('cat-tbl'!$B$2:$B$150,'category-check'!I131))</f>
        <v>-1</v>
      </c>
      <c r="T131">
        <f>IF(ISBLANK(J131),-1,COUNTIF('cat-tbl'!$B$2:$B$150,'category-check'!J131))</f>
        <v>-1</v>
      </c>
    </row>
    <row r="132" spans="1:20">
      <c r="A132" t="str">
        <f>processed_links_csv2[[#This Row],[categories]]</f>
        <v>mlops;methodology</v>
      </c>
      <c r="B132" t="str" cm="1">
        <f t="array" ref="B132:C132">_xlfn.TEXTSPLIT(A132,";")</f>
        <v>mlops</v>
      </c>
      <c r="C132" t="str">
        <v>methodology</v>
      </c>
      <c r="L132">
        <f>IF(ISBLANK(B132),-1,COUNTIF('cat-tbl'!$B$2:$B$150,'category-check'!B132))</f>
        <v>1</v>
      </c>
      <c r="M132">
        <f>IF(ISBLANK(C132),-1,COUNTIF('cat-tbl'!$B$2:$B$150,'category-check'!C132))</f>
        <v>1</v>
      </c>
      <c r="N132">
        <f>IF(ISBLANK(D132),-1,COUNTIF('cat-tbl'!$B$2:$B$150,'category-check'!D132))</f>
        <v>-1</v>
      </c>
      <c r="O132">
        <f>IF(ISBLANK(E132),-1,COUNTIF('cat-tbl'!$B$2:$B$150,'category-check'!E132))</f>
        <v>-1</v>
      </c>
      <c r="P132">
        <f>IF(ISBLANK(F132),-1,COUNTIF('cat-tbl'!$B$2:$B$150,'category-check'!F132))</f>
        <v>-1</v>
      </c>
      <c r="Q132">
        <f>IF(ISBLANK(G132),-1,COUNTIF('cat-tbl'!$B$2:$B$150,'category-check'!G132))</f>
        <v>-1</v>
      </c>
      <c r="R132">
        <f>IF(ISBLANK(H132),-1,COUNTIF('cat-tbl'!$B$2:$B$150,'category-check'!H132))</f>
        <v>-1</v>
      </c>
      <c r="S132">
        <f>IF(ISBLANK(I132),-1,COUNTIF('cat-tbl'!$B$2:$B$150,'category-check'!I132))</f>
        <v>-1</v>
      </c>
      <c r="T132">
        <f>IF(ISBLANK(J132),-1,COUNTIF('cat-tbl'!$B$2:$B$150,'category-check'!J132))</f>
        <v>-1</v>
      </c>
    </row>
    <row r="133" spans="1:20">
      <c r="A133" t="str">
        <f>processed_links_csv2[[#This Row],[categories]]</f>
        <v>d3js;methodology</v>
      </c>
      <c r="B133" t="str" cm="1">
        <f t="array" ref="B133:C133">_xlfn.TEXTSPLIT(A133,";")</f>
        <v>d3js</v>
      </c>
      <c r="C133" t="str">
        <v>methodology</v>
      </c>
      <c r="L133">
        <f>IF(ISBLANK(B133),-1,COUNTIF('cat-tbl'!$B$2:$B$150,'category-check'!B133))</f>
        <v>1</v>
      </c>
      <c r="M133">
        <f>IF(ISBLANK(C133),-1,COUNTIF('cat-tbl'!$B$2:$B$150,'category-check'!C133))</f>
        <v>1</v>
      </c>
      <c r="N133">
        <f>IF(ISBLANK(D133),-1,COUNTIF('cat-tbl'!$B$2:$B$150,'category-check'!D133))</f>
        <v>-1</v>
      </c>
      <c r="O133">
        <f>IF(ISBLANK(E133),-1,COUNTIF('cat-tbl'!$B$2:$B$150,'category-check'!E133))</f>
        <v>-1</v>
      </c>
      <c r="P133">
        <f>IF(ISBLANK(F133),-1,COUNTIF('cat-tbl'!$B$2:$B$150,'category-check'!F133))</f>
        <v>-1</v>
      </c>
      <c r="Q133">
        <f>IF(ISBLANK(G133),-1,COUNTIF('cat-tbl'!$B$2:$B$150,'category-check'!G133))</f>
        <v>-1</v>
      </c>
      <c r="R133">
        <f>IF(ISBLANK(H133),-1,COUNTIF('cat-tbl'!$B$2:$B$150,'category-check'!H133))</f>
        <v>-1</v>
      </c>
      <c r="S133">
        <f>IF(ISBLANK(I133),-1,COUNTIF('cat-tbl'!$B$2:$B$150,'category-check'!I133))</f>
        <v>-1</v>
      </c>
      <c r="T133">
        <f>IF(ISBLANK(J133),-1,COUNTIF('cat-tbl'!$B$2:$B$150,'category-check'!J133))</f>
        <v>-1</v>
      </c>
    </row>
    <row r="134" spans="1:20">
      <c r="A134" t="str">
        <f>processed_links_csv2[[#This Row],[categories]]</f>
        <v>dataviz;tool;javascript;opensource</v>
      </c>
      <c r="B134" t="str" cm="1">
        <f t="array" ref="B134:E134">_xlfn.TEXTSPLIT(A134,";")</f>
        <v>dataviz</v>
      </c>
      <c r="C134" t="str">
        <v>tool</v>
      </c>
      <c r="D134" t="str">
        <v>javascript</v>
      </c>
      <c r="E134" t="str">
        <v>opensource</v>
      </c>
      <c r="L134">
        <f>IF(ISBLANK(B134),-1,COUNTIF('cat-tbl'!$B$2:$B$150,'category-check'!B134))</f>
        <v>1</v>
      </c>
      <c r="M134">
        <f>IF(ISBLANK(C134),-1,COUNTIF('cat-tbl'!$B$2:$B$150,'category-check'!C134))</f>
        <v>1</v>
      </c>
      <c r="N134">
        <f>IF(ISBLANK(D134),-1,COUNTIF('cat-tbl'!$B$2:$B$150,'category-check'!D134))</f>
        <v>1</v>
      </c>
      <c r="O134">
        <f>IF(ISBLANK(E134),-1,COUNTIF('cat-tbl'!$B$2:$B$150,'category-check'!E134))</f>
        <v>1</v>
      </c>
      <c r="P134">
        <f>IF(ISBLANK(F134),-1,COUNTIF('cat-tbl'!$B$2:$B$150,'category-check'!F134))</f>
        <v>-1</v>
      </c>
      <c r="Q134">
        <f>IF(ISBLANK(G134),-1,COUNTIF('cat-tbl'!$B$2:$B$150,'category-check'!G134))</f>
        <v>-1</v>
      </c>
      <c r="R134">
        <f>IF(ISBLANK(H134),-1,COUNTIF('cat-tbl'!$B$2:$B$150,'category-check'!H134))</f>
        <v>-1</v>
      </c>
      <c r="S134">
        <f>IF(ISBLANK(I134),-1,COUNTIF('cat-tbl'!$B$2:$B$150,'category-check'!I134))</f>
        <v>-1</v>
      </c>
      <c r="T134">
        <f>IF(ISBLANK(J134),-1,COUNTIF('cat-tbl'!$B$2:$B$150,'category-check'!J134))</f>
        <v>-1</v>
      </c>
    </row>
    <row r="135" spans="1:20">
      <c r="A135" t="str">
        <f>processed_links_csv2[[#This Row],[categories]]</f>
        <v>article;development</v>
      </c>
      <c r="B135" t="str" cm="1">
        <f t="array" ref="B135:C135">_xlfn.TEXTSPLIT(A135,";")</f>
        <v>article</v>
      </c>
      <c r="C135" t="str">
        <v>development</v>
      </c>
      <c r="L135">
        <f>IF(ISBLANK(B135),-1,COUNTIF('cat-tbl'!$B$2:$B$150,'category-check'!B135))</f>
        <v>1</v>
      </c>
      <c r="M135">
        <f>IF(ISBLANK(C135),-1,COUNTIF('cat-tbl'!$B$2:$B$150,'category-check'!C135))</f>
        <v>1</v>
      </c>
      <c r="N135">
        <f>IF(ISBLANK(D135),-1,COUNTIF('cat-tbl'!$B$2:$B$150,'category-check'!D135))</f>
        <v>-1</v>
      </c>
      <c r="O135">
        <f>IF(ISBLANK(E135),-1,COUNTIF('cat-tbl'!$B$2:$B$150,'category-check'!E135))</f>
        <v>-1</v>
      </c>
      <c r="P135">
        <f>IF(ISBLANK(F135),-1,COUNTIF('cat-tbl'!$B$2:$B$150,'category-check'!F135))</f>
        <v>-1</v>
      </c>
      <c r="Q135">
        <f>IF(ISBLANK(G135),-1,COUNTIF('cat-tbl'!$B$2:$B$150,'category-check'!G135))</f>
        <v>-1</v>
      </c>
      <c r="R135">
        <f>IF(ISBLANK(H135),-1,COUNTIF('cat-tbl'!$B$2:$B$150,'category-check'!H135))</f>
        <v>-1</v>
      </c>
      <c r="S135">
        <f>IF(ISBLANK(I135),-1,COUNTIF('cat-tbl'!$B$2:$B$150,'category-check'!I135))</f>
        <v>-1</v>
      </c>
      <c r="T135">
        <f>IF(ISBLANK(J135),-1,COUNTIF('cat-tbl'!$B$2:$B$150,'category-check'!J135))</f>
        <v>-1</v>
      </c>
    </row>
    <row r="136" spans="1:20">
      <c r="A136" t="str">
        <f>processed_links_csv2[[#This Row],[categories]]</f>
        <v>dataanalysis;dataviz;example;inspiration</v>
      </c>
      <c r="B136" t="str" cm="1">
        <f t="array" ref="B136:E136">_xlfn.TEXTSPLIT(A136,";")</f>
        <v>dataanalysis</v>
      </c>
      <c r="C136" t="str">
        <v>dataviz</v>
      </c>
      <c r="D136" t="str">
        <v>example</v>
      </c>
      <c r="E136" t="str">
        <v>inspiration</v>
      </c>
      <c r="L136">
        <f>IF(ISBLANK(B136),-1,COUNTIF('cat-tbl'!$B$2:$B$150,'category-check'!B136))</f>
        <v>1</v>
      </c>
      <c r="M136">
        <f>IF(ISBLANK(C136),-1,COUNTIF('cat-tbl'!$B$2:$B$150,'category-check'!C136))</f>
        <v>1</v>
      </c>
      <c r="N136">
        <f>IF(ISBLANK(D136),-1,COUNTIF('cat-tbl'!$B$2:$B$150,'category-check'!D136))</f>
        <v>1</v>
      </c>
      <c r="O136">
        <f>IF(ISBLANK(E136),-1,COUNTIF('cat-tbl'!$B$2:$B$150,'category-check'!E136))</f>
        <v>1</v>
      </c>
      <c r="P136">
        <f>IF(ISBLANK(F136),-1,COUNTIF('cat-tbl'!$B$2:$B$150,'category-check'!F136))</f>
        <v>-1</v>
      </c>
      <c r="Q136">
        <f>IF(ISBLANK(G136),-1,COUNTIF('cat-tbl'!$B$2:$B$150,'category-check'!G136))</f>
        <v>-1</v>
      </c>
      <c r="R136">
        <f>IF(ISBLANK(H136),-1,COUNTIF('cat-tbl'!$B$2:$B$150,'category-check'!H136))</f>
        <v>-1</v>
      </c>
      <c r="S136">
        <f>IF(ISBLANK(I136),-1,COUNTIF('cat-tbl'!$B$2:$B$150,'category-check'!I136))</f>
        <v>-1</v>
      </c>
      <c r="T136">
        <f>IF(ISBLANK(J136),-1,COUNTIF('cat-tbl'!$B$2:$B$150,'category-check'!J136))</f>
        <v>-1</v>
      </c>
    </row>
    <row r="137" spans="1:20">
      <c r="A137" t="str">
        <f>processed_links_csv2[[#This Row],[categories]]</f>
        <v>dataviz;d3js;book</v>
      </c>
      <c r="B137" t="str" cm="1">
        <f t="array" ref="B137:D137">_xlfn.TEXTSPLIT(A137,";")</f>
        <v>dataviz</v>
      </c>
      <c r="C137" t="str">
        <v>d3js</v>
      </c>
      <c r="D137" t="str">
        <v>book</v>
      </c>
      <c r="L137">
        <f>IF(ISBLANK(B137),-1,COUNTIF('cat-tbl'!$B$2:$B$150,'category-check'!B137))</f>
        <v>1</v>
      </c>
      <c r="M137">
        <f>IF(ISBLANK(C137),-1,COUNTIF('cat-tbl'!$B$2:$B$150,'category-check'!C137))</f>
        <v>1</v>
      </c>
      <c r="N137">
        <f>IF(ISBLANK(D137),-1,COUNTIF('cat-tbl'!$B$2:$B$150,'category-check'!D137))</f>
        <v>1</v>
      </c>
      <c r="O137">
        <f>IF(ISBLANK(E137),-1,COUNTIF('cat-tbl'!$B$2:$B$150,'category-check'!E137))</f>
        <v>-1</v>
      </c>
      <c r="P137">
        <f>IF(ISBLANK(F137),-1,COUNTIF('cat-tbl'!$B$2:$B$150,'category-check'!F137))</f>
        <v>-1</v>
      </c>
      <c r="Q137">
        <f>IF(ISBLANK(G137),-1,COUNTIF('cat-tbl'!$B$2:$B$150,'category-check'!G137))</f>
        <v>-1</v>
      </c>
      <c r="R137">
        <f>IF(ISBLANK(H137),-1,COUNTIF('cat-tbl'!$B$2:$B$150,'category-check'!H137))</f>
        <v>-1</v>
      </c>
      <c r="S137">
        <f>IF(ISBLANK(I137),-1,COUNTIF('cat-tbl'!$B$2:$B$150,'category-check'!I137))</f>
        <v>-1</v>
      </c>
      <c r="T137">
        <f>IF(ISBLANK(J137),-1,COUNTIF('cat-tbl'!$B$2:$B$150,'category-check'!J137))</f>
        <v>-1</v>
      </c>
    </row>
    <row r="138" spans="1:20">
      <c r="A138" t="str">
        <f>processed_links_csv2[[#This Row],[categories]]</f>
        <v>development;list</v>
      </c>
      <c r="B138" t="str" cm="1">
        <f t="array" ref="B138:C138">_xlfn.TEXTSPLIT(A138,";")</f>
        <v>development</v>
      </c>
      <c r="C138" t="str">
        <v>list</v>
      </c>
      <c r="L138">
        <f>IF(ISBLANK(B138),-1,COUNTIF('cat-tbl'!$B$2:$B$150,'category-check'!B138))</f>
        <v>1</v>
      </c>
      <c r="M138">
        <f>IF(ISBLANK(C138),-1,COUNTIF('cat-tbl'!$B$2:$B$150,'category-check'!C138))</f>
        <v>1</v>
      </c>
      <c r="N138">
        <f>IF(ISBLANK(D138),-1,COUNTIF('cat-tbl'!$B$2:$B$150,'category-check'!D138))</f>
        <v>-1</v>
      </c>
      <c r="O138">
        <f>IF(ISBLANK(E138),-1,COUNTIF('cat-tbl'!$B$2:$B$150,'category-check'!E138))</f>
        <v>-1</v>
      </c>
      <c r="P138">
        <f>IF(ISBLANK(F138),-1,COUNTIF('cat-tbl'!$B$2:$B$150,'category-check'!F138))</f>
        <v>-1</v>
      </c>
      <c r="Q138">
        <f>IF(ISBLANK(G138),-1,COUNTIF('cat-tbl'!$B$2:$B$150,'category-check'!G138))</f>
        <v>-1</v>
      </c>
      <c r="R138">
        <f>IF(ISBLANK(H138),-1,COUNTIF('cat-tbl'!$B$2:$B$150,'category-check'!H138))</f>
        <v>-1</v>
      </c>
      <c r="S138">
        <f>IF(ISBLANK(I138),-1,COUNTIF('cat-tbl'!$B$2:$B$150,'category-check'!I138))</f>
        <v>-1</v>
      </c>
      <c r="T138">
        <f>IF(ISBLANK(J138),-1,COUNTIF('cat-tbl'!$B$2:$B$150,'category-check'!J138))</f>
        <v>-1</v>
      </c>
    </row>
    <row r="139" spans="1:20">
      <c r="A139" t="str">
        <f>processed_links_csv2[[#This Row],[categories]]</f>
        <v>deeplearning;course</v>
      </c>
      <c r="B139" t="str" cm="1">
        <f t="array" ref="B139:C139">_xlfn.TEXTSPLIT(A139,";")</f>
        <v>deeplearning</v>
      </c>
      <c r="C139" t="str">
        <v>course</v>
      </c>
      <c r="L139">
        <f>IF(ISBLANK(B139),-1,COUNTIF('cat-tbl'!$B$2:$B$150,'category-check'!B139))</f>
        <v>1</v>
      </c>
      <c r="M139">
        <f>IF(ISBLANK(C139),-1,COUNTIF('cat-tbl'!$B$2:$B$150,'category-check'!C139))</f>
        <v>1</v>
      </c>
      <c r="N139">
        <f>IF(ISBLANK(D139),-1,COUNTIF('cat-tbl'!$B$2:$B$150,'category-check'!D139))</f>
        <v>-1</v>
      </c>
      <c r="O139">
        <f>IF(ISBLANK(E139),-1,COUNTIF('cat-tbl'!$B$2:$B$150,'category-check'!E139))</f>
        <v>-1</v>
      </c>
      <c r="P139">
        <f>IF(ISBLANK(F139),-1,COUNTIF('cat-tbl'!$B$2:$B$150,'category-check'!F139))</f>
        <v>-1</v>
      </c>
      <c r="Q139">
        <f>IF(ISBLANK(G139),-1,COUNTIF('cat-tbl'!$B$2:$B$150,'category-check'!G139))</f>
        <v>-1</v>
      </c>
      <c r="R139">
        <f>IF(ISBLANK(H139),-1,COUNTIF('cat-tbl'!$B$2:$B$150,'category-check'!H139))</f>
        <v>-1</v>
      </c>
      <c r="S139">
        <f>IF(ISBLANK(I139),-1,COUNTIF('cat-tbl'!$B$2:$B$150,'category-check'!I139))</f>
        <v>-1</v>
      </c>
      <c r="T139">
        <f>IF(ISBLANK(J139),-1,COUNTIF('cat-tbl'!$B$2:$B$150,'category-check'!J139))</f>
        <v>-1</v>
      </c>
    </row>
    <row r="140" spans="1:20">
      <c r="A140" t="str">
        <f>processed_links_csv2[[#This Row],[categories]]</f>
        <v>dataviz;colour;design</v>
      </c>
      <c r="B140" t="str" cm="1">
        <f t="array" ref="B140:D140">_xlfn.TEXTSPLIT(A140,";")</f>
        <v>dataviz</v>
      </c>
      <c r="C140" t="str">
        <v>colour</v>
      </c>
      <c r="D140" t="str">
        <v>design</v>
      </c>
      <c r="L140">
        <f>IF(ISBLANK(B140),-1,COUNTIF('cat-tbl'!$B$2:$B$150,'category-check'!B140))</f>
        <v>1</v>
      </c>
      <c r="M140">
        <f>IF(ISBLANK(C140),-1,COUNTIF('cat-tbl'!$B$2:$B$150,'category-check'!C140))</f>
        <v>1</v>
      </c>
      <c r="N140">
        <f>IF(ISBLANK(D140),-1,COUNTIF('cat-tbl'!$B$2:$B$150,'category-check'!D140))</f>
        <v>1</v>
      </c>
      <c r="O140">
        <f>IF(ISBLANK(E140),-1,COUNTIF('cat-tbl'!$B$2:$B$150,'category-check'!E140))</f>
        <v>-1</v>
      </c>
      <c r="P140">
        <f>IF(ISBLANK(F140),-1,COUNTIF('cat-tbl'!$B$2:$B$150,'category-check'!F140))</f>
        <v>-1</v>
      </c>
      <c r="Q140">
        <f>IF(ISBLANK(G140),-1,COUNTIF('cat-tbl'!$B$2:$B$150,'category-check'!G140))</f>
        <v>-1</v>
      </c>
      <c r="R140">
        <f>IF(ISBLANK(H140),-1,COUNTIF('cat-tbl'!$B$2:$B$150,'category-check'!H140))</f>
        <v>-1</v>
      </c>
      <c r="S140">
        <f>IF(ISBLANK(I140),-1,COUNTIF('cat-tbl'!$B$2:$B$150,'category-check'!I140))</f>
        <v>-1</v>
      </c>
      <c r="T140">
        <f>IF(ISBLANK(J140),-1,COUNTIF('cat-tbl'!$B$2:$B$150,'category-check'!J140))</f>
        <v>-1</v>
      </c>
    </row>
    <row r="141" spans="1:20">
      <c r="A141" t="str">
        <f>processed_links_csv2[[#This Row],[categories]]</f>
        <v>tidyverse;stats;tutorial;rstats</v>
      </c>
      <c r="B141" t="str" cm="1">
        <f t="array" ref="B141:E141">_xlfn.TEXTSPLIT(A141,";")</f>
        <v>tidyverse</v>
      </c>
      <c r="C141" t="str">
        <v>stats</v>
      </c>
      <c r="D141" t="str">
        <v>tutorial</v>
      </c>
      <c r="E141" t="str">
        <v>rstats</v>
      </c>
      <c r="L141">
        <f>IF(ISBLANK(B141),-1,COUNTIF('cat-tbl'!$B$2:$B$150,'category-check'!B141))</f>
        <v>1</v>
      </c>
      <c r="M141">
        <f>IF(ISBLANK(C141),-1,COUNTIF('cat-tbl'!$B$2:$B$150,'category-check'!C141))</f>
        <v>1</v>
      </c>
      <c r="N141">
        <f>IF(ISBLANK(D141),-1,COUNTIF('cat-tbl'!$B$2:$B$150,'category-check'!D141))</f>
        <v>1</v>
      </c>
      <c r="O141">
        <f>IF(ISBLANK(E141),-1,COUNTIF('cat-tbl'!$B$2:$B$150,'category-check'!E141))</f>
        <v>1</v>
      </c>
      <c r="P141">
        <f>IF(ISBLANK(F141),-1,COUNTIF('cat-tbl'!$B$2:$B$150,'category-check'!F141))</f>
        <v>-1</v>
      </c>
      <c r="Q141">
        <f>IF(ISBLANK(G141),-1,COUNTIF('cat-tbl'!$B$2:$B$150,'category-check'!G141))</f>
        <v>-1</v>
      </c>
      <c r="R141">
        <f>IF(ISBLANK(H141),-1,COUNTIF('cat-tbl'!$B$2:$B$150,'category-check'!H141))</f>
        <v>-1</v>
      </c>
      <c r="S141">
        <f>IF(ISBLANK(I141),-1,COUNTIF('cat-tbl'!$B$2:$B$150,'category-check'!I141))</f>
        <v>-1</v>
      </c>
      <c r="T141">
        <f>IF(ISBLANK(J141),-1,COUNTIF('cat-tbl'!$B$2:$B$150,'category-check'!J141))</f>
        <v>-1</v>
      </c>
    </row>
    <row r="142" spans="1:20">
      <c r="A142" t="str">
        <f>processed_links_csv2[[#This Row],[categories]]</f>
        <v>deeplearning;generative;course</v>
      </c>
      <c r="B142" t="str" cm="1">
        <f t="array" ref="B142:D142">_xlfn.TEXTSPLIT(A142,";")</f>
        <v>deeplearning</v>
      </c>
      <c r="C142" t="str">
        <v>generative</v>
      </c>
      <c r="D142" t="str">
        <v>course</v>
      </c>
      <c r="L142">
        <f>IF(ISBLANK(B142),-1,COUNTIF('cat-tbl'!$B$2:$B$150,'category-check'!B142))</f>
        <v>1</v>
      </c>
      <c r="M142">
        <f>IF(ISBLANK(C142),-1,COUNTIF('cat-tbl'!$B$2:$B$150,'category-check'!C142))</f>
        <v>1</v>
      </c>
      <c r="N142">
        <f>IF(ISBLANK(D142),-1,COUNTIF('cat-tbl'!$B$2:$B$150,'category-check'!D142))</f>
        <v>1</v>
      </c>
      <c r="O142">
        <f>IF(ISBLANK(E142),-1,COUNTIF('cat-tbl'!$B$2:$B$150,'category-check'!E142))</f>
        <v>-1</v>
      </c>
      <c r="P142">
        <f>IF(ISBLANK(F142),-1,COUNTIF('cat-tbl'!$B$2:$B$150,'category-check'!F142))</f>
        <v>-1</v>
      </c>
      <c r="Q142">
        <f>IF(ISBLANK(G142),-1,COUNTIF('cat-tbl'!$B$2:$B$150,'category-check'!G142))</f>
        <v>-1</v>
      </c>
      <c r="R142">
        <f>IF(ISBLANK(H142),-1,COUNTIF('cat-tbl'!$B$2:$B$150,'category-check'!H142))</f>
        <v>-1</v>
      </c>
      <c r="S142">
        <f>IF(ISBLANK(I142),-1,COUNTIF('cat-tbl'!$B$2:$B$150,'category-check'!I142))</f>
        <v>-1</v>
      </c>
      <c r="T142">
        <f>IF(ISBLANK(J142),-1,COUNTIF('cat-tbl'!$B$2:$B$150,'category-check'!J142))</f>
        <v>-1</v>
      </c>
    </row>
    <row r="143" spans="1:20">
      <c r="A143" t="str">
        <f>processed_links_csv2[[#This Row],[categories]]</f>
        <v>dataliteracy;datajournalism;example;inspiration</v>
      </c>
      <c r="B143" t="str" cm="1">
        <f t="array" ref="B143:E143">_xlfn.TEXTSPLIT(A143,";")</f>
        <v>dataliteracy</v>
      </c>
      <c r="C143" t="str">
        <v>datajournalism</v>
      </c>
      <c r="D143" t="str">
        <v>example</v>
      </c>
      <c r="E143" t="str">
        <v>inspiration</v>
      </c>
      <c r="L143">
        <f>IF(ISBLANK(B143),-1,COUNTIF('cat-tbl'!$B$2:$B$150,'category-check'!B143))</f>
        <v>1</v>
      </c>
      <c r="M143">
        <f>IF(ISBLANK(C143),-1,COUNTIF('cat-tbl'!$B$2:$B$150,'category-check'!C143))</f>
        <v>1</v>
      </c>
      <c r="N143">
        <f>IF(ISBLANK(D143),-1,COUNTIF('cat-tbl'!$B$2:$B$150,'category-check'!D143))</f>
        <v>1</v>
      </c>
      <c r="O143">
        <f>IF(ISBLANK(E143),-1,COUNTIF('cat-tbl'!$B$2:$B$150,'category-check'!E143))</f>
        <v>1</v>
      </c>
      <c r="P143">
        <f>IF(ISBLANK(F143),-1,COUNTIF('cat-tbl'!$B$2:$B$150,'category-check'!F143))</f>
        <v>-1</v>
      </c>
      <c r="Q143">
        <f>IF(ISBLANK(G143),-1,COUNTIF('cat-tbl'!$B$2:$B$150,'category-check'!G143))</f>
        <v>-1</v>
      </c>
      <c r="R143">
        <f>IF(ISBLANK(H143),-1,COUNTIF('cat-tbl'!$B$2:$B$150,'category-check'!H143))</f>
        <v>-1</v>
      </c>
      <c r="S143">
        <f>IF(ISBLANK(I143),-1,COUNTIF('cat-tbl'!$B$2:$B$150,'category-check'!I143))</f>
        <v>-1</v>
      </c>
      <c r="T143">
        <f>IF(ISBLANK(J143),-1,COUNTIF('cat-tbl'!$B$2:$B$150,'category-check'!J143))</f>
        <v>-1</v>
      </c>
    </row>
    <row r="144" spans="1:20">
      <c r="A144" t="str">
        <f>processed_links_csv2[[#This Row],[categories]]</f>
        <v>opensource</v>
      </c>
      <c r="B144" t="str" cm="1">
        <f t="array" ref="B144">_xlfn.TEXTSPLIT(A144,";")</f>
        <v>opensource</v>
      </c>
      <c r="L144">
        <f>IF(ISBLANK(B144),-1,COUNTIF('cat-tbl'!$B$2:$B$150,'category-check'!B144))</f>
        <v>1</v>
      </c>
      <c r="M144">
        <f>IF(ISBLANK(C144),-1,COUNTIF('cat-tbl'!$B$2:$B$150,'category-check'!C144))</f>
        <v>-1</v>
      </c>
      <c r="N144">
        <f>IF(ISBLANK(D144),-1,COUNTIF('cat-tbl'!$B$2:$B$150,'category-check'!D144))</f>
        <v>-1</v>
      </c>
      <c r="O144">
        <f>IF(ISBLANK(E144),-1,COUNTIF('cat-tbl'!$B$2:$B$150,'category-check'!E144))</f>
        <v>-1</v>
      </c>
      <c r="P144">
        <f>IF(ISBLANK(F144),-1,COUNTIF('cat-tbl'!$B$2:$B$150,'category-check'!F144))</f>
        <v>-1</v>
      </c>
      <c r="Q144">
        <f>IF(ISBLANK(G144),-1,COUNTIF('cat-tbl'!$B$2:$B$150,'category-check'!G144))</f>
        <v>-1</v>
      </c>
      <c r="R144">
        <f>IF(ISBLANK(H144),-1,COUNTIF('cat-tbl'!$B$2:$B$150,'category-check'!H144))</f>
        <v>-1</v>
      </c>
      <c r="S144">
        <f>IF(ISBLANK(I144),-1,COUNTIF('cat-tbl'!$B$2:$B$150,'category-check'!I144))</f>
        <v>-1</v>
      </c>
      <c r="T144">
        <f>IF(ISBLANK(J144),-1,COUNTIF('cat-tbl'!$B$2:$B$150,'category-check'!J144))</f>
        <v>-1</v>
      </c>
    </row>
    <row r="145" spans="1:20">
      <c r="A145" t="str">
        <f>processed_links_csv2[[#This Row],[categories]]</f>
        <v>misc</v>
      </c>
      <c r="B145" t="str" cm="1">
        <f t="array" ref="B145">_xlfn.TEXTSPLIT(A145,";")</f>
        <v>misc</v>
      </c>
      <c r="L145">
        <f>IF(ISBLANK(B145),-1,COUNTIF('cat-tbl'!$B$2:$B$150,'category-check'!B145))</f>
        <v>1</v>
      </c>
      <c r="M145">
        <f>IF(ISBLANK(C145),-1,COUNTIF('cat-tbl'!$B$2:$B$150,'category-check'!C145))</f>
        <v>-1</v>
      </c>
      <c r="N145">
        <f>IF(ISBLANK(D145),-1,COUNTIF('cat-tbl'!$B$2:$B$150,'category-check'!D145))</f>
        <v>-1</v>
      </c>
      <c r="O145">
        <f>IF(ISBLANK(E145),-1,COUNTIF('cat-tbl'!$B$2:$B$150,'category-check'!E145))</f>
        <v>-1</v>
      </c>
      <c r="P145">
        <f>IF(ISBLANK(F145),-1,COUNTIF('cat-tbl'!$B$2:$B$150,'category-check'!F145))</f>
        <v>-1</v>
      </c>
      <c r="Q145">
        <f>IF(ISBLANK(G145),-1,COUNTIF('cat-tbl'!$B$2:$B$150,'category-check'!G145))</f>
        <v>-1</v>
      </c>
      <c r="R145">
        <f>IF(ISBLANK(H145),-1,COUNTIF('cat-tbl'!$B$2:$B$150,'category-check'!H145))</f>
        <v>-1</v>
      </c>
      <c r="S145">
        <f>IF(ISBLANK(I145),-1,COUNTIF('cat-tbl'!$B$2:$B$150,'category-check'!I145))</f>
        <v>-1</v>
      </c>
      <c r="T145">
        <f>IF(ISBLANK(J145),-1,COUNTIF('cat-tbl'!$B$2:$B$150,'category-check'!J145))</f>
        <v>-1</v>
      </c>
    </row>
    <row r="146" spans="1:20">
      <c r="A146" t="str">
        <f>processed_links_csv2[[#This Row],[categories]]</f>
        <v>dataviz;inspiration;example</v>
      </c>
      <c r="B146" t="str" cm="1">
        <f t="array" ref="B146:D146">_xlfn.TEXTSPLIT(A146,";")</f>
        <v>dataviz</v>
      </c>
      <c r="C146" t="str">
        <v>inspiration</v>
      </c>
      <c r="D146" t="str">
        <v>example</v>
      </c>
      <c r="L146">
        <f>IF(ISBLANK(B146),-1,COUNTIF('cat-tbl'!$B$2:$B$150,'category-check'!B146))</f>
        <v>1</v>
      </c>
      <c r="M146">
        <f>IF(ISBLANK(C146),-1,COUNTIF('cat-tbl'!$B$2:$B$150,'category-check'!C146))</f>
        <v>1</v>
      </c>
      <c r="N146">
        <f>IF(ISBLANK(D146),-1,COUNTIF('cat-tbl'!$B$2:$B$150,'category-check'!D146))</f>
        <v>1</v>
      </c>
      <c r="O146">
        <f>IF(ISBLANK(E146),-1,COUNTIF('cat-tbl'!$B$2:$B$150,'category-check'!E146))</f>
        <v>-1</v>
      </c>
      <c r="P146">
        <f>IF(ISBLANK(F146),-1,COUNTIF('cat-tbl'!$B$2:$B$150,'category-check'!F146))</f>
        <v>-1</v>
      </c>
      <c r="Q146">
        <f>IF(ISBLANK(G146),-1,COUNTIF('cat-tbl'!$B$2:$B$150,'category-check'!G146))</f>
        <v>-1</v>
      </c>
      <c r="R146">
        <f>IF(ISBLANK(H146),-1,COUNTIF('cat-tbl'!$B$2:$B$150,'category-check'!H146))</f>
        <v>-1</v>
      </c>
      <c r="S146">
        <f>IF(ISBLANK(I146),-1,COUNTIF('cat-tbl'!$B$2:$B$150,'category-check'!I146))</f>
        <v>-1</v>
      </c>
      <c r="T146">
        <f>IF(ISBLANK(J146),-1,COUNTIF('cat-tbl'!$B$2:$B$150,'category-check'!J146))</f>
        <v>-1</v>
      </c>
    </row>
    <row r="147" spans="1:20">
      <c r="A147" t="str">
        <f>processed_links_csv2[[#This Row],[categories]]</f>
        <v>deeplearning;course</v>
      </c>
      <c r="B147" t="str" cm="1">
        <f t="array" ref="B147:C147">_xlfn.TEXTSPLIT(A147,";")</f>
        <v>deeplearning</v>
      </c>
      <c r="C147" t="str">
        <v>course</v>
      </c>
      <c r="L147">
        <f>IF(ISBLANK(B147),-1,COUNTIF('cat-tbl'!$B$2:$B$150,'category-check'!B147))</f>
        <v>1</v>
      </c>
      <c r="M147">
        <f>IF(ISBLANK(C147),-1,COUNTIF('cat-tbl'!$B$2:$B$150,'category-check'!C147))</f>
        <v>1</v>
      </c>
      <c r="N147">
        <f>IF(ISBLANK(D147),-1,COUNTIF('cat-tbl'!$B$2:$B$150,'category-check'!D147))</f>
        <v>-1</v>
      </c>
      <c r="O147">
        <f>IF(ISBLANK(E147),-1,COUNTIF('cat-tbl'!$B$2:$B$150,'category-check'!E147))</f>
        <v>-1</v>
      </c>
      <c r="P147">
        <f>IF(ISBLANK(F147),-1,COUNTIF('cat-tbl'!$B$2:$B$150,'category-check'!F147))</f>
        <v>-1</v>
      </c>
      <c r="Q147">
        <f>IF(ISBLANK(G147),-1,COUNTIF('cat-tbl'!$B$2:$B$150,'category-check'!G147))</f>
        <v>-1</v>
      </c>
      <c r="R147">
        <f>IF(ISBLANK(H147),-1,COUNTIF('cat-tbl'!$B$2:$B$150,'category-check'!H147))</f>
        <v>-1</v>
      </c>
      <c r="S147">
        <f>IF(ISBLANK(I147),-1,COUNTIF('cat-tbl'!$B$2:$B$150,'category-check'!I147))</f>
        <v>-1</v>
      </c>
      <c r="T147">
        <f>IF(ISBLANK(J147),-1,COUNTIF('cat-tbl'!$B$2:$B$150,'category-check'!J147))</f>
        <v>-1</v>
      </c>
    </row>
    <row r="148" spans="1:20">
      <c r="A148" t="str">
        <f>processed_links_csv2[[#This Row],[categories]]</f>
        <v>dataviz;tool;news</v>
      </c>
      <c r="B148" t="str" cm="1">
        <f t="array" ref="B148:D148">_xlfn.TEXTSPLIT(A148,";")</f>
        <v>dataviz</v>
      </c>
      <c r="C148" t="str">
        <v>tool</v>
      </c>
      <c r="D148" t="str">
        <v>news</v>
      </c>
      <c r="L148">
        <f>IF(ISBLANK(B148),-1,COUNTIF('cat-tbl'!$B$2:$B$150,'category-check'!B148))</f>
        <v>1</v>
      </c>
      <c r="M148">
        <f>IF(ISBLANK(C148),-1,COUNTIF('cat-tbl'!$B$2:$B$150,'category-check'!C148))</f>
        <v>1</v>
      </c>
      <c r="N148">
        <f>IF(ISBLANK(D148),-1,COUNTIF('cat-tbl'!$B$2:$B$150,'category-check'!D148))</f>
        <v>1</v>
      </c>
      <c r="O148">
        <f>IF(ISBLANK(E148),-1,COUNTIF('cat-tbl'!$B$2:$B$150,'category-check'!E148))</f>
        <v>-1</v>
      </c>
      <c r="P148">
        <f>IF(ISBLANK(F148),-1,COUNTIF('cat-tbl'!$B$2:$B$150,'category-check'!F148))</f>
        <v>-1</v>
      </c>
      <c r="Q148">
        <f>IF(ISBLANK(G148),-1,COUNTIF('cat-tbl'!$B$2:$B$150,'category-check'!G148))</f>
        <v>-1</v>
      </c>
      <c r="R148">
        <f>IF(ISBLANK(H148),-1,COUNTIF('cat-tbl'!$B$2:$B$150,'category-check'!H148))</f>
        <v>-1</v>
      </c>
      <c r="S148">
        <f>IF(ISBLANK(I148),-1,COUNTIF('cat-tbl'!$B$2:$B$150,'category-check'!I148))</f>
        <v>-1</v>
      </c>
      <c r="T148">
        <f>IF(ISBLANK(J148),-1,COUNTIF('cat-tbl'!$B$2:$B$150,'category-check'!J148))</f>
        <v>-1</v>
      </c>
    </row>
    <row r="149" spans="1:20">
      <c r="A149" t="str">
        <f>processed_links_csv2[[#This Row],[categories]]</f>
        <v>dataviz;ggplot;tutorial</v>
      </c>
      <c r="B149" t="str" cm="1">
        <f t="array" ref="B149:D149">_xlfn.TEXTSPLIT(A149,";")</f>
        <v>dataviz</v>
      </c>
      <c r="C149" t="str">
        <v>ggplot</v>
      </c>
      <c r="D149" t="str">
        <v>tutorial</v>
      </c>
      <c r="L149">
        <f>IF(ISBLANK(B149),-1,COUNTIF('cat-tbl'!$B$2:$B$150,'category-check'!B149))</f>
        <v>1</v>
      </c>
      <c r="M149">
        <f>IF(ISBLANK(C149),-1,COUNTIF('cat-tbl'!$B$2:$B$150,'category-check'!C149))</f>
        <v>1</v>
      </c>
      <c r="N149">
        <f>IF(ISBLANK(D149),-1,COUNTIF('cat-tbl'!$B$2:$B$150,'category-check'!D149))</f>
        <v>1</v>
      </c>
      <c r="O149">
        <f>IF(ISBLANK(E149),-1,COUNTIF('cat-tbl'!$B$2:$B$150,'category-check'!E149))</f>
        <v>-1</v>
      </c>
      <c r="P149">
        <f>IF(ISBLANK(F149),-1,COUNTIF('cat-tbl'!$B$2:$B$150,'category-check'!F149))</f>
        <v>-1</v>
      </c>
      <c r="Q149">
        <f>IF(ISBLANK(G149),-1,COUNTIF('cat-tbl'!$B$2:$B$150,'category-check'!G149))</f>
        <v>-1</v>
      </c>
      <c r="R149">
        <f>IF(ISBLANK(H149),-1,COUNTIF('cat-tbl'!$B$2:$B$150,'category-check'!H149))</f>
        <v>-1</v>
      </c>
      <c r="S149">
        <f>IF(ISBLANK(I149),-1,COUNTIF('cat-tbl'!$B$2:$B$150,'category-check'!I149))</f>
        <v>-1</v>
      </c>
      <c r="T149">
        <f>IF(ISBLANK(J149),-1,COUNTIF('cat-tbl'!$B$2:$B$150,'category-check'!J149))</f>
        <v>-1</v>
      </c>
    </row>
    <row r="150" spans="1:20">
      <c r="A150" t="str">
        <f>processed_links_csv2[[#This Row],[categories]]</f>
        <v>dataviz;opensource;tool</v>
      </c>
      <c r="B150" t="str" cm="1">
        <f t="array" ref="B150:D150">_xlfn.TEXTSPLIT(A150,";")</f>
        <v>dataviz</v>
      </c>
      <c r="C150" t="str">
        <v>opensource</v>
      </c>
      <c r="D150" t="str">
        <v>tool</v>
      </c>
      <c r="L150">
        <f>IF(ISBLANK(B150),-1,COUNTIF('cat-tbl'!$B$2:$B$150,'category-check'!B150))</f>
        <v>1</v>
      </c>
      <c r="M150">
        <f>IF(ISBLANK(C150),-1,COUNTIF('cat-tbl'!$B$2:$B$150,'category-check'!C150))</f>
        <v>1</v>
      </c>
      <c r="N150">
        <f>IF(ISBLANK(D150),-1,COUNTIF('cat-tbl'!$B$2:$B$150,'category-check'!D150))</f>
        <v>1</v>
      </c>
      <c r="O150">
        <f>IF(ISBLANK(E150),-1,COUNTIF('cat-tbl'!$B$2:$B$150,'category-check'!E150))</f>
        <v>-1</v>
      </c>
      <c r="P150">
        <f>IF(ISBLANK(F150),-1,COUNTIF('cat-tbl'!$B$2:$B$150,'category-check'!F150))</f>
        <v>-1</v>
      </c>
      <c r="Q150">
        <f>IF(ISBLANK(G150),-1,COUNTIF('cat-tbl'!$B$2:$B$150,'category-check'!G150))</f>
        <v>-1</v>
      </c>
      <c r="R150">
        <f>IF(ISBLANK(H150),-1,COUNTIF('cat-tbl'!$B$2:$B$150,'category-check'!H150))</f>
        <v>-1</v>
      </c>
      <c r="S150">
        <f>IF(ISBLANK(I150),-1,COUNTIF('cat-tbl'!$B$2:$B$150,'category-check'!I150))</f>
        <v>-1</v>
      </c>
      <c r="T150">
        <f>IF(ISBLANK(J150),-1,COUNTIF('cat-tbl'!$B$2:$B$150,'category-check'!J150))</f>
        <v>-1</v>
      </c>
    </row>
    <row r="151" spans="1:20">
      <c r="A151" t="str">
        <f>processed_links_csv2[[#This Row],[categories]]</f>
        <v>art;inspiration</v>
      </c>
      <c r="B151" t="str" cm="1">
        <f t="array" ref="B151:C151">_xlfn.TEXTSPLIT(A151,";")</f>
        <v>art</v>
      </c>
      <c r="C151" t="str">
        <v>inspiration</v>
      </c>
      <c r="L151">
        <f>IF(ISBLANK(B151),-1,COUNTIF('cat-tbl'!$B$2:$B$150,'category-check'!B151))</f>
        <v>1</v>
      </c>
      <c r="M151">
        <f>IF(ISBLANK(C151),-1,COUNTIF('cat-tbl'!$B$2:$B$150,'category-check'!C151))</f>
        <v>1</v>
      </c>
      <c r="N151">
        <f>IF(ISBLANK(D151),-1,COUNTIF('cat-tbl'!$B$2:$B$150,'category-check'!D151))</f>
        <v>-1</v>
      </c>
      <c r="O151">
        <f>IF(ISBLANK(E151),-1,COUNTIF('cat-tbl'!$B$2:$B$150,'category-check'!E151))</f>
        <v>-1</v>
      </c>
      <c r="P151">
        <f>IF(ISBLANK(F151),-1,COUNTIF('cat-tbl'!$B$2:$B$150,'category-check'!F151))</f>
        <v>-1</v>
      </c>
      <c r="Q151">
        <f>IF(ISBLANK(G151),-1,COUNTIF('cat-tbl'!$B$2:$B$150,'category-check'!G151))</f>
        <v>-1</v>
      </c>
      <c r="R151">
        <f>IF(ISBLANK(H151),-1,COUNTIF('cat-tbl'!$B$2:$B$150,'category-check'!H151))</f>
        <v>-1</v>
      </c>
      <c r="S151">
        <f>IF(ISBLANK(I151),-1,COUNTIF('cat-tbl'!$B$2:$B$150,'category-check'!I151))</f>
        <v>-1</v>
      </c>
      <c r="T151">
        <f>IF(ISBLANK(J151),-1,COUNTIF('cat-tbl'!$B$2:$B$150,'category-check'!J151))</f>
        <v>-1</v>
      </c>
    </row>
    <row r="152" spans="1:20">
      <c r="A152" t="str">
        <f>processed_links_csv2[[#This Row],[categories]]</f>
        <v>dataviz;art;inspiration;chart</v>
      </c>
      <c r="B152" t="str" cm="1">
        <f t="array" ref="B152:E152">_xlfn.TEXTSPLIT(A152,";")</f>
        <v>dataviz</v>
      </c>
      <c r="C152" t="str">
        <v>art</v>
      </c>
      <c r="D152" t="str">
        <v>inspiration</v>
      </c>
      <c r="E152" t="str">
        <v>chart</v>
      </c>
      <c r="L152">
        <f>IF(ISBLANK(B152),-1,COUNTIF('cat-tbl'!$B$2:$B$150,'category-check'!B152))</f>
        <v>1</v>
      </c>
      <c r="M152">
        <f>IF(ISBLANK(C152),-1,COUNTIF('cat-tbl'!$B$2:$B$150,'category-check'!C152))</f>
        <v>1</v>
      </c>
      <c r="N152">
        <f>IF(ISBLANK(D152),-1,COUNTIF('cat-tbl'!$B$2:$B$150,'category-check'!D152))</f>
        <v>1</v>
      </c>
      <c r="O152">
        <f>IF(ISBLANK(E152),-1,COUNTIF('cat-tbl'!$B$2:$B$150,'category-check'!E152))</f>
        <v>1</v>
      </c>
      <c r="P152">
        <f>IF(ISBLANK(F152),-1,COUNTIF('cat-tbl'!$B$2:$B$150,'category-check'!F152))</f>
        <v>-1</v>
      </c>
      <c r="Q152">
        <f>IF(ISBLANK(G152),-1,COUNTIF('cat-tbl'!$B$2:$B$150,'category-check'!G152))</f>
        <v>-1</v>
      </c>
      <c r="R152">
        <f>IF(ISBLANK(H152),-1,COUNTIF('cat-tbl'!$B$2:$B$150,'category-check'!H152))</f>
        <v>-1</v>
      </c>
      <c r="S152">
        <f>IF(ISBLANK(I152),-1,COUNTIF('cat-tbl'!$B$2:$B$150,'category-check'!I152))</f>
        <v>-1</v>
      </c>
      <c r="T152">
        <f>IF(ISBLANK(J152),-1,COUNTIF('cat-tbl'!$B$2:$B$150,'category-check'!J152))</f>
        <v>-1</v>
      </c>
    </row>
    <row r="153" spans="1:20">
      <c r="A153" t="str">
        <f>processed_links_csv2[[#This Row],[categories]]</f>
        <v>d3js;tutorial;methodology;animation;book</v>
      </c>
      <c r="B153" t="str" cm="1">
        <f t="array" ref="B153:F153">_xlfn.TEXTSPLIT(A153,";")</f>
        <v>d3js</v>
      </c>
      <c r="C153" t="str">
        <v>tutorial</v>
      </c>
      <c r="D153" t="str">
        <v>methodology</v>
      </c>
      <c r="E153" t="str">
        <v>animation</v>
      </c>
      <c r="F153" t="str">
        <v>book</v>
      </c>
      <c r="L153">
        <f>IF(ISBLANK(B153),-1,COUNTIF('cat-tbl'!$B$2:$B$150,'category-check'!B153))</f>
        <v>1</v>
      </c>
      <c r="M153">
        <f>IF(ISBLANK(C153),-1,COUNTIF('cat-tbl'!$B$2:$B$150,'category-check'!C153))</f>
        <v>1</v>
      </c>
      <c r="N153">
        <f>IF(ISBLANK(D153),-1,COUNTIF('cat-tbl'!$B$2:$B$150,'category-check'!D153))</f>
        <v>1</v>
      </c>
      <c r="O153">
        <f>IF(ISBLANK(E153),-1,COUNTIF('cat-tbl'!$B$2:$B$150,'category-check'!E153))</f>
        <v>1</v>
      </c>
      <c r="P153">
        <f>IF(ISBLANK(F153),-1,COUNTIF('cat-tbl'!$B$2:$B$150,'category-check'!F153))</f>
        <v>1</v>
      </c>
      <c r="Q153">
        <f>IF(ISBLANK(G153),-1,COUNTIF('cat-tbl'!$B$2:$B$150,'category-check'!G153))</f>
        <v>-1</v>
      </c>
      <c r="R153">
        <f>IF(ISBLANK(H153),-1,COUNTIF('cat-tbl'!$B$2:$B$150,'category-check'!H153))</f>
        <v>-1</v>
      </c>
      <c r="S153">
        <f>IF(ISBLANK(I153),-1,COUNTIF('cat-tbl'!$B$2:$B$150,'category-check'!I153))</f>
        <v>-1</v>
      </c>
      <c r="T153">
        <f>IF(ISBLANK(J153),-1,COUNTIF('cat-tbl'!$B$2:$B$150,'category-check'!J153))</f>
        <v>-1</v>
      </c>
    </row>
    <row r="154" spans="1:20">
      <c r="A154" t="str">
        <f>processed_links_csv2[[#This Row],[categories]]</f>
        <v>advice;technology;organization;methodology</v>
      </c>
      <c r="B154" t="str" cm="1">
        <f t="array" ref="B154:E154">_xlfn.TEXTSPLIT(A154,";")</f>
        <v>advice</v>
      </c>
      <c r="C154" t="str">
        <v>technology</v>
      </c>
      <c r="D154" t="str">
        <v>organization</v>
      </c>
      <c r="E154" t="str">
        <v>methodology</v>
      </c>
      <c r="L154">
        <f>IF(ISBLANK(B154),-1,COUNTIF('cat-tbl'!$B$2:$B$150,'category-check'!B154))</f>
        <v>1</v>
      </c>
      <c r="M154">
        <f>IF(ISBLANK(C154),-1,COUNTIF('cat-tbl'!$B$2:$B$150,'category-check'!C154))</f>
        <v>1</v>
      </c>
      <c r="N154">
        <f>IF(ISBLANK(D154),-1,COUNTIF('cat-tbl'!$B$2:$B$150,'category-check'!D154))</f>
        <v>1</v>
      </c>
      <c r="O154">
        <f>IF(ISBLANK(E154),-1,COUNTIF('cat-tbl'!$B$2:$B$150,'category-check'!E154))</f>
        <v>1</v>
      </c>
      <c r="P154">
        <f>IF(ISBLANK(F154),-1,COUNTIF('cat-tbl'!$B$2:$B$150,'category-check'!F154))</f>
        <v>-1</v>
      </c>
      <c r="Q154">
        <f>IF(ISBLANK(G154),-1,COUNTIF('cat-tbl'!$B$2:$B$150,'category-check'!G154))</f>
        <v>-1</v>
      </c>
      <c r="R154">
        <f>IF(ISBLANK(H154),-1,COUNTIF('cat-tbl'!$B$2:$B$150,'category-check'!H154))</f>
        <v>-1</v>
      </c>
      <c r="S154">
        <f>IF(ISBLANK(I154),-1,COUNTIF('cat-tbl'!$B$2:$B$150,'category-check'!I154))</f>
        <v>-1</v>
      </c>
      <c r="T154">
        <f>IF(ISBLANK(J154),-1,COUNTIF('cat-tbl'!$B$2:$B$150,'category-check'!J154))</f>
        <v>-1</v>
      </c>
    </row>
    <row r="155" spans="1:20">
      <c r="A155" t="str">
        <f>processed_links_csv2[[#This Row],[categories]]</f>
        <v>science;video</v>
      </c>
      <c r="B155" t="str" cm="1">
        <f t="array" ref="B155:C155">_xlfn.TEXTSPLIT(A155,";")</f>
        <v>science</v>
      </c>
      <c r="C155" t="str">
        <v>video</v>
      </c>
      <c r="L155">
        <f>IF(ISBLANK(B155),-1,COUNTIF('cat-tbl'!$B$2:$B$150,'category-check'!B155))</f>
        <v>1</v>
      </c>
      <c r="M155">
        <f>IF(ISBLANK(C155),-1,COUNTIF('cat-tbl'!$B$2:$B$150,'category-check'!C155))</f>
        <v>1</v>
      </c>
      <c r="N155">
        <f>IF(ISBLANK(D155),-1,COUNTIF('cat-tbl'!$B$2:$B$150,'category-check'!D155))</f>
        <v>-1</v>
      </c>
      <c r="O155">
        <f>IF(ISBLANK(E155),-1,COUNTIF('cat-tbl'!$B$2:$B$150,'category-check'!E155))</f>
        <v>-1</v>
      </c>
      <c r="P155">
        <f>IF(ISBLANK(F155),-1,COUNTIF('cat-tbl'!$B$2:$B$150,'category-check'!F155))</f>
        <v>-1</v>
      </c>
      <c r="Q155">
        <f>IF(ISBLANK(G155),-1,COUNTIF('cat-tbl'!$B$2:$B$150,'category-check'!G155))</f>
        <v>-1</v>
      </c>
      <c r="R155">
        <f>IF(ISBLANK(H155),-1,COUNTIF('cat-tbl'!$B$2:$B$150,'category-check'!H155))</f>
        <v>-1</v>
      </c>
      <c r="S155">
        <f>IF(ISBLANK(I155),-1,COUNTIF('cat-tbl'!$B$2:$B$150,'category-check'!I155))</f>
        <v>-1</v>
      </c>
      <c r="T155">
        <f>IF(ISBLANK(J155),-1,COUNTIF('cat-tbl'!$B$2:$B$150,'category-check'!J155))</f>
        <v>-1</v>
      </c>
    </row>
    <row r="156" spans="1:20">
      <c r="A156" t="str">
        <f>processed_links_csv2[[#This Row],[categories]]</f>
        <v>ml;course</v>
      </c>
      <c r="B156" t="str" cm="1">
        <f t="array" ref="B156:C156">_xlfn.TEXTSPLIT(A156,";")</f>
        <v>ml</v>
      </c>
      <c r="C156" t="str">
        <v>course</v>
      </c>
      <c r="L156">
        <f>IF(ISBLANK(B156),-1,COUNTIF('cat-tbl'!$B$2:$B$150,'category-check'!B156))</f>
        <v>1</v>
      </c>
      <c r="M156">
        <f>IF(ISBLANK(C156),-1,COUNTIF('cat-tbl'!$B$2:$B$150,'category-check'!C156))</f>
        <v>1</v>
      </c>
      <c r="N156">
        <f>IF(ISBLANK(D156),-1,COUNTIF('cat-tbl'!$B$2:$B$150,'category-check'!D156))</f>
        <v>-1</v>
      </c>
      <c r="O156">
        <f>IF(ISBLANK(E156),-1,COUNTIF('cat-tbl'!$B$2:$B$150,'category-check'!E156))</f>
        <v>-1</v>
      </c>
      <c r="P156">
        <f>IF(ISBLANK(F156),-1,COUNTIF('cat-tbl'!$B$2:$B$150,'category-check'!F156))</f>
        <v>-1</v>
      </c>
      <c r="Q156">
        <f>IF(ISBLANK(G156),-1,COUNTIF('cat-tbl'!$B$2:$B$150,'category-check'!G156))</f>
        <v>-1</v>
      </c>
      <c r="R156">
        <f>IF(ISBLANK(H156),-1,COUNTIF('cat-tbl'!$B$2:$B$150,'category-check'!H156))</f>
        <v>-1</v>
      </c>
      <c r="S156">
        <f>IF(ISBLANK(I156),-1,COUNTIF('cat-tbl'!$B$2:$B$150,'category-check'!I156))</f>
        <v>-1</v>
      </c>
      <c r="T156">
        <f>IF(ISBLANK(J156),-1,COUNTIF('cat-tbl'!$B$2:$B$150,'category-check'!J156))</f>
        <v>-1</v>
      </c>
    </row>
    <row r="157" spans="1:20">
      <c r="A157" t="str">
        <f>processed_links_csv2[[#This Row],[categories]]</f>
        <v>forecasting;stats;cautionarytale</v>
      </c>
      <c r="B157" t="str" cm="1">
        <f t="array" ref="B157:D157">_xlfn.TEXTSPLIT(A157,";")</f>
        <v>forecasting</v>
      </c>
      <c r="C157" t="str">
        <v>stats</v>
      </c>
      <c r="D157" t="str">
        <v>cautionarytale</v>
      </c>
      <c r="L157">
        <f>IF(ISBLANK(B157),-1,COUNTIF('cat-tbl'!$B$2:$B$150,'category-check'!B157))</f>
        <v>1</v>
      </c>
      <c r="M157">
        <f>IF(ISBLANK(C157),-1,COUNTIF('cat-tbl'!$B$2:$B$150,'category-check'!C157))</f>
        <v>1</v>
      </c>
      <c r="N157">
        <f>IF(ISBLANK(D157),-1,COUNTIF('cat-tbl'!$B$2:$B$150,'category-check'!D157))</f>
        <v>1</v>
      </c>
      <c r="O157">
        <f>IF(ISBLANK(E157),-1,COUNTIF('cat-tbl'!$B$2:$B$150,'category-check'!E157))</f>
        <v>-1</v>
      </c>
      <c r="P157">
        <f>IF(ISBLANK(F157),-1,COUNTIF('cat-tbl'!$B$2:$B$150,'category-check'!F157))</f>
        <v>-1</v>
      </c>
      <c r="Q157">
        <f>IF(ISBLANK(G157),-1,COUNTIF('cat-tbl'!$B$2:$B$150,'category-check'!G157))</f>
        <v>-1</v>
      </c>
      <c r="R157">
        <f>IF(ISBLANK(H157),-1,COUNTIF('cat-tbl'!$B$2:$B$150,'category-check'!H157))</f>
        <v>-1</v>
      </c>
      <c r="S157">
        <f>IF(ISBLANK(I157),-1,COUNTIF('cat-tbl'!$B$2:$B$150,'category-check'!I157))</f>
        <v>-1</v>
      </c>
      <c r="T157">
        <f>IF(ISBLANK(J157),-1,COUNTIF('cat-tbl'!$B$2:$B$150,'category-check'!J157))</f>
        <v>-1</v>
      </c>
    </row>
    <row r="158" spans="1:20">
      <c r="A158" t="str">
        <f>processed_links_csv2[[#This Row],[categories]]</f>
        <v>rstats;tool;ml;technique</v>
      </c>
      <c r="B158" t="str" cm="1">
        <f t="array" ref="B158:E158">_xlfn.TEXTSPLIT(A158,";")</f>
        <v>rstats</v>
      </c>
      <c r="C158" t="str">
        <v>tool</v>
      </c>
      <c r="D158" t="str">
        <v>ml</v>
      </c>
      <c r="E158" t="str">
        <v>technique</v>
      </c>
      <c r="L158">
        <f>IF(ISBLANK(B158),-1,COUNTIF('cat-tbl'!$B$2:$B$150,'category-check'!B158))</f>
        <v>1</v>
      </c>
      <c r="M158">
        <f>IF(ISBLANK(C158),-1,COUNTIF('cat-tbl'!$B$2:$B$150,'category-check'!C158))</f>
        <v>1</v>
      </c>
      <c r="N158">
        <f>IF(ISBLANK(D158),-1,COUNTIF('cat-tbl'!$B$2:$B$150,'category-check'!D158))</f>
        <v>1</v>
      </c>
      <c r="O158">
        <f>IF(ISBLANK(E158),-1,COUNTIF('cat-tbl'!$B$2:$B$150,'category-check'!E158))</f>
        <v>1</v>
      </c>
      <c r="P158">
        <f>IF(ISBLANK(F158),-1,COUNTIF('cat-tbl'!$B$2:$B$150,'category-check'!F158))</f>
        <v>-1</v>
      </c>
      <c r="Q158">
        <f>IF(ISBLANK(G158),-1,COUNTIF('cat-tbl'!$B$2:$B$150,'category-check'!G158))</f>
        <v>-1</v>
      </c>
      <c r="R158">
        <f>IF(ISBLANK(H158),-1,COUNTIF('cat-tbl'!$B$2:$B$150,'category-check'!H158))</f>
        <v>-1</v>
      </c>
      <c r="S158">
        <f>IF(ISBLANK(I158),-1,COUNTIF('cat-tbl'!$B$2:$B$150,'category-check'!I158))</f>
        <v>-1</v>
      </c>
      <c r="T158">
        <f>IF(ISBLANK(J158),-1,COUNTIF('cat-tbl'!$B$2:$B$150,'category-check'!J158))</f>
        <v>-1</v>
      </c>
    </row>
    <row r="159" spans="1:20">
      <c r="A159" t="str">
        <f>processed_links_csv2[[#This Row],[categories]]</f>
        <v>lecture;concept</v>
      </c>
      <c r="B159" t="str" cm="1">
        <f t="array" ref="B159:C159">_xlfn.TEXTSPLIT(A159,";")</f>
        <v>lecture</v>
      </c>
      <c r="C159" t="str">
        <v>concept</v>
      </c>
      <c r="L159">
        <f>IF(ISBLANK(B159),-1,COUNTIF('cat-tbl'!$B$2:$B$150,'category-check'!B159))</f>
        <v>1</v>
      </c>
      <c r="M159">
        <f>IF(ISBLANK(C159),-1,COUNTIF('cat-tbl'!$B$2:$B$150,'category-check'!C159))</f>
        <v>1</v>
      </c>
      <c r="N159">
        <f>IF(ISBLANK(D159),-1,COUNTIF('cat-tbl'!$B$2:$B$150,'category-check'!D159))</f>
        <v>-1</v>
      </c>
      <c r="O159">
        <f>IF(ISBLANK(E159),-1,COUNTIF('cat-tbl'!$B$2:$B$150,'category-check'!E159))</f>
        <v>-1</v>
      </c>
      <c r="P159">
        <f>IF(ISBLANK(F159),-1,COUNTIF('cat-tbl'!$B$2:$B$150,'category-check'!F159))</f>
        <v>-1</v>
      </c>
      <c r="Q159">
        <f>IF(ISBLANK(G159),-1,COUNTIF('cat-tbl'!$B$2:$B$150,'category-check'!G159))</f>
        <v>-1</v>
      </c>
      <c r="R159">
        <f>IF(ISBLANK(H159),-1,COUNTIF('cat-tbl'!$B$2:$B$150,'category-check'!H159))</f>
        <v>-1</v>
      </c>
      <c r="S159">
        <f>IF(ISBLANK(I159),-1,COUNTIF('cat-tbl'!$B$2:$B$150,'category-check'!I159))</f>
        <v>-1</v>
      </c>
      <c r="T159">
        <f>IF(ISBLANK(J159),-1,COUNTIF('cat-tbl'!$B$2:$B$150,'category-check'!J159))</f>
        <v>-1</v>
      </c>
    </row>
    <row r="160" spans="1:20">
      <c r="A160" t="str">
        <f>processed_links_csv2[[#This Row],[categories]]</f>
        <v>dataviz;book</v>
      </c>
      <c r="B160" t="str" cm="1">
        <f t="array" ref="B160:C160">_xlfn.TEXTSPLIT(A160,";")</f>
        <v>dataviz</v>
      </c>
      <c r="C160" t="str">
        <v>book</v>
      </c>
      <c r="L160">
        <f>IF(ISBLANK(B160),-1,COUNTIF('cat-tbl'!$B$2:$B$150,'category-check'!B160))</f>
        <v>1</v>
      </c>
      <c r="M160">
        <f>IF(ISBLANK(C160),-1,COUNTIF('cat-tbl'!$B$2:$B$150,'category-check'!C160))</f>
        <v>1</v>
      </c>
      <c r="N160">
        <f>IF(ISBLANK(D160),-1,COUNTIF('cat-tbl'!$B$2:$B$150,'category-check'!D160))</f>
        <v>-1</v>
      </c>
      <c r="O160">
        <f>IF(ISBLANK(E160),-1,COUNTIF('cat-tbl'!$B$2:$B$150,'category-check'!E160))</f>
        <v>-1</v>
      </c>
      <c r="P160">
        <f>IF(ISBLANK(F160),-1,COUNTIF('cat-tbl'!$B$2:$B$150,'category-check'!F160))</f>
        <v>-1</v>
      </c>
      <c r="Q160">
        <f>IF(ISBLANK(G160),-1,COUNTIF('cat-tbl'!$B$2:$B$150,'category-check'!G160))</f>
        <v>-1</v>
      </c>
      <c r="R160">
        <f>IF(ISBLANK(H160),-1,COUNTIF('cat-tbl'!$B$2:$B$150,'category-check'!H160))</f>
        <v>-1</v>
      </c>
      <c r="S160">
        <f>IF(ISBLANK(I160),-1,COUNTIF('cat-tbl'!$B$2:$B$150,'category-check'!I160))</f>
        <v>-1</v>
      </c>
      <c r="T160">
        <f>IF(ISBLANK(J160),-1,COUNTIF('cat-tbl'!$B$2:$B$150,'category-check'!J160))</f>
        <v>-1</v>
      </c>
    </row>
    <row r="161" spans="1:20">
      <c r="A161" t="str">
        <f>processed_links_csv2[[#This Row],[categories]]</f>
        <v>datascience;advice</v>
      </c>
      <c r="B161" t="str" cm="1">
        <f t="array" ref="B161:C161">_xlfn.TEXTSPLIT(A161,";")</f>
        <v>datascience</v>
      </c>
      <c r="C161" t="str">
        <v>advice</v>
      </c>
      <c r="L161">
        <f>IF(ISBLANK(B161),-1,COUNTIF('cat-tbl'!$B$2:$B$150,'category-check'!B161))</f>
        <v>1</v>
      </c>
      <c r="M161">
        <f>IF(ISBLANK(C161),-1,COUNTIF('cat-tbl'!$B$2:$B$150,'category-check'!C161))</f>
        <v>1</v>
      </c>
      <c r="N161">
        <f>IF(ISBLANK(D161),-1,COUNTIF('cat-tbl'!$B$2:$B$150,'category-check'!D161))</f>
        <v>-1</v>
      </c>
      <c r="O161">
        <f>IF(ISBLANK(E161),-1,COUNTIF('cat-tbl'!$B$2:$B$150,'category-check'!E161))</f>
        <v>-1</v>
      </c>
      <c r="P161">
        <f>IF(ISBLANK(F161),-1,COUNTIF('cat-tbl'!$B$2:$B$150,'category-check'!F161))</f>
        <v>-1</v>
      </c>
      <c r="Q161">
        <f>IF(ISBLANK(G161),-1,COUNTIF('cat-tbl'!$B$2:$B$150,'category-check'!G161))</f>
        <v>-1</v>
      </c>
      <c r="R161">
        <f>IF(ISBLANK(H161),-1,COUNTIF('cat-tbl'!$B$2:$B$150,'category-check'!H161))</f>
        <v>-1</v>
      </c>
      <c r="S161">
        <f>IF(ISBLANK(I161),-1,COUNTIF('cat-tbl'!$B$2:$B$150,'category-check'!I161))</f>
        <v>-1</v>
      </c>
      <c r="T161">
        <f>IF(ISBLANK(J161),-1,COUNTIF('cat-tbl'!$B$2:$B$150,'category-check'!J161))</f>
        <v>-1</v>
      </c>
    </row>
    <row r="162" spans="1:20">
      <c r="A162" t="str">
        <f>processed_links_csv2[[#This Row],[categories]]</f>
        <v>dataviz;design;advice</v>
      </c>
      <c r="B162" t="str" cm="1">
        <f t="array" ref="B162:D162">_xlfn.TEXTSPLIT(A162,";")</f>
        <v>dataviz</v>
      </c>
      <c r="C162" t="str">
        <v>design</v>
      </c>
      <c r="D162" t="str">
        <v>advice</v>
      </c>
      <c r="L162">
        <f>IF(ISBLANK(B162),-1,COUNTIF('cat-tbl'!$B$2:$B$150,'category-check'!B162))</f>
        <v>1</v>
      </c>
      <c r="M162">
        <f>IF(ISBLANK(C162),-1,COUNTIF('cat-tbl'!$B$2:$B$150,'category-check'!C162))</f>
        <v>1</v>
      </c>
      <c r="N162">
        <f>IF(ISBLANK(D162),-1,COUNTIF('cat-tbl'!$B$2:$B$150,'category-check'!D162))</f>
        <v>1</v>
      </c>
      <c r="O162">
        <f>IF(ISBLANK(E162),-1,COUNTIF('cat-tbl'!$B$2:$B$150,'category-check'!E162))</f>
        <v>-1</v>
      </c>
      <c r="P162">
        <f>IF(ISBLANK(F162),-1,COUNTIF('cat-tbl'!$B$2:$B$150,'category-check'!F162))</f>
        <v>-1</v>
      </c>
      <c r="Q162">
        <f>IF(ISBLANK(G162),-1,COUNTIF('cat-tbl'!$B$2:$B$150,'category-check'!G162))</f>
        <v>-1</v>
      </c>
      <c r="R162">
        <f>IF(ISBLANK(H162),-1,COUNTIF('cat-tbl'!$B$2:$B$150,'category-check'!H162))</f>
        <v>-1</v>
      </c>
      <c r="S162">
        <f>IF(ISBLANK(I162),-1,COUNTIF('cat-tbl'!$B$2:$B$150,'category-check'!I162))</f>
        <v>-1</v>
      </c>
      <c r="T162">
        <f>IF(ISBLANK(J162),-1,COUNTIF('cat-tbl'!$B$2:$B$150,'category-check'!J162))</f>
        <v>-1</v>
      </c>
    </row>
    <row r="163" spans="1:20">
      <c r="A163" t="str">
        <f>processed_links_csv2[[#This Row],[categories]]</f>
        <v>python;cheatsheet</v>
      </c>
      <c r="B163" t="str" cm="1">
        <f t="array" ref="B163:C163">_xlfn.TEXTSPLIT(A163,";")</f>
        <v>python</v>
      </c>
      <c r="C163" t="str">
        <v>cheatsheet</v>
      </c>
      <c r="L163">
        <f>IF(ISBLANK(B163),-1,COUNTIF('cat-tbl'!$B$2:$B$150,'category-check'!B163))</f>
        <v>1</v>
      </c>
      <c r="M163">
        <f>IF(ISBLANK(C163),-1,COUNTIF('cat-tbl'!$B$2:$B$150,'category-check'!C163))</f>
        <v>1</v>
      </c>
      <c r="N163">
        <f>IF(ISBLANK(D163),-1,COUNTIF('cat-tbl'!$B$2:$B$150,'category-check'!D163))</f>
        <v>-1</v>
      </c>
      <c r="O163">
        <f>IF(ISBLANK(E163),-1,COUNTIF('cat-tbl'!$B$2:$B$150,'category-check'!E163))</f>
        <v>-1</v>
      </c>
      <c r="P163">
        <f>IF(ISBLANK(F163),-1,COUNTIF('cat-tbl'!$B$2:$B$150,'category-check'!F163))</f>
        <v>-1</v>
      </c>
      <c r="Q163">
        <f>IF(ISBLANK(G163),-1,COUNTIF('cat-tbl'!$B$2:$B$150,'category-check'!G163))</f>
        <v>-1</v>
      </c>
      <c r="R163">
        <f>IF(ISBLANK(H163),-1,COUNTIF('cat-tbl'!$B$2:$B$150,'category-check'!H163))</f>
        <v>-1</v>
      </c>
      <c r="S163">
        <f>IF(ISBLANK(I163),-1,COUNTIF('cat-tbl'!$B$2:$B$150,'category-check'!I163))</f>
        <v>-1</v>
      </c>
      <c r="T163">
        <f>IF(ISBLANK(J163),-1,COUNTIF('cat-tbl'!$B$2:$B$150,'category-check'!J163))</f>
        <v>-1</v>
      </c>
    </row>
    <row r="164" spans="1:20">
      <c r="A164" t="str">
        <f>processed_links_csv2[[#This Row],[categories]]</f>
        <v>colour;misuse;science;pitfall;dubious</v>
      </c>
      <c r="B164" t="str" cm="1">
        <f t="array" ref="B164:F164">_xlfn.TEXTSPLIT(A164,";")</f>
        <v>colour</v>
      </c>
      <c r="C164" t="str">
        <v>misuse</v>
      </c>
      <c r="D164" t="str">
        <v>science</v>
      </c>
      <c r="E164" t="str">
        <v>pitfall</v>
      </c>
      <c r="F164" t="str">
        <v>dubious</v>
      </c>
      <c r="L164">
        <f>IF(ISBLANK(B164),-1,COUNTIF('cat-tbl'!$B$2:$B$150,'category-check'!B164))</f>
        <v>1</v>
      </c>
      <c r="M164">
        <f>IF(ISBLANK(C164),-1,COUNTIF('cat-tbl'!$B$2:$B$150,'category-check'!C164))</f>
        <v>1</v>
      </c>
      <c r="N164">
        <f>IF(ISBLANK(D164),-1,COUNTIF('cat-tbl'!$B$2:$B$150,'category-check'!D164))</f>
        <v>1</v>
      </c>
      <c r="O164">
        <f>IF(ISBLANK(E164),-1,COUNTIF('cat-tbl'!$B$2:$B$150,'category-check'!E164))</f>
        <v>1</v>
      </c>
      <c r="P164">
        <f>IF(ISBLANK(F164),-1,COUNTIF('cat-tbl'!$B$2:$B$150,'category-check'!F164))</f>
        <v>1</v>
      </c>
      <c r="Q164">
        <f>IF(ISBLANK(G164),-1,COUNTIF('cat-tbl'!$B$2:$B$150,'category-check'!G164))</f>
        <v>-1</v>
      </c>
      <c r="R164">
        <f>IF(ISBLANK(H164),-1,COUNTIF('cat-tbl'!$B$2:$B$150,'category-check'!H164))</f>
        <v>-1</v>
      </c>
      <c r="S164">
        <f>IF(ISBLANK(I164),-1,COUNTIF('cat-tbl'!$B$2:$B$150,'category-check'!I164))</f>
        <v>-1</v>
      </c>
      <c r="T164">
        <f>IF(ISBLANK(J164),-1,COUNTIF('cat-tbl'!$B$2:$B$150,'category-check'!J164))</f>
        <v>-1</v>
      </c>
    </row>
    <row r="165" spans="1:20">
      <c r="A165" t="str">
        <f>processed_links_csv2[[#This Row],[categories]]</f>
        <v>datascience;ml;example</v>
      </c>
      <c r="B165" t="str" cm="1">
        <f t="array" ref="B165:D165">_xlfn.TEXTSPLIT(A165,";")</f>
        <v>datascience</v>
      </c>
      <c r="C165" t="str">
        <v>ml</v>
      </c>
      <c r="D165" t="str">
        <v>example</v>
      </c>
      <c r="L165">
        <f>IF(ISBLANK(B165),-1,COUNTIF('cat-tbl'!$B$2:$B$150,'category-check'!B165))</f>
        <v>1</v>
      </c>
      <c r="M165">
        <f>IF(ISBLANK(C165),-1,COUNTIF('cat-tbl'!$B$2:$B$150,'category-check'!C165))</f>
        <v>1</v>
      </c>
      <c r="N165">
        <f>IF(ISBLANK(D165),-1,COUNTIF('cat-tbl'!$B$2:$B$150,'category-check'!D165))</f>
        <v>1</v>
      </c>
      <c r="O165">
        <f>IF(ISBLANK(E165),-1,COUNTIF('cat-tbl'!$B$2:$B$150,'category-check'!E165))</f>
        <v>-1</v>
      </c>
      <c r="P165">
        <f>IF(ISBLANK(F165),-1,COUNTIF('cat-tbl'!$B$2:$B$150,'category-check'!F165))</f>
        <v>-1</v>
      </c>
      <c r="Q165">
        <f>IF(ISBLANK(G165),-1,COUNTIF('cat-tbl'!$B$2:$B$150,'category-check'!G165))</f>
        <v>-1</v>
      </c>
      <c r="R165">
        <f>IF(ISBLANK(H165),-1,COUNTIF('cat-tbl'!$B$2:$B$150,'category-check'!H165))</f>
        <v>-1</v>
      </c>
      <c r="S165">
        <f>IF(ISBLANK(I165),-1,COUNTIF('cat-tbl'!$B$2:$B$150,'category-check'!I165))</f>
        <v>-1</v>
      </c>
      <c r="T165">
        <f>IF(ISBLANK(J165),-1,COUNTIF('cat-tbl'!$B$2:$B$150,'category-check'!J165))</f>
        <v>-1</v>
      </c>
    </row>
    <row r="166" spans="1:20">
      <c r="A166" t="str">
        <f>processed_links_csv2[[#This Row],[categories]]</f>
        <v>ml;methodology;process</v>
      </c>
      <c r="B166" t="str" cm="1">
        <f t="array" ref="B166:D166">_xlfn.TEXTSPLIT(A166,";")</f>
        <v>ml</v>
      </c>
      <c r="C166" t="str">
        <v>methodology</v>
      </c>
      <c r="D166" t="str">
        <v>process</v>
      </c>
      <c r="L166">
        <f>IF(ISBLANK(B166),-1,COUNTIF('cat-tbl'!$B$2:$B$150,'category-check'!B166))</f>
        <v>1</v>
      </c>
      <c r="M166">
        <f>IF(ISBLANK(C166),-1,COUNTIF('cat-tbl'!$B$2:$B$150,'category-check'!C166))</f>
        <v>1</v>
      </c>
      <c r="N166">
        <f>IF(ISBLANK(D166),-1,COUNTIF('cat-tbl'!$B$2:$B$150,'category-check'!D166))</f>
        <v>1</v>
      </c>
      <c r="O166">
        <f>IF(ISBLANK(E166),-1,COUNTIF('cat-tbl'!$B$2:$B$150,'category-check'!E166))</f>
        <v>-1</v>
      </c>
      <c r="P166">
        <f>IF(ISBLANK(F166),-1,COUNTIF('cat-tbl'!$B$2:$B$150,'category-check'!F166))</f>
        <v>-1</v>
      </c>
      <c r="Q166">
        <f>IF(ISBLANK(G166),-1,COUNTIF('cat-tbl'!$B$2:$B$150,'category-check'!G166))</f>
        <v>-1</v>
      </c>
      <c r="R166">
        <f>IF(ISBLANK(H166),-1,COUNTIF('cat-tbl'!$B$2:$B$150,'category-check'!H166))</f>
        <v>-1</v>
      </c>
      <c r="S166">
        <f>IF(ISBLANK(I166),-1,COUNTIF('cat-tbl'!$B$2:$B$150,'category-check'!I166))</f>
        <v>-1</v>
      </c>
      <c r="T166">
        <f>IF(ISBLANK(J166),-1,COUNTIF('cat-tbl'!$B$2:$B$150,'category-check'!J166))</f>
        <v>-1</v>
      </c>
    </row>
    <row r="167" spans="1:20">
      <c r="A167" t="str">
        <f>processed_links_csv2[[#This Row],[categories]]</f>
        <v>science;methodology</v>
      </c>
      <c r="B167" t="str" cm="1">
        <f t="array" ref="B167:C167">_xlfn.TEXTSPLIT(A167,";")</f>
        <v>science</v>
      </c>
      <c r="C167" t="str">
        <v>methodology</v>
      </c>
      <c r="L167">
        <f>IF(ISBLANK(B167),-1,COUNTIF('cat-tbl'!$B$2:$B$150,'category-check'!B167))</f>
        <v>1</v>
      </c>
      <c r="M167">
        <f>IF(ISBLANK(C167),-1,COUNTIF('cat-tbl'!$B$2:$B$150,'category-check'!C167))</f>
        <v>1</v>
      </c>
      <c r="N167">
        <f>IF(ISBLANK(D167),-1,COUNTIF('cat-tbl'!$B$2:$B$150,'category-check'!D167))</f>
        <v>-1</v>
      </c>
      <c r="O167">
        <f>IF(ISBLANK(E167),-1,COUNTIF('cat-tbl'!$B$2:$B$150,'category-check'!E167))</f>
        <v>-1</v>
      </c>
      <c r="P167">
        <f>IF(ISBLANK(F167),-1,COUNTIF('cat-tbl'!$B$2:$B$150,'category-check'!F167))</f>
        <v>-1</v>
      </c>
      <c r="Q167">
        <f>IF(ISBLANK(G167),-1,COUNTIF('cat-tbl'!$B$2:$B$150,'category-check'!G167))</f>
        <v>-1</v>
      </c>
      <c r="R167">
        <f>IF(ISBLANK(H167),-1,COUNTIF('cat-tbl'!$B$2:$B$150,'category-check'!H167))</f>
        <v>-1</v>
      </c>
      <c r="S167">
        <f>IF(ISBLANK(I167),-1,COUNTIF('cat-tbl'!$B$2:$B$150,'category-check'!I167))</f>
        <v>-1</v>
      </c>
      <c r="T167">
        <f>IF(ISBLANK(J167),-1,COUNTIF('cat-tbl'!$B$2:$B$150,'category-check'!J167))</f>
        <v>-1</v>
      </c>
    </row>
    <row r="168" spans="1:20">
      <c r="A168" t="str">
        <f>processed_links_csv2[[#This Row],[categories]]</f>
        <v>deeplearning;example;ml</v>
      </c>
      <c r="B168" t="str" cm="1">
        <f t="array" ref="B168:D168">_xlfn.TEXTSPLIT(A168,";")</f>
        <v>deeplearning</v>
      </c>
      <c r="C168" t="str">
        <v>example</v>
      </c>
      <c r="D168" t="str">
        <v>ml</v>
      </c>
      <c r="L168">
        <f>IF(ISBLANK(B168),-1,COUNTIF('cat-tbl'!$B$2:$B$150,'category-check'!B168))</f>
        <v>1</v>
      </c>
      <c r="M168">
        <f>IF(ISBLANK(C168),-1,COUNTIF('cat-tbl'!$B$2:$B$150,'category-check'!C168))</f>
        <v>1</v>
      </c>
      <c r="N168">
        <f>IF(ISBLANK(D168),-1,COUNTIF('cat-tbl'!$B$2:$B$150,'category-check'!D168))</f>
        <v>1</v>
      </c>
      <c r="O168">
        <f>IF(ISBLANK(E168),-1,COUNTIF('cat-tbl'!$B$2:$B$150,'category-check'!E168))</f>
        <v>-1</v>
      </c>
      <c r="P168">
        <f>IF(ISBLANK(F168),-1,COUNTIF('cat-tbl'!$B$2:$B$150,'category-check'!F168))</f>
        <v>-1</v>
      </c>
      <c r="Q168">
        <f>IF(ISBLANK(G168),-1,COUNTIF('cat-tbl'!$B$2:$B$150,'category-check'!G168))</f>
        <v>-1</v>
      </c>
      <c r="R168">
        <f>IF(ISBLANK(H168),-1,COUNTIF('cat-tbl'!$B$2:$B$150,'category-check'!H168))</f>
        <v>-1</v>
      </c>
      <c r="S168">
        <f>IF(ISBLANK(I168),-1,COUNTIF('cat-tbl'!$B$2:$B$150,'category-check'!I168))</f>
        <v>-1</v>
      </c>
      <c r="T168">
        <f>IF(ISBLANK(J168),-1,COUNTIF('cat-tbl'!$B$2:$B$150,'category-check'!J168))</f>
        <v>-1</v>
      </c>
    </row>
    <row r="169" spans="1:20">
      <c r="A169" t="str">
        <f>processed_links_csv2[[#This Row],[categories]]</f>
        <v>stats;misuse;pitfall</v>
      </c>
      <c r="B169" t="str" cm="1">
        <f t="array" ref="B169:D169">_xlfn.TEXTSPLIT(A169,";")</f>
        <v>stats</v>
      </c>
      <c r="C169" t="str">
        <v>misuse</v>
      </c>
      <c r="D169" t="str">
        <v>pitfall</v>
      </c>
      <c r="L169">
        <f>IF(ISBLANK(B169),-1,COUNTIF('cat-tbl'!$B$2:$B$150,'category-check'!B169))</f>
        <v>1</v>
      </c>
      <c r="M169">
        <f>IF(ISBLANK(C169),-1,COUNTIF('cat-tbl'!$B$2:$B$150,'category-check'!C169))</f>
        <v>1</v>
      </c>
      <c r="N169">
        <f>IF(ISBLANK(D169),-1,COUNTIF('cat-tbl'!$B$2:$B$150,'category-check'!D169))</f>
        <v>1</v>
      </c>
      <c r="O169">
        <f>IF(ISBLANK(E169),-1,COUNTIF('cat-tbl'!$B$2:$B$150,'category-check'!E169))</f>
        <v>-1</v>
      </c>
      <c r="P169">
        <f>IF(ISBLANK(F169),-1,COUNTIF('cat-tbl'!$B$2:$B$150,'category-check'!F169))</f>
        <v>-1</v>
      </c>
      <c r="Q169">
        <f>IF(ISBLANK(G169),-1,COUNTIF('cat-tbl'!$B$2:$B$150,'category-check'!G169))</f>
        <v>-1</v>
      </c>
      <c r="R169">
        <f>IF(ISBLANK(H169),-1,COUNTIF('cat-tbl'!$B$2:$B$150,'category-check'!H169))</f>
        <v>-1</v>
      </c>
      <c r="S169">
        <f>IF(ISBLANK(I169),-1,COUNTIF('cat-tbl'!$B$2:$B$150,'category-check'!I169))</f>
        <v>-1</v>
      </c>
      <c r="T169">
        <f>IF(ISBLANK(J169),-1,COUNTIF('cat-tbl'!$B$2:$B$150,'category-check'!J169))</f>
        <v>-1</v>
      </c>
    </row>
    <row r="170" spans="1:20">
      <c r="A170" t="str">
        <f>processed_links_csv2[[#This Row],[categories]]</f>
        <v>rstats;dataviz;chart;tutorial;method</v>
      </c>
      <c r="B170" t="str" cm="1">
        <f t="array" ref="B170:F170">_xlfn.TEXTSPLIT(A170,";")</f>
        <v>rstats</v>
      </c>
      <c r="C170" t="str">
        <v>dataviz</v>
      </c>
      <c r="D170" t="str">
        <v>chart</v>
      </c>
      <c r="E170" t="str">
        <v>tutorial</v>
      </c>
      <c r="F170" t="str">
        <v>method</v>
      </c>
      <c r="L170">
        <f>IF(ISBLANK(B170),-1,COUNTIF('cat-tbl'!$B$2:$B$150,'category-check'!B170))</f>
        <v>1</v>
      </c>
      <c r="M170">
        <f>IF(ISBLANK(C170),-1,COUNTIF('cat-tbl'!$B$2:$B$150,'category-check'!C170))</f>
        <v>1</v>
      </c>
      <c r="N170">
        <f>IF(ISBLANK(D170),-1,COUNTIF('cat-tbl'!$B$2:$B$150,'category-check'!D170))</f>
        <v>1</v>
      </c>
      <c r="O170">
        <f>IF(ISBLANK(E170),-1,COUNTIF('cat-tbl'!$B$2:$B$150,'category-check'!E170))</f>
        <v>1</v>
      </c>
      <c r="P170">
        <f>IF(ISBLANK(F170),-1,COUNTIF('cat-tbl'!$B$2:$B$150,'category-check'!F170))</f>
        <v>1</v>
      </c>
      <c r="Q170">
        <f>IF(ISBLANK(G170),-1,COUNTIF('cat-tbl'!$B$2:$B$150,'category-check'!G170))</f>
        <v>-1</v>
      </c>
      <c r="R170">
        <f>IF(ISBLANK(H170),-1,COUNTIF('cat-tbl'!$B$2:$B$150,'category-check'!H170))</f>
        <v>-1</v>
      </c>
      <c r="S170">
        <f>IF(ISBLANK(I170),-1,COUNTIF('cat-tbl'!$B$2:$B$150,'category-check'!I170))</f>
        <v>-1</v>
      </c>
      <c r="T170">
        <f>IF(ISBLANK(J170),-1,COUNTIF('cat-tbl'!$B$2:$B$150,'category-check'!J170))</f>
        <v>-1</v>
      </c>
    </row>
    <row r="171" spans="1:20">
      <c r="A171" t="str">
        <f>processed_links_csv2[[#This Row],[categories]]</f>
        <v>dataviz;design;process;method</v>
      </c>
      <c r="B171" t="str" cm="1">
        <f t="array" ref="B171:E171">_xlfn.TEXTSPLIT(A171,";")</f>
        <v>dataviz</v>
      </c>
      <c r="C171" t="str">
        <v>design</v>
      </c>
      <c r="D171" t="str">
        <v>process</v>
      </c>
      <c r="E171" t="str">
        <v>method</v>
      </c>
      <c r="L171">
        <f>IF(ISBLANK(B171),-1,COUNTIF('cat-tbl'!$B$2:$B$150,'category-check'!B171))</f>
        <v>1</v>
      </c>
      <c r="M171">
        <f>IF(ISBLANK(C171),-1,COUNTIF('cat-tbl'!$B$2:$B$150,'category-check'!C171))</f>
        <v>1</v>
      </c>
      <c r="N171">
        <f>IF(ISBLANK(D171),-1,COUNTIF('cat-tbl'!$B$2:$B$150,'category-check'!D171))</f>
        <v>1</v>
      </c>
      <c r="O171">
        <f>IF(ISBLANK(E171),-1,COUNTIF('cat-tbl'!$B$2:$B$150,'category-check'!E171))</f>
        <v>1</v>
      </c>
      <c r="P171">
        <f>IF(ISBLANK(F171),-1,COUNTIF('cat-tbl'!$B$2:$B$150,'category-check'!F171))</f>
        <v>-1</v>
      </c>
      <c r="Q171">
        <f>IF(ISBLANK(G171),-1,COUNTIF('cat-tbl'!$B$2:$B$150,'category-check'!G171))</f>
        <v>-1</v>
      </c>
      <c r="R171">
        <f>IF(ISBLANK(H171),-1,COUNTIF('cat-tbl'!$B$2:$B$150,'category-check'!H171))</f>
        <v>-1</v>
      </c>
      <c r="S171">
        <f>IF(ISBLANK(I171),-1,COUNTIF('cat-tbl'!$B$2:$B$150,'category-check'!I171))</f>
        <v>-1</v>
      </c>
      <c r="T171">
        <f>IF(ISBLANK(J171),-1,COUNTIF('cat-tbl'!$B$2:$B$150,'category-check'!J171))</f>
        <v>-1</v>
      </c>
    </row>
    <row r="172" spans="1:20">
      <c r="A172" t="str">
        <f>processed_links_csv2[[#This Row],[categories]]</f>
        <v>dataviz;tool;design</v>
      </c>
      <c r="B172" t="str" cm="1">
        <f t="array" ref="B172:D172">_xlfn.TEXTSPLIT(A172,";")</f>
        <v>dataviz</v>
      </c>
      <c r="C172" t="str">
        <v>tool</v>
      </c>
      <c r="D172" t="str">
        <v>design</v>
      </c>
      <c r="L172">
        <f>IF(ISBLANK(B172),-1,COUNTIF('cat-tbl'!$B$2:$B$150,'category-check'!B172))</f>
        <v>1</v>
      </c>
      <c r="M172">
        <f>IF(ISBLANK(C172),-1,COUNTIF('cat-tbl'!$B$2:$B$150,'category-check'!C172))</f>
        <v>1</v>
      </c>
      <c r="N172">
        <f>IF(ISBLANK(D172),-1,COUNTIF('cat-tbl'!$B$2:$B$150,'category-check'!D172))</f>
        <v>1</v>
      </c>
      <c r="O172">
        <f>IF(ISBLANK(E172),-1,COUNTIF('cat-tbl'!$B$2:$B$150,'category-check'!E172))</f>
        <v>-1</v>
      </c>
      <c r="P172">
        <f>IF(ISBLANK(F172),-1,COUNTIF('cat-tbl'!$B$2:$B$150,'category-check'!F172))</f>
        <v>-1</v>
      </c>
      <c r="Q172">
        <f>IF(ISBLANK(G172),-1,COUNTIF('cat-tbl'!$B$2:$B$150,'category-check'!G172))</f>
        <v>-1</v>
      </c>
      <c r="R172">
        <f>IF(ISBLANK(H172),-1,COUNTIF('cat-tbl'!$B$2:$B$150,'category-check'!H172))</f>
        <v>-1</v>
      </c>
      <c r="S172">
        <f>IF(ISBLANK(I172),-1,COUNTIF('cat-tbl'!$B$2:$B$150,'category-check'!I172))</f>
        <v>-1</v>
      </c>
      <c r="T172">
        <f>IF(ISBLANK(J172),-1,COUNTIF('cat-tbl'!$B$2:$B$150,'category-check'!J172))</f>
        <v>-1</v>
      </c>
    </row>
    <row r="173" spans="1:20">
      <c r="A173" t="str">
        <f>processed_links_csv2[[#This Row],[categories]]</f>
        <v>ml;mlops;methodology;process;ops</v>
      </c>
      <c r="B173" t="str" cm="1">
        <f t="array" ref="B173:F173">_xlfn.TEXTSPLIT(A173,";")</f>
        <v>ml</v>
      </c>
      <c r="C173" t="str">
        <v>mlops</v>
      </c>
      <c r="D173" t="str">
        <v>methodology</v>
      </c>
      <c r="E173" t="str">
        <v>process</v>
      </c>
      <c r="F173" t="str">
        <v>ops</v>
      </c>
      <c r="L173">
        <f>IF(ISBLANK(B173),-1,COUNTIF('cat-tbl'!$B$2:$B$150,'category-check'!B173))</f>
        <v>1</v>
      </c>
      <c r="M173">
        <f>IF(ISBLANK(C173),-1,COUNTIF('cat-tbl'!$B$2:$B$150,'category-check'!C173))</f>
        <v>1</v>
      </c>
      <c r="N173">
        <f>IF(ISBLANK(D173),-1,COUNTIF('cat-tbl'!$B$2:$B$150,'category-check'!D173))</f>
        <v>1</v>
      </c>
      <c r="O173">
        <f>IF(ISBLANK(E173),-1,COUNTIF('cat-tbl'!$B$2:$B$150,'category-check'!E173))</f>
        <v>1</v>
      </c>
      <c r="P173">
        <f>IF(ISBLANK(F173),-1,COUNTIF('cat-tbl'!$B$2:$B$150,'category-check'!F173))</f>
        <v>1</v>
      </c>
      <c r="Q173">
        <f>IF(ISBLANK(G173),-1,COUNTIF('cat-tbl'!$B$2:$B$150,'category-check'!G173))</f>
        <v>-1</v>
      </c>
      <c r="R173">
        <f>IF(ISBLANK(H173),-1,COUNTIF('cat-tbl'!$B$2:$B$150,'category-check'!H173))</f>
        <v>-1</v>
      </c>
      <c r="S173">
        <f>IF(ISBLANK(I173),-1,COUNTIF('cat-tbl'!$B$2:$B$150,'category-check'!I173))</f>
        <v>-1</v>
      </c>
      <c r="T173">
        <f>IF(ISBLANK(J173),-1,COUNTIF('cat-tbl'!$B$2:$B$150,'category-check'!J173))</f>
        <v>-1</v>
      </c>
    </row>
    <row r="174" spans="1:20">
      <c r="A174" t="str">
        <f>processed_links_csv2[[#This Row],[categories]]</f>
        <v>interview;dataviz;design;art;inspiration</v>
      </c>
      <c r="B174" t="str" cm="1">
        <f t="array" ref="B174:F174">_xlfn.TEXTSPLIT(A174,";")</f>
        <v>interview</v>
      </c>
      <c r="C174" t="str">
        <v>dataviz</v>
      </c>
      <c r="D174" t="str">
        <v>design</v>
      </c>
      <c r="E174" t="str">
        <v>art</v>
      </c>
      <c r="F174" t="str">
        <v>inspiration</v>
      </c>
      <c r="L174">
        <f>IF(ISBLANK(B174),-1,COUNTIF('cat-tbl'!$B$2:$B$150,'category-check'!B174))</f>
        <v>1</v>
      </c>
      <c r="M174">
        <f>IF(ISBLANK(C174),-1,COUNTIF('cat-tbl'!$B$2:$B$150,'category-check'!C174))</f>
        <v>1</v>
      </c>
      <c r="N174">
        <f>IF(ISBLANK(D174),-1,COUNTIF('cat-tbl'!$B$2:$B$150,'category-check'!D174))</f>
        <v>1</v>
      </c>
      <c r="O174">
        <f>IF(ISBLANK(E174),-1,COUNTIF('cat-tbl'!$B$2:$B$150,'category-check'!E174))</f>
        <v>1</v>
      </c>
      <c r="P174">
        <f>IF(ISBLANK(F174),-1,COUNTIF('cat-tbl'!$B$2:$B$150,'category-check'!F174))</f>
        <v>1</v>
      </c>
      <c r="Q174">
        <f>IF(ISBLANK(G174),-1,COUNTIF('cat-tbl'!$B$2:$B$150,'category-check'!G174))</f>
        <v>-1</v>
      </c>
      <c r="R174">
        <f>IF(ISBLANK(H174),-1,COUNTIF('cat-tbl'!$B$2:$B$150,'category-check'!H174))</f>
        <v>-1</v>
      </c>
      <c r="S174">
        <f>IF(ISBLANK(I174),-1,COUNTIF('cat-tbl'!$B$2:$B$150,'category-check'!I174))</f>
        <v>-1</v>
      </c>
      <c r="T174">
        <f>IF(ISBLANK(J174),-1,COUNTIF('cat-tbl'!$B$2:$B$150,'category-check'!J174))</f>
        <v>-1</v>
      </c>
    </row>
    <row r="175" spans="1:20">
      <c r="A175" t="str">
        <f>processed_links_csv2[[#This Row],[categories]]</f>
        <v>misc</v>
      </c>
      <c r="B175" t="str" cm="1">
        <f t="array" ref="B175">_xlfn.TEXTSPLIT(A175,";")</f>
        <v>misc</v>
      </c>
      <c r="L175">
        <f>IF(ISBLANK(B175),-1,COUNTIF('cat-tbl'!$B$2:$B$150,'category-check'!B175))</f>
        <v>1</v>
      </c>
      <c r="M175">
        <f>IF(ISBLANK(C175),-1,COUNTIF('cat-tbl'!$B$2:$B$150,'category-check'!C175))</f>
        <v>-1</v>
      </c>
      <c r="N175">
        <f>IF(ISBLANK(D175),-1,COUNTIF('cat-tbl'!$B$2:$B$150,'category-check'!D175))</f>
        <v>-1</v>
      </c>
      <c r="O175">
        <f>IF(ISBLANK(E175),-1,COUNTIF('cat-tbl'!$B$2:$B$150,'category-check'!E175))</f>
        <v>-1</v>
      </c>
      <c r="P175">
        <f>IF(ISBLANK(F175),-1,COUNTIF('cat-tbl'!$B$2:$B$150,'category-check'!F175))</f>
        <v>-1</v>
      </c>
      <c r="Q175">
        <f>IF(ISBLANK(G175),-1,COUNTIF('cat-tbl'!$B$2:$B$150,'category-check'!G175))</f>
        <v>-1</v>
      </c>
      <c r="R175">
        <f>IF(ISBLANK(H175),-1,COUNTIF('cat-tbl'!$B$2:$B$150,'category-check'!H175))</f>
        <v>-1</v>
      </c>
      <c r="S175">
        <f>IF(ISBLANK(I175),-1,COUNTIF('cat-tbl'!$B$2:$B$150,'category-check'!I175))</f>
        <v>-1</v>
      </c>
      <c r="T175">
        <f>IF(ISBLANK(J175),-1,COUNTIF('cat-tbl'!$B$2:$B$150,'category-check'!J175))</f>
        <v>-1</v>
      </c>
    </row>
    <row r="176" spans="1:20">
      <c r="A176" t="str">
        <f>processed_links_csv2[[#This Row],[categories]]</f>
        <v>dataviz;colour;chart</v>
      </c>
      <c r="B176" t="str" cm="1">
        <f t="array" ref="B176:D176">_xlfn.TEXTSPLIT(A176,";")</f>
        <v>dataviz</v>
      </c>
      <c r="C176" t="str">
        <v>colour</v>
      </c>
      <c r="D176" t="str">
        <v>chart</v>
      </c>
      <c r="L176">
        <f>IF(ISBLANK(B176),-1,COUNTIF('cat-tbl'!$B$2:$B$150,'category-check'!B176))</f>
        <v>1</v>
      </c>
      <c r="M176">
        <f>IF(ISBLANK(C176),-1,COUNTIF('cat-tbl'!$B$2:$B$150,'category-check'!C176))</f>
        <v>1</v>
      </c>
      <c r="N176">
        <f>IF(ISBLANK(D176),-1,COUNTIF('cat-tbl'!$B$2:$B$150,'category-check'!D176))</f>
        <v>1</v>
      </c>
      <c r="O176">
        <f>IF(ISBLANK(E176),-1,COUNTIF('cat-tbl'!$B$2:$B$150,'category-check'!E176))</f>
        <v>-1</v>
      </c>
      <c r="P176">
        <f>IF(ISBLANK(F176),-1,COUNTIF('cat-tbl'!$B$2:$B$150,'category-check'!F176))</f>
        <v>-1</v>
      </c>
      <c r="Q176">
        <f>IF(ISBLANK(G176),-1,COUNTIF('cat-tbl'!$B$2:$B$150,'category-check'!G176))</f>
        <v>-1</v>
      </c>
      <c r="R176">
        <f>IF(ISBLANK(H176),-1,COUNTIF('cat-tbl'!$B$2:$B$150,'category-check'!H176))</f>
        <v>-1</v>
      </c>
      <c r="S176">
        <f>IF(ISBLANK(I176),-1,COUNTIF('cat-tbl'!$B$2:$B$150,'category-check'!I176))</f>
        <v>-1</v>
      </c>
      <c r="T176">
        <f>IF(ISBLANK(J176),-1,COUNTIF('cat-tbl'!$B$2:$B$150,'category-check'!J176))</f>
        <v>-1</v>
      </c>
    </row>
    <row r="177" spans="1:20">
      <c r="A177" t="str">
        <f>processed_links_csv2[[#This Row],[categories]]</f>
        <v>deeplearning;toolkit;ml</v>
      </c>
      <c r="B177" t="str" cm="1">
        <f t="array" ref="B177:D177">_xlfn.TEXTSPLIT(A177,";")</f>
        <v>deeplearning</v>
      </c>
      <c r="C177" t="str">
        <v>toolkit</v>
      </c>
      <c r="D177" t="str">
        <v>ml</v>
      </c>
      <c r="L177">
        <f>IF(ISBLANK(B177),-1,COUNTIF('cat-tbl'!$B$2:$B$150,'category-check'!B177))</f>
        <v>1</v>
      </c>
      <c r="M177">
        <f>IF(ISBLANK(C177),-1,COUNTIF('cat-tbl'!$B$2:$B$150,'category-check'!C177))</f>
        <v>1</v>
      </c>
      <c r="N177">
        <f>IF(ISBLANK(D177),-1,COUNTIF('cat-tbl'!$B$2:$B$150,'category-check'!D177))</f>
        <v>1</v>
      </c>
      <c r="O177">
        <f>IF(ISBLANK(E177),-1,COUNTIF('cat-tbl'!$B$2:$B$150,'category-check'!E177))</f>
        <v>-1</v>
      </c>
      <c r="P177">
        <f>IF(ISBLANK(F177),-1,COUNTIF('cat-tbl'!$B$2:$B$150,'category-check'!F177))</f>
        <v>-1</v>
      </c>
      <c r="Q177">
        <f>IF(ISBLANK(G177),-1,COUNTIF('cat-tbl'!$B$2:$B$150,'category-check'!G177))</f>
        <v>-1</v>
      </c>
      <c r="R177">
        <f>IF(ISBLANK(H177),-1,COUNTIF('cat-tbl'!$B$2:$B$150,'category-check'!H177))</f>
        <v>-1</v>
      </c>
      <c r="S177">
        <f>IF(ISBLANK(I177),-1,COUNTIF('cat-tbl'!$B$2:$B$150,'category-check'!I177))</f>
        <v>-1</v>
      </c>
      <c r="T177">
        <f>IF(ISBLANK(J177),-1,COUNTIF('cat-tbl'!$B$2:$B$150,'category-check'!J177))</f>
        <v>-1</v>
      </c>
    </row>
    <row r="178" spans="1:20">
      <c r="A178" t="str">
        <f>processed_links_csv2[[#This Row],[categories]]</f>
        <v>python;cheatsheet</v>
      </c>
      <c r="B178" t="str" cm="1">
        <f t="array" ref="B178:C178">_xlfn.TEXTSPLIT(A178,";")</f>
        <v>python</v>
      </c>
      <c r="C178" t="str">
        <v>cheatsheet</v>
      </c>
      <c r="L178">
        <f>IF(ISBLANK(B178),-1,COUNTIF('cat-tbl'!$B$2:$B$150,'category-check'!B178))</f>
        <v>1</v>
      </c>
      <c r="M178">
        <f>IF(ISBLANK(C178),-1,COUNTIF('cat-tbl'!$B$2:$B$150,'category-check'!C178))</f>
        <v>1</v>
      </c>
      <c r="N178">
        <f>IF(ISBLANK(D178),-1,COUNTIF('cat-tbl'!$B$2:$B$150,'category-check'!D178))</f>
        <v>-1</v>
      </c>
      <c r="O178">
        <f>IF(ISBLANK(E178),-1,COUNTIF('cat-tbl'!$B$2:$B$150,'category-check'!E178))</f>
        <v>-1</v>
      </c>
      <c r="P178">
        <f>IF(ISBLANK(F178),-1,COUNTIF('cat-tbl'!$B$2:$B$150,'category-check'!F178))</f>
        <v>-1</v>
      </c>
      <c r="Q178">
        <f>IF(ISBLANK(G178),-1,COUNTIF('cat-tbl'!$B$2:$B$150,'category-check'!G178))</f>
        <v>-1</v>
      </c>
      <c r="R178">
        <f>IF(ISBLANK(H178),-1,COUNTIF('cat-tbl'!$B$2:$B$150,'category-check'!H178))</f>
        <v>-1</v>
      </c>
      <c r="S178">
        <f>IF(ISBLANK(I178),-1,COUNTIF('cat-tbl'!$B$2:$B$150,'category-check'!I178))</f>
        <v>-1</v>
      </c>
      <c r="T178">
        <f>IF(ISBLANK(J178),-1,COUNTIF('cat-tbl'!$B$2:$B$150,'category-check'!J178))</f>
        <v>-1</v>
      </c>
    </row>
    <row r="179" spans="1:20">
      <c r="A179" t="str">
        <f>processed_links_csv2[[#This Row],[categories]]</f>
        <v>colour;dataviz</v>
      </c>
      <c r="B179" t="str" cm="1">
        <f t="array" ref="B179:C179">_xlfn.TEXTSPLIT(A179,";")</f>
        <v>colour</v>
      </c>
      <c r="C179" t="str">
        <v>dataviz</v>
      </c>
      <c r="L179">
        <f>IF(ISBLANK(B179),-1,COUNTIF('cat-tbl'!$B$2:$B$150,'category-check'!B179))</f>
        <v>1</v>
      </c>
      <c r="M179">
        <f>IF(ISBLANK(C179),-1,COUNTIF('cat-tbl'!$B$2:$B$150,'category-check'!C179))</f>
        <v>1</v>
      </c>
      <c r="N179">
        <f>IF(ISBLANK(D179),-1,COUNTIF('cat-tbl'!$B$2:$B$150,'category-check'!D179))</f>
        <v>-1</v>
      </c>
      <c r="O179">
        <f>IF(ISBLANK(E179),-1,COUNTIF('cat-tbl'!$B$2:$B$150,'category-check'!E179))</f>
        <v>-1</v>
      </c>
      <c r="P179">
        <f>IF(ISBLANK(F179),-1,COUNTIF('cat-tbl'!$B$2:$B$150,'category-check'!F179))</f>
        <v>-1</v>
      </c>
      <c r="Q179">
        <f>IF(ISBLANK(G179),-1,COUNTIF('cat-tbl'!$B$2:$B$150,'category-check'!G179))</f>
        <v>-1</v>
      </c>
      <c r="R179">
        <f>IF(ISBLANK(H179),-1,COUNTIF('cat-tbl'!$B$2:$B$150,'category-check'!H179))</f>
        <v>-1</v>
      </c>
      <c r="S179">
        <f>IF(ISBLANK(I179),-1,COUNTIF('cat-tbl'!$B$2:$B$150,'category-check'!I179))</f>
        <v>-1</v>
      </c>
      <c r="T179">
        <f>IF(ISBLANK(J179),-1,COUNTIF('cat-tbl'!$B$2:$B$150,'category-check'!J179))</f>
        <v>-1</v>
      </c>
    </row>
    <row r="180" spans="1:20">
      <c r="A180" t="str">
        <f>processed_links_csv2[[#This Row],[categories]]</f>
        <v>datascience;forecasting;tutorial;rstats</v>
      </c>
      <c r="B180" t="str" cm="1">
        <f t="array" ref="B180:E180">_xlfn.TEXTSPLIT(A180,";")</f>
        <v>datascience</v>
      </c>
      <c r="C180" t="str">
        <v>forecasting</v>
      </c>
      <c r="D180" t="str">
        <v>tutorial</v>
      </c>
      <c r="E180" t="str">
        <v>rstats</v>
      </c>
      <c r="L180">
        <f>IF(ISBLANK(B180),-1,COUNTIF('cat-tbl'!$B$2:$B$150,'category-check'!B180))</f>
        <v>1</v>
      </c>
      <c r="M180">
        <f>IF(ISBLANK(C180),-1,COUNTIF('cat-tbl'!$B$2:$B$150,'category-check'!C180))</f>
        <v>1</v>
      </c>
      <c r="N180">
        <f>IF(ISBLANK(D180),-1,COUNTIF('cat-tbl'!$B$2:$B$150,'category-check'!D180))</f>
        <v>1</v>
      </c>
      <c r="O180">
        <f>IF(ISBLANK(E180),-1,COUNTIF('cat-tbl'!$B$2:$B$150,'category-check'!E180))</f>
        <v>1</v>
      </c>
      <c r="P180">
        <f>IF(ISBLANK(F180),-1,COUNTIF('cat-tbl'!$B$2:$B$150,'category-check'!F180))</f>
        <v>-1</v>
      </c>
      <c r="Q180">
        <f>IF(ISBLANK(G180),-1,COUNTIF('cat-tbl'!$B$2:$B$150,'category-check'!G180))</f>
        <v>-1</v>
      </c>
      <c r="R180">
        <f>IF(ISBLANK(H180),-1,COUNTIF('cat-tbl'!$B$2:$B$150,'category-check'!H180))</f>
        <v>-1</v>
      </c>
      <c r="S180">
        <f>IF(ISBLANK(I180),-1,COUNTIF('cat-tbl'!$B$2:$B$150,'category-check'!I180))</f>
        <v>-1</v>
      </c>
      <c r="T180">
        <f>IF(ISBLANK(J180),-1,COUNTIF('cat-tbl'!$B$2:$B$150,'category-check'!J180))</f>
        <v>-1</v>
      </c>
    </row>
    <row r="181" spans="1:20">
      <c r="A181" t="str">
        <f>processed_links_csv2[[#This Row],[categories]]</f>
        <v>ml;fundamentals</v>
      </c>
      <c r="B181" t="str" cm="1">
        <f t="array" ref="B181:C181">_xlfn.TEXTSPLIT(A181,";")</f>
        <v>ml</v>
      </c>
      <c r="C181" t="str">
        <v>fundamentals</v>
      </c>
      <c r="L181">
        <f>IF(ISBLANK(B181),-1,COUNTIF('cat-tbl'!$B$2:$B$150,'category-check'!B181))</f>
        <v>1</v>
      </c>
      <c r="M181">
        <f>IF(ISBLANK(C181),-1,COUNTIF('cat-tbl'!$B$2:$B$150,'category-check'!C181))</f>
        <v>1</v>
      </c>
      <c r="N181">
        <f>IF(ISBLANK(D181),-1,COUNTIF('cat-tbl'!$B$2:$B$150,'category-check'!D181))</f>
        <v>-1</v>
      </c>
      <c r="O181">
        <f>IF(ISBLANK(E181),-1,COUNTIF('cat-tbl'!$B$2:$B$150,'category-check'!E181))</f>
        <v>-1</v>
      </c>
      <c r="P181">
        <f>IF(ISBLANK(F181),-1,COUNTIF('cat-tbl'!$B$2:$B$150,'category-check'!F181))</f>
        <v>-1</v>
      </c>
      <c r="Q181">
        <f>IF(ISBLANK(G181),-1,COUNTIF('cat-tbl'!$B$2:$B$150,'category-check'!G181))</f>
        <v>-1</v>
      </c>
      <c r="R181">
        <f>IF(ISBLANK(H181),-1,COUNTIF('cat-tbl'!$B$2:$B$150,'category-check'!H181))</f>
        <v>-1</v>
      </c>
      <c r="S181">
        <f>IF(ISBLANK(I181),-1,COUNTIF('cat-tbl'!$B$2:$B$150,'category-check'!I181))</f>
        <v>-1</v>
      </c>
      <c r="T181">
        <f>IF(ISBLANK(J181),-1,COUNTIF('cat-tbl'!$B$2:$B$150,'category-check'!J181))</f>
        <v>-1</v>
      </c>
    </row>
    <row r="182" spans="1:20">
      <c r="A182" t="str">
        <f>processed_links_csv2[[#This Row],[categories]]</f>
        <v>rstats;3d;ggplot;cartography</v>
      </c>
      <c r="B182" t="str" cm="1">
        <f t="array" ref="B182:E182">_xlfn.TEXTSPLIT(A182,";")</f>
        <v>rstats</v>
      </c>
      <c r="C182" t="str">
        <v>3d</v>
      </c>
      <c r="D182" t="str">
        <v>ggplot</v>
      </c>
      <c r="E182" t="str">
        <v>cartography</v>
      </c>
      <c r="L182">
        <f>IF(ISBLANK(B182),-1,COUNTIF('cat-tbl'!$B$2:$B$150,'category-check'!B182))</f>
        <v>1</v>
      </c>
      <c r="M182">
        <f>IF(ISBLANK(C182),-1,COUNTIF('cat-tbl'!$B$2:$B$150,'category-check'!C182))</f>
        <v>1</v>
      </c>
      <c r="N182">
        <f>IF(ISBLANK(D182),-1,COUNTIF('cat-tbl'!$B$2:$B$150,'category-check'!D182))</f>
        <v>1</v>
      </c>
      <c r="O182">
        <f>IF(ISBLANK(E182),-1,COUNTIF('cat-tbl'!$B$2:$B$150,'category-check'!E182))</f>
        <v>1</v>
      </c>
      <c r="P182">
        <f>IF(ISBLANK(F182),-1,COUNTIF('cat-tbl'!$B$2:$B$150,'category-check'!F182))</f>
        <v>-1</v>
      </c>
      <c r="Q182">
        <f>IF(ISBLANK(G182),-1,COUNTIF('cat-tbl'!$B$2:$B$150,'category-check'!G182))</f>
        <v>-1</v>
      </c>
      <c r="R182">
        <f>IF(ISBLANK(H182),-1,COUNTIF('cat-tbl'!$B$2:$B$150,'category-check'!H182))</f>
        <v>-1</v>
      </c>
      <c r="S182">
        <f>IF(ISBLANK(I182),-1,COUNTIF('cat-tbl'!$B$2:$B$150,'category-check'!I182))</f>
        <v>-1</v>
      </c>
      <c r="T182">
        <f>IF(ISBLANK(J182),-1,COUNTIF('cat-tbl'!$B$2:$B$150,'category-check'!J182))</f>
        <v>-1</v>
      </c>
    </row>
    <row r="183" spans="1:20">
      <c r="A183" t="str">
        <f>processed_links_csv2[[#This Row],[categories]]</f>
        <v>tool;rstats;dataanalysis</v>
      </c>
      <c r="B183" t="str" cm="1">
        <f t="array" ref="B183:D183">_xlfn.TEXTSPLIT(A183,";")</f>
        <v>tool</v>
      </c>
      <c r="C183" t="str">
        <v>rstats</v>
      </c>
      <c r="D183" t="str">
        <v>dataanalysis</v>
      </c>
      <c r="L183">
        <f>IF(ISBLANK(B183),-1,COUNTIF('cat-tbl'!$B$2:$B$150,'category-check'!B183))</f>
        <v>1</v>
      </c>
      <c r="M183">
        <f>IF(ISBLANK(C183),-1,COUNTIF('cat-tbl'!$B$2:$B$150,'category-check'!C183))</f>
        <v>1</v>
      </c>
      <c r="N183">
        <f>IF(ISBLANK(D183),-1,COUNTIF('cat-tbl'!$B$2:$B$150,'category-check'!D183))</f>
        <v>1</v>
      </c>
      <c r="O183">
        <f>IF(ISBLANK(E183),-1,COUNTIF('cat-tbl'!$B$2:$B$150,'category-check'!E183))</f>
        <v>-1</v>
      </c>
      <c r="P183">
        <f>IF(ISBLANK(F183),-1,COUNTIF('cat-tbl'!$B$2:$B$150,'category-check'!F183))</f>
        <v>-1</v>
      </c>
      <c r="Q183">
        <f>IF(ISBLANK(G183),-1,COUNTIF('cat-tbl'!$B$2:$B$150,'category-check'!G183))</f>
        <v>-1</v>
      </c>
      <c r="R183">
        <f>IF(ISBLANK(H183),-1,COUNTIF('cat-tbl'!$B$2:$B$150,'category-check'!H183))</f>
        <v>-1</v>
      </c>
      <c r="S183">
        <f>IF(ISBLANK(I183),-1,COUNTIF('cat-tbl'!$B$2:$B$150,'category-check'!I183))</f>
        <v>-1</v>
      </c>
      <c r="T183">
        <f>IF(ISBLANK(J183),-1,COUNTIF('cat-tbl'!$B$2:$B$150,'category-check'!J183))</f>
        <v>-1</v>
      </c>
    </row>
    <row r="184" spans="1:20">
      <c r="A184" t="str">
        <f>processed_links_csv2[[#This Row],[categories]]</f>
        <v>dataprocessing;methodology;dataanalysis</v>
      </c>
      <c r="B184" t="str" cm="1">
        <f t="array" ref="B184:D184">_xlfn.TEXTSPLIT(A184,";")</f>
        <v>dataprocessing</v>
      </c>
      <c r="C184" t="str">
        <v>methodology</v>
      </c>
      <c r="D184" t="str">
        <v>dataanalysis</v>
      </c>
      <c r="L184">
        <f>IF(ISBLANK(B184),-1,COUNTIF('cat-tbl'!$B$2:$B$150,'category-check'!B184))</f>
        <v>1</v>
      </c>
      <c r="M184">
        <f>IF(ISBLANK(C184),-1,COUNTIF('cat-tbl'!$B$2:$B$150,'category-check'!C184))</f>
        <v>1</v>
      </c>
      <c r="N184">
        <f>IF(ISBLANK(D184),-1,COUNTIF('cat-tbl'!$B$2:$B$150,'category-check'!D184))</f>
        <v>1</v>
      </c>
      <c r="O184">
        <f>IF(ISBLANK(E184),-1,COUNTIF('cat-tbl'!$B$2:$B$150,'category-check'!E184))</f>
        <v>-1</v>
      </c>
      <c r="P184">
        <f>IF(ISBLANK(F184),-1,COUNTIF('cat-tbl'!$B$2:$B$150,'category-check'!F184))</f>
        <v>-1</v>
      </c>
      <c r="Q184">
        <f>IF(ISBLANK(G184),-1,COUNTIF('cat-tbl'!$B$2:$B$150,'category-check'!G184))</f>
        <v>-1</v>
      </c>
      <c r="R184">
        <f>IF(ISBLANK(H184),-1,COUNTIF('cat-tbl'!$B$2:$B$150,'category-check'!H184))</f>
        <v>-1</v>
      </c>
      <c r="S184">
        <f>IF(ISBLANK(I184),-1,COUNTIF('cat-tbl'!$B$2:$B$150,'category-check'!I184))</f>
        <v>-1</v>
      </c>
      <c r="T184">
        <f>IF(ISBLANK(J184),-1,COUNTIF('cat-tbl'!$B$2:$B$150,'category-check'!J184))</f>
        <v>-1</v>
      </c>
    </row>
    <row r="185" spans="1:20">
      <c r="A185" t="str">
        <f>processed_links_csv2[[#This Row],[categories]]</f>
        <v>development;javascript;concept;method;fundamentals</v>
      </c>
      <c r="B185" t="str" cm="1">
        <f t="array" ref="B185:F185">_xlfn.TEXTSPLIT(A185,";")</f>
        <v>development</v>
      </c>
      <c r="C185" t="str">
        <v>javascript</v>
      </c>
      <c r="D185" t="str">
        <v>concept</v>
      </c>
      <c r="E185" t="str">
        <v>method</v>
      </c>
      <c r="F185" t="str">
        <v>fundamentals</v>
      </c>
      <c r="L185">
        <f>IF(ISBLANK(B185),-1,COUNTIF('cat-tbl'!$B$2:$B$150,'category-check'!B185))</f>
        <v>1</v>
      </c>
      <c r="M185">
        <f>IF(ISBLANK(C185),-1,COUNTIF('cat-tbl'!$B$2:$B$150,'category-check'!C185))</f>
        <v>1</v>
      </c>
      <c r="N185">
        <f>IF(ISBLANK(D185),-1,COUNTIF('cat-tbl'!$B$2:$B$150,'category-check'!D185))</f>
        <v>1</v>
      </c>
      <c r="O185">
        <f>IF(ISBLANK(E185),-1,COUNTIF('cat-tbl'!$B$2:$B$150,'category-check'!E185))</f>
        <v>1</v>
      </c>
      <c r="P185">
        <f>IF(ISBLANK(F185),-1,COUNTIF('cat-tbl'!$B$2:$B$150,'category-check'!F185))</f>
        <v>1</v>
      </c>
      <c r="Q185">
        <f>IF(ISBLANK(G185),-1,COUNTIF('cat-tbl'!$B$2:$B$150,'category-check'!G185))</f>
        <v>-1</v>
      </c>
      <c r="R185">
        <f>IF(ISBLANK(H185),-1,COUNTIF('cat-tbl'!$B$2:$B$150,'category-check'!H185))</f>
        <v>-1</v>
      </c>
      <c r="S185">
        <f>IF(ISBLANK(I185),-1,COUNTIF('cat-tbl'!$B$2:$B$150,'category-check'!I185))</f>
        <v>-1</v>
      </c>
      <c r="T185">
        <f>IF(ISBLANK(J185),-1,COUNTIF('cat-tbl'!$B$2:$B$150,'category-check'!J185))</f>
        <v>-1</v>
      </c>
    </row>
    <row r="186" spans="1:20">
      <c r="A186" t="str">
        <f>processed_links_csv2[[#This Row],[categories]]</f>
        <v>development;fundamentals</v>
      </c>
      <c r="B186" t="str" cm="1">
        <f t="array" ref="B186:C186">_xlfn.TEXTSPLIT(A186,";")</f>
        <v>development</v>
      </c>
      <c r="C186" t="str">
        <v>fundamentals</v>
      </c>
      <c r="L186">
        <f>IF(ISBLANK(B186),-1,COUNTIF('cat-tbl'!$B$2:$B$150,'category-check'!B186))</f>
        <v>1</v>
      </c>
      <c r="M186">
        <f>IF(ISBLANK(C186),-1,COUNTIF('cat-tbl'!$B$2:$B$150,'category-check'!C186))</f>
        <v>1</v>
      </c>
      <c r="N186">
        <f>IF(ISBLANK(D186),-1,COUNTIF('cat-tbl'!$B$2:$B$150,'category-check'!D186))</f>
        <v>-1</v>
      </c>
      <c r="O186">
        <f>IF(ISBLANK(E186),-1,COUNTIF('cat-tbl'!$B$2:$B$150,'category-check'!E186))</f>
        <v>-1</v>
      </c>
      <c r="P186">
        <f>IF(ISBLANK(F186),-1,COUNTIF('cat-tbl'!$B$2:$B$150,'category-check'!F186))</f>
        <v>-1</v>
      </c>
      <c r="Q186">
        <f>IF(ISBLANK(G186),-1,COUNTIF('cat-tbl'!$B$2:$B$150,'category-check'!G186))</f>
        <v>-1</v>
      </c>
      <c r="R186">
        <f>IF(ISBLANK(H186),-1,COUNTIF('cat-tbl'!$B$2:$B$150,'category-check'!H186))</f>
        <v>-1</v>
      </c>
      <c r="S186">
        <f>IF(ISBLANK(I186),-1,COUNTIF('cat-tbl'!$B$2:$B$150,'category-check'!I186))</f>
        <v>-1</v>
      </c>
      <c r="T186">
        <f>IF(ISBLANK(J186),-1,COUNTIF('cat-tbl'!$B$2:$B$150,'category-check'!J186))</f>
        <v>-1</v>
      </c>
    </row>
    <row r="187" spans="1:20">
      <c r="A187" t="str">
        <f>processed_links_csv2[[#This Row],[categories]]</f>
        <v>webdev</v>
      </c>
      <c r="B187" t="str" cm="1">
        <f t="array" ref="B187">_xlfn.TEXTSPLIT(A187,";")</f>
        <v>webdev</v>
      </c>
      <c r="L187">
        <f>IF(ISBLANK(B187),-1,COUNTIF('cat-tbl'!$B$2:$B$150,'category-check'!B187))</f>
        <v>1</v>
      </c>
      <c r="M187">
        <f>IF(ISBLANK(C187),-1,COUNTIF('cat-tbl'!$B$2:$B$150,'category-check'!C187))</f>
        <v>-1</v>
      </c>
      <c r="N187">
        <f>IF(ISBLANK(D187),-1,COUNTIF('cat-tbl'!$B$2:$B$150,'category-check'!D187))</f>
        <v>-1</v>
      </c>
      <c r="O187">
        <f>IF(ISBLANK(E187),-1,COUNTIF('cat-tbl'!$B$2:$B$150,'category-check'!E187))</f>
        <v>-1</v>
      </c>
      <c r="P187">
        <f>IF(ISBLANK(F187),-1,COUNTIF('cat-tbl'!$B$2:$B$150,'category-check'!F187))</f>
        <v>-1</v>
      </c>
      <c r="Q187">
        <f>IF(ISBLANK(G187),-1,COUNTIF('cat-tbl'!$B$2:$B$150,'category-check'!G187))</f>
        <v>-1</v>
      </c>
      <c r="R187">
        <f>IF(ISBLANK(H187),-1,COUNTIF('cat-tbl'!$B$2:$B$150,'category-check'!H187))</f>
        <v>-1</v>
      </c>
      <c r="S187">
        <f>IF(ISBLANK(I187),-1,COUNTIF('cat-tbl'!$B$2:$B$150,'category-check'!I187))</f>
        <v>-1</v>
      </c>
      <c r="T187">
        <f>IF(ISBLANK(J187),-1,COUNTIF('cat-tbl'!$B$2:$B$150,'category-check'!J187))</f>
        <v>-1</v>
      </c>
    </row>
    <row r="188" spans="1:20">
      <c r="A188" t="str">
        <f>processed_links_csv2[[#This Row],[categories]]</f>
        <v>python</v>
      </c>
      <c r="B188" t="str" cm="1">
        <f t="array" ref="B188">_xlfn.TEXTSPLIT(A188,";")</f>
        <v>python</v>
      </c>
      <c r="L188">
        <f>IF(ISBLANK(B188),-1,COUNTIF('cat-tbl'!$B$2:$B$150,'category-check'!B188))</f>
        <v>1</v>
      </c>
      <c r="M188">
        <f>IF(ISBLANK(C188),-1,COUNTIF('cat-tbl'!$B$2:$B$150,'category-check'!C188))</f>
        <v>-1</v>
      </c>
      <c r="N188">
        <f>IF(ISBLANK(D188),-1,COUNTIF('cat-tbl'!$B$2:$B$150,'category-check'!D188))</f>
        <v>-1</v>
      </c>
      <c r="O188">
        <f>IF(ISBLANK(E188),-1,COUNTIF('cat-tbl'!$B$2:$B$150,'category-check'!E188))</f>
        <v>-1</v>
      </c>
      <c r="P188">
        <f>IF(ISBLANK(F188),-1,COUNTIF('cat-tbl'!$B$2:$B$150,'category-check'!F188))</f>
        <v>-1</v>
      </c>
      <c r="Q188">
        <f>IF(ISBLANK(G188),-1,COUNTIF('cat-tbl'!$B$2:$B$150,'category-check'!G188))</f>
        <v>-1</v>
      </c>
      <c r="R188">
        <f>IF(ISBLANK(H188),-1,COUNTIF('cat-tbl'!$B$2:$B$150,'category-check'!H188))</f>
        <v>-1</v>
      </c>
      <c r="S188">
        <f>IF(ISBLANK(I188),-1,COUNTIF('cat-tbl'!$B$2:$B$150,'category-check'!I188))</f>
        <v>-1</v>
      </c>
      <c r="T188">
        <f>IF(ISBLANK(J188),-1,COUNTIF('cat-tbl'!$B$2:$B$150,'category-check'!J188))</f>
        <v>-1</v>
      </c>
    </row>
    <row r="189" spans="1:20">
      <c r="A189" t="str">
        <f>processed_links_csv2[[#This Row],[categories]]</f>
        <v>dataviz;colour;tool</v>
      </c>
      <c r="B189" t="str" cm="1">
        <f t="array" ref="B189:D189">_xlfn.TEXTSPLIT(A189,";")</f>
        <v>dataviz</v>
      </c>
      <c r="C189" t="str">
        <v>colour</v>
      </c>
      <c r="D189" t="str">
        <v>tool</v>
      </c>
      <c r="L189">
        <f>IF(ISBLANK(B189),-1,COUNTIF('cat-tbl'!$B$2:$B$150,'category-check'!B189))</f>
        <v>1</v>
      </c>
      <c r="M189">
        <f>IF(ISBLANK(C189),-1,COUNTIF('cat-tbl'!$B$2:$B$150,'category-check'!C189))</f>
        <v>1</v>
      </c>
      <c r="N189">
        <f>IF(ISBLANK(D189),-1,COUNTIF('cat-tbl'!$B$2:$B$150,'category-check'!D189))</f>
        <v>1</v>
      </c>
      <c r="O189">
        <f>IF(ISBLANK(E189),-1,COUNTIF('cat-tbl'!$B$2:$B$150,'category-check'!E189))</f>
        <v>-1</v>
      </c>
      <c r="P189">
        <f>IF(ISBLANK(F189),-1,COUNTIF('cat-tbl'!$B$2:$B$150,'category-check'!F189))</f>
        <v>-1</v>
      </c>
      <c r="Q189">
        <f>IF(ISBLANK(G189),-1,COUNTIF('cat-tbl'!$B$2:$B$150,'category-check'!G189))</f>
        <v>-1</v>
      </c>
      <c r="R189">
        <f>IF(ISBLANK(H189),-1,COUNTIF('cat-tbl'!$B$2:$B$150,'category-check'!H189))</f>
        <v>-1</v>
      </c>
      <c r="S189">
        <f>IF(ISBLANK(I189),-1,COUNTIF('cat-tbl'!$B$2:$B$150,'category-check'!I189))</f>
        <v>-1</v>
      </c>
      <c r="T189">
        <f>IF(ISBLANK(J189),-1,COUNTIF('cat-tbl'!$B$2:$B$150,'category-check'!J189))</f>
        <v>-1</v>
      </c>
    </row>
    <row r="190" spans="1:20">
      <c r="A190" t="str">
        <f>processed_links_csv2[[#This Row],[categories]]</f>
        <v>dataviz;inspiration;art;technique;method</v>
      </c>
      <c r="B190" t="str" cm="1">
        <f t="array" ref="B190:F190">_xlfn.TEXTSPLIT(A190,";")</f>
        <v>dataviz</v>
      </c>
      <c r="C190" t="str">
        <v>inspiration</v>
      </c>
      <c r="D190" t="str">
        <v>art</v>
      </c>
      <c r="E190" t="str">
        <v>technique</v>
      </c>
      <c r="F190" t="str">
        <v>method</v>
      </c>
      <c r="L190">
        <f>IF(ISBLANK(B190),-1,COUNTIF('cat-tbl'!$B$2:$B$150,'category-check'!B190))</f>
        <v>1</v>
      </c>
      <c r="M190">
        <f>IF(ISBLANK(C190),-1,COUNTIF('cat-tbl'!$B$2:$B$150,'category-check'!C190))</f>
        <v>1</v>
      </c>
      <c r="N190">
        <f>IF(ISBLANK(D190),-1,COUNTIF('cat-tbl'!$B$2:$B$150,'category-check'!D190))</f>
        <v>1</v>
      </c>
      <c r="O190">
        <f>IF(ISBLANK(E190),-1,COUNTIF('cat-tbl'!$B$2:$B$150,'category-check'!E190))</f>
        <v>1</v>
      </c>
      <c r="P190">
        <f>IF(ISBLANK(F190),-1,COUNTIF('cat-tbl'!$B$2:$B$150,'category-check'!F190))</f>
        <v>1</v>
      </c>
      <c r="Q190">
        <f>IF(ISBLANK(G190),-1,COUNTIF('cat-tbl'!$B$2:$B$150,'category-check'!G190))</f>
        <v>-1</v>
      </c>
      <c r="R190">
        <f>IF(ISBLANK(H190),-1,COUNTIF('cat-tbl'!$B$2:$B$150,'category-check'!H190))</f>
        <v>-1</v>
      </c>
      <c r="S190">
        <f>IF(ISBLANK(I190),-1,COUNTIF('cat-tbl'!$B$2:$B$150,'category-check'!I190))</f>
        <v>-1</v>
      </c>
      <c r="T190">
        <f>IF(ISBLANK(J190),-1,COUNTIF('cat-tbl'!$B$2:$B$150,'category-check'!J190))</f>
        <v>-1</v>
      </c>
    </row>
    <row r="191" spans="1:20">
      <c r="A191" t="str">
        <f>processed_links_csv2[[#This Row],[categories]]</f>
        <v>misc</v>
      </c>
      <c r="B191" t="str" cm="1">
        <f t="array" ref="B191">_xlfn.TEXTSPLIT(A191,";")</f>
        <v>misc</v>
      </c>
      <c r="L191">
        <f>IF(ISBLANK(B191),-1,COUNTIF('cat-tbl'!$B$2:$B$150,'category-check'!B191))</f>
        <v>1</v>
      </c>
      <c r="M191">
        <f>IF(ISBLANK(C191),-1,COUNTIF('cat-tbl'!$B$2:$B$150,'category-check'!C191))</f>
        <v>-1</v>
      </c>
      <c r="N191">
        <f>IF(ISBLANK(D191),-1,COUNTIF('cat-tbl'!$B$2:$B$150,'category-check'!D191))</f>
        <v>-1</v>
      </c>
      <c r="O191">
        <f>IF(ISBLANK(E191),-1,COUNTIF('cat-tbl'!$B$2:$B$150,'category-check'!E191))</f>
        <v>-1</v>
      </c>
      <c r="P191">
        <f>IF(ISBLANK(F191),-1,COUNTIF('cat-tbl'!$B$2:$B$150,'category-check'!F191))</f>
        <v>-1</v>
      </c>
      <c r="Q191">
        <f>IF(ISBLANK(G191),-1,COUNTIF('cat-tbl'!$B$2:$B$150,'category-check'!G191))</f>
        <v>-1</v>
      </c>
      <c r="R191">
        <f>IF(ISBLANK(H191),-1,COUNTIF('cat-tbl'!$B$2:$B$150,'category-check'!H191))</f>
        <v>-1</v>
      </c>
      <c r="S191">
        <f>IF(ISBLANK(I191),-1,COUNTIF('cat-tbl'!$B$2:$B$150,'category-check'!I191))</f>
        <v>-1</v>
      </c>
      <c r="T191">
        <f>IF(ISBLANK(J191),-1,COUNTIF('cat-tbl'!$B$2:$B$150,'category-check'!J191))</f>
        <v>-1</v>
      </c>
    </row>
    <row r="192" spans="1:20">
      <c r="A192" t="str">
        <f>processed_links_csv2[[#This Row],[categories]]</f>
        <v>d3js;book;tool;dataviz;paid</v>
      </c>
      <c r="B192" t="str" cm="1">
        <f t="array" ref="B192:F192">_xlfn.TEXTSPLIT(A192,";")</f>
        <v>d3js</v>
      </c>
      <c r="C192" t="str">
        <v>book</v>
      </c>
      <c r="D192" t="str">
        <v>tool</v>
      </c>
      <c r="E192" t="str">
        <v>dataviz</v>
      </c>
      <c r="F192" t="str">
        <v>paid</v>
      </c>
      <c r="L192">
        <f>IF(ISBLANK(B192),-1,COUNTIF('cat-tbl'!$B$2:$B$150,'category-check'!B192))</f>
        <v>1</v>
      </c>
      <c r="M192">
        <f>IF(ISBLANK(C192),-1,COUNTIF('cat-tbl'!$B$2:$B$150,'category-check'!C192))</f>
        <v>1</v>
      </c>
      <c r="N192">
        <f>IF(ISBLANK(D192),-1,COUNTIF('cat-tbl'!$B$2:$B$150,'category-check'!D192))</f>
        <v>1</v>
      </c>
      <c r="O192">
        <f>IF(ISBLANK(E192),-1,COUNTIF('cat-tbl'!$B$2:$B$150,'category-check'!E192))</f>
        <v>1</v>
      </c>
      <c r="P192">
        <f>IF(ISBLANK(F192),-1,COUNTIF('cat-tbl'!$B$2:$B$150,'category-check'!F192))</f>
        <v>1</v>
      </c>
      <c r="Q192">
        <f>IF(ISBLANK(G192),-1,COUNTIF('cat-tbl'!$B$2:$B$150,'category-check'!G192))</f>
        <v>-1</v>
      </c>
      <c r="R192">
        <f>IF(ISBLANK(H192),-1,COUNTIF('cat-tbl'!$B$2:$B$150,'category-check'!H192))</f>
        <v>-1</v>
      </c>
      <c r="S192">
        <f>IF(ISBLANK(I192),-1,COUNTIF('cat-tbl'!$B$2:$B$150,'category-check'!I192))</f>
        <v>-1</v>
      </c>
      <c r="T192">
        <f>IF(ISBLANK(J192),-1,COUNTIF('cat-tbl'!$B$2:$B$150,'category-check'!J192))</f>
        <v>-1</v>
      </c>
    </row>
    <row r="193" spans="1:20">
      <c r="A193" t="str">
        <f>processed_links_csv2[[#This Row],[categories]]</f>
        <v>dataviz;inspiration</v>
      </c>
      <c r="B193" t="str" cm="1">
        <f t="array" ref="B193:C193">_xlfn.TEXTSPLIT(A193,";")</f>
        <v>dataviz</v>
      </c>
      <c r="C193" t="str">
        <v>inspiration</v>
      </c>
      <c r="L193">
        <f>IF(ISBLANK(B193),-1,COUNTIF('cat-tbl'!$B$2:$B$150,'category-check'!B193))</f>
        <v>1</v>
      </c>
      <c r="M193">
        <f>IF(ISBLANK(C193),-1,COUNTIF('cat-tbl'!$B$2:$B$150,'category-check'!C193))</f>
        <v>1</v>
      </c>
      <c r="N193">
        <f>IF(ISBLANK(D193),-1,COUNTIF('cat-tbl'!$B$2:$B$150,'category-check'!D193))</f>
        <v>-1</v>
      </c>
      <c r="O193">
        <f>IF(ISBLANK(E193),-1,COUNTIF('cat-tbl'!$B$2:$B$150,'category-check'!E193))</f>
        <v>-1</v>
      </c>
      <c r="P193">
        <f>IF(ISBLANK(F193),-1,COUNTIF('cat-tbl'!$B$2:$B$150,'category-check'!F193))</f>
        <v>-1</v>
      </c>
      <c r="Q193">
        <f>IF(ISBLANK(G193),-1,COUNTIF('cat-tbl'!$B$2:$B$150,'category-check'!G193))</f>
        <v>-1</v>
      </c>
      <c r="R193">
        <f>IF(ISBLANK(H193),-1,COUNTIF('cat-tbl'!$B$2:$B$150,'category-check'!H193))</f>
        <v>-1</v>
      </c>
      <c r="S193">
        <f>IF(ISBLANK(I193),-1,COUNTIF('cat-tbl'!$B$2:$B$150,'category-check'!I193))</f>
        <v>-1</v>
      </c>
      <c r="T193">
        <f>IF(ISBLANK(J193),-1,COUNTIF('cat-tbl'!$B$2:$B$150,'category-check'!J193))</f>
        <v>-1</v>
      </c>
    </row>
    <row r="194" spans="1:20">
      <c r="A194" t="str">
        <f>processed_links_csv2[[#This Row],[categories]]</f>
        <v>tool;rstats;analysis;technique</v>
      </c>
      <c r="B194" t="str" cm="1">
        <f t="array" ref="B194:E194">_xlfn.TEXTSPLIT(A194,";")</f>
        <v>tool</v>
      </c>
      <c r="C194" t="str">
        <v>rstats</v>
      </c>
      <c r="D194" t="str">
        <v>analysis</v>
      </c>
      <c r="E194" t="str">
        <v>technique</v>
      </c>
      <c r="L194">
        <f>IF(ISBLANK(B194),-1,COUNTIF('cat-tbl'!$B$2:$B$150,'category-check'!B194))</f>
        <v>1</v>
      </c>
      <c r="M194">
        <f>IF(ISBLANK(C194),-1,COUNTIF('cat-tbl'!$B$2:$B$150,'category-check'!C194))</f>
        <v>1</v>
      </c>
      <c r="N194">
        <f>IF(ISBLANK(D194),-1,COUNTIF('cat-tbl'!$B$2:$B$150,'category-check'!D194))</f>
        <v>1</v>
      </c>
      <c r="O194">
        <f>IF(ISBLANK(E194),-1,COUNTIF('cat-tbl'!$B$2:$B$150,'category-check'!E194))</f>
        <v>1</v>
      </c>
      <c r="P194">
        <f>IF(ISBLANK(F194),-1,COUNTIF('cat-tbl'!$B$2:$B$150,'category-check'!F194))</f>
        <v>-1</v>
      </c>
      <c r="Q194">
        <f>IF(ISBLANK(G194),-1,COUNTIF('cat-tbl'!$B$2:$B$150,'category-check'!G194))</f>
        <v>-1</v>
      </c>
      <c r="R194">
        <f>IF(ISBLANK(H194),-1,COUNTIF('cat-tbl'!$B$2:$B$150,'category-check'!H194))</f>
        <v>-1</v>
      </c>
      <c r="S194">
        <f>IF(ISBLANK(I194),-1,COUNTIF('cat-tbl'!$B$2:$B$150,'category-check'!I194))</f>
        <v>-1</v>
      </c>
      <c r="T194">
        <f>IF(ISBLANK(J194),-1,COUNTIF('cat-tbl'!$B$2:$B$150,'category-check'!J194))</f>
        <v>-1</v>
      </c>
    </row>
    <row r="195" spans="1:20">
      <c r="A195" t="str">
        <f>processed_links_csv2[[#This Row],[categories]]</f>
        <v>datadiscovery;tool</v>
      </c>
      <c r="B195" t="str" cm="1">
        <f t="array" ref="B195:C195">_xlfn.TEXTSPLIT(A195,";")</f>
        <v>datadiscovery</v>
      </c>
      <c r="C195" t="str">
        <v>tool</v>
      </c>
      <c r="L195">
        <f>IF(ISBLANK(B195),-1,COUNTIF('cat-tbl'!$B$2:$B$150,'category-check'!B195))</f>
        <v>1</v>
      </c>
      <c r="M195">
        <f>IF(ISBLANK(C195),-1,COUNTIF('cat-tbl'!$B$2:$B$150,'category-check'!C195))</f>
        <v>1</v>
      </c>
      <c r="N195">
        <f>IF(ISBLANK(D195),-1,COUNTIF('cat-tbl'!$B$2:$B$150,'category-check'!D195))</f>
        <v>-1</v>
      </c>
      <c r="O195">
        <f>IF(ISBLANK(E195),-1,COUNTIF('cat-tbl'!$B$2:$B$150,'category-check'!E195))</f>
        <v>-1</v>
      </c>
      <c r="P195">
        <f>IF(ISBLANK(F195),-1,COUNTIF('cat-tbl'!$B$2:$B$150,'category-check'!F195))</f>
        <v>-1</v>
      </c>
      <c r="Q195">
        <f>IF(ISBLANK(G195),-1,COUNTIF('cat-tbl'!$B$2:$B$150,'category-check'!G195))</f>
        <v>-1</v>
      </c>
      <c r="R195">
        <f>IF(ISBLANK(H195),-1,COUNTIF('cat-tbl'!$B$2:$B$150,'category-check'!H195))</f>
        <v>-1</v>
      </c>
      <c r="S195">
        <f>IF(ISBLANK(I195),-1,COUNTIF('cat-tbl'!$B$2:$B$150,'category-check'!I195))</f>
        <v>-1</v>
      </c>
      <c r="T195">
        <f>IF(ISBLANK(J195),-1,COUNTIF('cat-tbl'!$B$2:$B$150,'category-check'!J195))</f>
        <v>-1</v>
      </c>
    </row>
    <row r="196" spans="1:20">
      <c r="A196" t="str">
        <f>processed_links_csv2[[#This Row],[categories]]</f>
        <v>ai;cautionarytale;dubious</v>
      </c>
      <c r="B196" t="str" cm="1">
        <f t="array" ref="B196:D196">_xlfn.TEXTSPLIT(A196,";")</f>
        <v>ai</v>
      </c>
      <c r="C196" t="str">
        <v>cautionarytale</v>
      </c>
      <c r="D196" t="str">
        <v>dubious</v>
      </c>
      <c r="L196">
        <f>IF(ISBLANK(B196),-1,COUNTIF('cat-tbl'!$B$2:$B$150,'category-check'!B196))</f>
        <v>1</v>
      </c>
      <c r="M196">
        <f>IF(ISBLANK(C196),-1,COUNTIF('cat-tbl'!$B$2:$B$150,'category-check'!C196))</f>
        <v>1</v>
      </c>
      <c r="N196">
        <f>IF(ISBLANK(D196),-1,COUNTIF('cat-tbl'!$B$2:$B$150,'category-check'!D196))</f>
        <v>1</v>
      </c>
      <c r="O196">
        <f>IF(ISBLANK(E196),-1,COUNTIF('cat-tbl'!$B$2:$B$150,'category-check'!E196))</f>
        <v>-1</v>
      </c>
      <c r="P196">
        <f>IF(ISBLANK(F196),-1,COUNTIF('cat-tbl'!$B$2:$B$150,'category-check'!F196))</f>
        <v>-1</v>
      </c>
      <c r="Q196">
        <f>IF(ISBLANK(G196),-1,COUNTIF('cat-tbl'!$B$2:$B$150,'category-check'!G196))</f>
        <v>-1</v>
      </c>
      <c r="R196">
        <f>IF(ISBLANK(H196),-1,COUNTIF('cat-tbl'!$B$2:$B$150,'category-check'!H196))</f>
        <v>-1</v>
      </c>
      <c r="S196">
        <f>IF(ISBLANK(I196),-1,COUNTIF('cat-tbl'!$B$2:$B$150,'category-check'!I196))</f>
        <v>-1</v>
      </c>
      <c r="T196">
        <f>IF(ISBLANK(J196),-1,COUNTIF('cat-tbl'!$B$2:$B$150,'category-check'!J196))</f>
        <v>-1</v>
      </c>
    </row>
    <row r="197" spans="1:20">
      <c r="A197" t="str">
        <f>processed_links_csv2[[#This Row],[categories]]</f>
        <v>design;interactive;dataviz;theory;practice</v>
      </c>
      <c r="B197" t="str" cm="1">
        <f t="array" ref="B197:F197">_xlfn.TEXTSPLIT(A197,";")</f>
        <v>design</v>
      </c>
      <c r="C197" t="str">
        <v>interactive</v>
      </c>
      <c r="D197" t="str">
        <v>dataviz</v>
      </c>
      <c r="E197" t="str">
        <v>theory</v>
      </c>
      <c r="F197" t="str">
        <v>practice</v>
      </c>
      <c r="L197">
        <f>IF(ISBLANK(B197),-1,COUNTIF('cat-tbl'!$B$2:$B$150,'category-check'!B197))</f>
        <v>1</v>
      </c>
      <c r="M197">
        <f>IF(ISBLANK(C197),-1,COUNTIF('cat-tbl'!$B$2:$B$150,'category-check'!C197))</f>
        <v>1</v>
      </c>
      <c r="N197">
        <f>IF(ISBLANK(D197),-1,COUNTIF('cat-tbl'!$B$2:$B$150,'category-check'!D197))</f>
        <v>1</v>
      </c>
      <c r="O197">
        <f>IF(ISBLANK(E197),-1,COUNTIF('cat-tbl'!$B$2:$B$150,'category-check'!E197))</f>
        <v>1</v>
      </c>
      <c r="P197">
        <f>IF(ISBLANK(F197),-1,COUNTIF('cat-tbl'!$B$2:$B$150,'category-check'!F197))</f>
        <v>1</v>
      </c>
      <c r="Q197">
        <f>IF(ISBLANK(G197),-1,COUNTIF('cat-tbl'!$B$2:$B$150,'category-check'!G197))</f>
        <v>-1</v>
      </c>
      <c r="R197">
        <f>IF(ISBLANK(H197),-1,COUNTIF('cat-tbl'!$B$2:$B$150,'category-check'!H197))</f>
        <v>-1</v>
      </c>
      <c r="S197">
        <f>IF(ISBLANK(I197),-1,COUNTIF('cat-tbl'!$B$2:$B$150,'category-check'!I197))</f>
        <v>-1</v>
      </c>
      <c r="T197">
        <f>IF(ISBLANK(J197),-1,COUNTIF('cat-tbl'!$B$2:$B$150,'category-check'!J197))</f>
        <v>-1</v>
      </c>
    </row>
    <row r="198" spans="1:20">
      <c r="A198" t="str">
        <f>processed_links_csv2[[#This Row],[categories]]</f>
        <v>forecasting;book;technique;theory;practice;rstats;datascience;free</v>
      </c>
      <c r="B198" t="str" cm="1">
        <f t="array" ref="B198:I198">_xlfn.TEXTSPLIT(A198,";")</f>
        <v>forecasting</v>
      </c>
      <c r="C198" t="str">
        <v>book</v>
      </c>
      <c r="D198" t="str">
        <v>technique</v>
      </c>
      <c r="E198" t="str">
        <v>theory</v>
      </c>
      <c r="F198" t="str">
        <v>practice</v>
      </c>
      <c r="G198" t="str">
        <v>rstats</v>
      </c>
      <c r="H198" t="str">
        <v>datascience</v>
      </c>
      <c r="I198" t="str">
        <v>free</v>
      </c>
      <c r="L198">
        <f>IF(ISBLANK(B198),-1,COUNTIF('cat-tbl'!$B$2:$B$150,'category-check'!B198))</f>
        <v>1</v>
      </c>
      <c r="M198">
        <f>IF(ISBLANK(C198),-1,COUNTIF('cat-tbl'!$B$2:$B$150,'category-check'!C198))</f>
        <v>1</v>
      </c>
      <c r="N198">
        <f>IF(ISBLANK(D198),-1,COUNTIF('cat-tbl'!$B$2:$B$150,'category-check'!D198))</f>
        <v>1</v>
      </c>
      <c r="O198">
        <f>IF(ISBLANK(E198),-1,COUNTIF('cat-tbl'!$B$2:$B$150,'category-check'!E198))</f>
        <v>1</v>
      </c>
      <c r="P198">
        <f>IF(ISBLANK(F198),-1,COUNTIF('cat-tbl'!$B$2:$B$150,'category-check'!F198))</f>
        <v>1</v>
      </c>
      <c r="Q198">
        <f>IF(ISBLANK(G198),-1,COUNTIF('cat-tbl'!$B$2:$B$150,'category-check'!G198))</f>
        <v>1</v>
      </c>
      <c r="R198">
        <f>IF(ISBLANK(H198),-1,COUNTIF('cat-tbl'!$B$2:$B$150,'category-check'!H198))</f>
        <v>1</v>
      </c>
      <c r="S198">
        <f>IF(ISBLANK(I198),-1,COUNTIF('cat-tbl'!$B$2:$B$150,'category-check'!I198))</f>
        <v>1</v>
      </c>
      <c r="T198">
        <f>IF(ISBLANK(J198),-1,COUNTIF('cat-tbl'!$B$2:$B$150,'category-check'!J198))</f>
        <v>-1</v>
      </c>
    </row>
    <row r="199" spans="1:20">
      <c r="A199" t="str">
        <f>processed_links_csv2[[#This Row],[categories]]</f>
        <v>ml;python;datascience</v>
      </c>
      <c r="B199" t="str" cm="1">
        <f t="array" ref="B199:D199">_xlfn.TEXTSPLIT(A199,";")</f>
        <v>ml</v>
      </c>
      <c r="C199" t="str">
        <v>python</v>
      </c>
      <c r="D199" t="str">
        <v>datascience</v>
      </c>
      <c r="L199">
        <f>IF(ISBLANK(B199),-1,COUNTIF('cat-tbl'!$B$2:$B$150,'category-check'!B199))</f>
        <v>1</v>
      </c>
      <c r="M199">
        <f>IF(ISBLANK(C199),-1,COUNTIF('cat-tbl'!$B$2:$B$150,'category-check'!C199))</f>
        <v>1</v>
      </c>
      <c r="N199">
        <f>IF(ISBLANK(D199),-1,COUNTIF('cat-tbl'!$B$2:$B$150,'category-check'!D199))</f>
        <v>1</v>
      </c>
      <c r="O199">
        <f>IF(ISBLANK(E199),-1,COUNTIF('cat-tbl'!$B$2:$B$150,'category-check'!E199))</f>
        <v>-1</v>
      </c>
      <c r="P199">
        <f>IF(ISBLANK(F199),-1,COUNTIF('cat-tbl'!$B$2:$B$150,'category-check'!F199))</f>
        <v>-1</v>
      </c>
      <c r="Q199">
        <f>IF(ISBLANK(G199),-1,COUNTIF('cat-tbl'!$B$2:$B$150,'category-check'!G199))</f>
        <v>-1</v>
      </c>
      <c r="R199">
        <f>IF(ISBLANK(H199),-1,COUNTIF('cat-tbl'!$B$2:$B$150,'category-check'!H199))</f>
        <v>-1</v>
      </c>
      <c r="S199">
        <f>IF(ISBLANK(I199),-1,COUNTIF('cat-tbl'!$B$2:$B$150,'category-check'!I199))</f>
        <v>-1</v>
      </c>
      <c r="T199">
        <f>IF(ISBLANK(J199),-1,COUNTIF('cat-tbl'!$B$2:$B$150,'category-check'!J199))</f>
        <v>-1</v>
      </c>
    </row>
    <row r="200" spans="1:20">
      <c r="A200" t="str">
        <f>processed_links_csv2[[#This Row],[categories]]</f>
        <v>ai;nlp;advice;news</v>
      </c>
      <c r="B200" t="str" cm="1">
        <f t="array" ref="B200:E200">_xlfn.TEXTSPLIT(A200,";")</f>
        <v>ai</v>
      </c>
      <c r="C200" t="str">
        <v>nlp</v>
      </c>
      <c r="D200" t="str">
        <v>advice</v>
      </c>
      <c r="E200" t="str">
        <v>news</v>
      </c>
      <c r="L200">
        <f>IF(ISBLANK(B200),-1,COUNTIF('cat-tbl'!$B$2:$B$150,'category-check'!B200))</f>
        <v>1</v>
      </c>
      <c r="M200">
        <f>IF(ISBLANK(C200),-1,COUNTIF('cat-tbl'!$B$2:$B$150,'category-check'!C200))</f>
        <v>1</v>
      </c>
      <c r="N200">
        <f>IF(ISBLANK(D200),-1,COUNTIF('cat-tbl'!$B$2:$B$150,'category-check'!D200))</f>
        <v>1</v>
      </c>
      <c r="O200">
        <f>IF(ISBLANK(E200),-1,COUNTIF('cat-tbl'!$B$2:$B$150,'category-check'!E200))</f>
        <v>1</v>
      </c>
      <c r="P200">
        <f>IF(ISBLANK(F200),-1,COUNTIF('cat-tbl'!$B$2:$B$150,'category-check'!F200))</f>
        <v>-1</v>
      </c>
      <c r="Q200">
        <f>IF(ISBLANK(G200),-1,COUNTIF('cat-tbl'!$B$2:$B$150,'category-check'!G200))</f>
        <v>-1</v>
      </c>
      <c r="R200">
        <f>IF(ISBLANK(H200),-1,COUNTIF('cat-tbl'!$B$2:$B$150,'category-check'!H200))</f>
        <v>-1</v>
      </c>
      <c r="S200">
        <f>IF(ISBLANK(I200),-1,COUNTIF('cat-tbl'!$B$2:$B$150,'category-check'!I200))</f>
        <v>-1</v>
      </c>
      <c r="T200">
        <f>IF(ISBLANK(J200),-1,COUNTIF('cat-tbl'!$B$2:$B$150,'category-check'!J200))</f>
        <v>-1</v>
      </c>
    </row>
    <row r="201" spans="1:20">
      <c r="A201" t="str">
        <f>processed_links_csv2[[#This Row],[categories]]</f>
        <v>ml;python;tool</v>
      </c>
      <c r="B201" t="str" cm="1">
        <f t="array" ref="B201:D201">_xlfn.TEXTSPLIT(A201,";")</f>
        <v>ml</v>
      </c>
      <c r="C201" t="str">
        <v>python</v>
      </c>
      <c r="D201" t="str">
        <v>tool</v>
      </c>
      <c r="L201">
        <f>IF(ISBLANK(B201),-1,COUNTIF('cat-tbl'!$B$2:$B$150,'category-check'!B201))</f>
        <v>1</v>
      </c>
      <c r="M201">
        <f>IF(ISBLANK(C201),-1,COUNTIF('cat-tbl'!$B$2:$B$150,'category-check'!C201))</f>
        <v>1</v>
      </c>
      <c r="N201">
        <f>IF(ISBLANK(D201),-1,COUNTIF('cat-tbl'!$B$2:$B$150,'category-check'!D201))</f>
        <v>1</v>
      </c>
      <c r="O201">
        <f>IF(ISBLANK(E201),-1,COUNTIF('cat-tbl'!$B$2:$B$150,'category-check'!E201))</f>
        <v>-1</v>
      </c>
      <c r="P201">
        <f>IF(ISBLANK(F201),-1,COUNTIF('cat-tbl'!$B$2:$B$150,'category-check'!F201))</f>
        <v>-1</v>
      </c>
      <c r="Q201">
        <f>IF(ISBLANK(G201),-1,COUNTIF('cat-tbl'!$B$2:$B$150,'category-check'!G201))</f>
        <v>-1</v>
      </c>
      <c r="R201">
        <f>IF(ISBLANK(H201),-1,COUNTIF('cat-tbl'!$B$2:$B$150,'category-check'!H201))</f>
        <v>-1</v>
      </c>
      <c r="S201">
        <f>IF(ISBLANK(I201),-1,COUNTIF('cat-tbl'!$B$2:$B$150,'category-check'!I201))</f>
        <v>-1</v>
      </c>
      <c r="T201">
        <f>IF(ISBLANK(J201),-1,COUNTIF('cat-tbl'!$B$2:$B$150,'category-check'!J201))</f>
        <v>-1</v>
      </c>
    </row>
    <row r="202" spans="1:20">
      <c r="A202" t="str">
        <f>processed_links_csv2[[#This Row],[categories]]</f>
        <v>datascience;technique;ml;research</v>
      </c>
      <c r="B202" t="str" cm="1">
        <f t="array" ref="B202:E202">_xlfn.TEXTSPLIT(A202,";")</f>
        <v>datascience</v>
      </c>
      <c r="C202" t="str">
        <v>technique</v>
      </c>
      <c r="D202" t="str">
        <v>ml</v>
      </c>
      <c r="E202" t="str">
        <v>research</v>
      </c>
      <c r="L202">
        <f>IF(ISBLANK(B202),-1,COUNTIF('cat-tbl'!$B$2:$B$150,'category-check'!B202))</f>
        <v>1</v>
      </c>
      <c r="M202">
        <f>IF(ISBLANK(C202),-1,COUNTIF('cat-tbl'!$B$2:$B$150,'category-check'!C202))</f>
        <v>1</v>
      </c>
      <c r="N202">
        <f>IF(ISBLANK(D202),-1,COUNTIF('cat-tbl'!$B$2:$B$150,'category-check'!D202))</f>
        <v>1</v>
      </c>
      <c r="O202">
        <f>IF(ISBLANK(E202),-1,COUNTIF('cat-tbl'!$B$2:$B$150,'category-check'!E202))</f>
        <v>1</v>
      </c>
      <c r="P202">
        <f>IF(ISBLANK(F202),-1,COUNTIF('cat-tbl'!$B$2:$B$150,'category-check'!F202))</f>
        <v>-1</v>
      </c>
      <c r="Q202">
        <f>IF(ISBLANK(G202),-1,COUNTIF('cat-tbl'!$B$2:$B$150,'category-check'!G202))</f>
        <v>-1</v>
      </c>
      <c r="R202">
        <f>IF(ISBLANK(H202),-1,COUNTIF('cat-tbl'!$B$2:$B$150,'category-check'!H202))</f>
        <v>-1</v>
      </c>
      <c r="S202">
        <f>IF(ISBLANK(I202),-1,COUNTIF('cat-tbl'!$B$2:$B$150,'category-check'!I202))</f>
        <v>-1</v>
      </c>
      <c r="T202">
        <f>IF(ISBLANK(J202),-1,COUNTIF('cat-tbl'!$B$2:$B$150,'category-check'!J202))</f>
        <v>-1</v>
      </c>
    </row>
    <row r="203" spans="1:20">
      <c r="A203" t="str">
        <f>processed_links_csv2[[#This Row],[categories]]</f>
        <v>dataanalysis;dataprocessing;method;technique</v>
      </c>
      <c r="B203" t="str" cm="1">
        <f t="array" ref="B203:E203">_xlfn.TEXTSPLIT(A203,";")</f>
        <v>dataanalysis</v>
      </c>
      <c r="C203" t="str">
        <v>dataprocessing</v>
      </c>
      <c r="D203" t="str">
        <v>method</v>
      </c>
      <c r="E203" t="str">
        <v>technique</v>
      </c>
      <c r="L203">
        <f>IF(ISBLANK(B203),-1,COUNTIF('cat-tbl'!$B$2:$B$150,'category-check'!B203))</f>
        <v>1</v>
      </c>
      <c r="M203">
        <f>IF(ISBLANK(C203),-1,COUNTIF('cat-tbl'!$B$2:$B$150,'category-check'!C203))</f>
        <v>1</v>
      </c>
      <c r="N203">
        <f>IF(ISBLANK(D203),-1,COUNTIF('cat-tbl'!$B$2:$B$150,'category-check'!D203))</f>
        <v>1</v>
      </c>
      <c r="O203">
        <f>IF(ISBLANK(E203),-1,COUNTIF('cat-tbl'!$B$2:$B$150,'category-check'!E203))</f>
        <v>1</v>
      </c>
      <c r="P203">
        <f>IF(ISBLANK(F203),-1,COUNTIF('cat-tbl'!$B$2:$B$150,'category-check'!F203))</f>
        <v>-1</v>
      </c>
      <c r="Q203">
        <f>IF(ISBLANK(G203),-1,COUNTIF('cat-tbl'!$B$2:$B$150,'category-check'!G203))</f>
        <v>-1</v>
      </c>
      <c r="R203">
        <f>IF(ISBLANK(H203),-1,COUNTIF('cat-tbl'!$B$2:$B$150,'category-check'!H203))</f>
        <v>-1</v>
      </c>
      <c r="S203">
        <f>IF(ISBLANK(I203),-1,COUNTIF('cat-tbl'!$B$2:$B$150,'category-check'!I203))</f>
        <v>-1</v>
      </c>
      <c r="T203">
        <f>IF(ISBLANK(J203),-1,COUNTIF('cat-tbl'!$B$2:$B$150,'category-check'!J203))</f>
        <v>-1</v>
      </c>
    </row>
    <row r="204" spans="1:20">
      <c r="A204" t="str">
        <f>processed_links_csv2[[#This Row],[categories]]</f>
        <v>datascience;stats;book;theory;practice;free</v>
      </c>
      <c r="B204" t="str" cm="1">
        <f t="array" ref="B204:G204">_xlfn.TEXTSPLIT(A204,";")</f>
        <v>datascience</v>
      </c>
      <c r="C204" t="str">
        <v>stats</v>
      </c>
      <c r="D204" t="str">
        <v>book</v>
      </c>
      <c r="E204" t="str">
        <v>theory</v>
      </c>
      <c r="F204" t="str">
        <v>practice</v>
      </c>
      <c r="G204" t="str">
        <v>free</v>
      </c>
      <c r="L204">
        <f>IF(ISBLANK(B204),-1,COUNTIF('cat-tbl'!$B$2:$B$150,'category-check'!B204))</f>
        <v>1</v>
      </c>
      <c r="M204">
        <f>IF(ISBLANK(C204),-1,COUNTIF('cat-tbl'!$B$2:$B$150,'category-check'!C204))</f>
        <v>1</v>
      </c>
      <c r="N204">
        <f>IF(ISBLANK(D204),-1,COUNTIF('cat-tbl'!$B$2:$B$150,'category-check'!D204))</f>
        <v>1</v>
      </c>
      <c r="O204">
        <f>IF(ISBLANK(E204),-1,COUNTIF('cat-tbl'!$B$2:$B$150,'category-check'!E204))</f>
        <v>1</v>
      </c>
      <c r="P204">
        <f>IF(ISBLANK(F204),-1,COUNTIF('cat-tbl'!$B$2:$B$150,'category-check'!F204))</f>
        <v>1</v>
      </c>
      <c r="Q204">
        <f>IF(ISBLANK(G204),-1,COUNTIF('cat-tbl'!$B$2:$B$150,'category-check'!G204))</f>
        <v>1</v>
      </c>
      <c r="R204">
        <f>IF(ISBLANK(H204),-1,COUNTIF('cat-tbl'!$B$2:$B$150,'category-check'!H204))</f>
        <v>-1</v>
      </c>
      <c r="S204">
        <f>IF(ISBLANK(I204),-1,COUNTIF('cat-tbl'!$B$2:$B$150,'category-check'!I204))</f>
        <v>-1</v>
      </c>
      <c r="T204">
        <f>IF(ISBLANK(J204),-1,COUNTIF('cat-tbl'!$B$2:$B$150,'category-check'!J204))</f>
        <v>-1</v>
      </c>
    </row>
    <row r="205" spans="1:20">
      <c r="A205" t="str">
        <f>processed_links_csv2[[#This Row],[categories]]</f>
        <v>science;methodology;advice</v>
      </c>
      <c r="B205" t="str" cm="1">
        <f t="array" ref="B205:D205">_xlfn.TEXTSPLIT(A205,";")</f>
        <v>science</v>
      </c>
      <c r="C205" t="str">
        <v>methodology</v>
      </c>
      <c r="D205" t="str">
        <v>advice</v>
      </c>
      <c r="L205">
        <f>IF(ISBLANK(B205),-1,COUNTIF('cat-tbl'!$B$2:$B$150,'category-check'!B205))</f>
        <v>1</v>
      </c>
      <c r="M205">
        <f>IF(ISBLANK(C205),-1,COUNTIF('cat-tbl'!$B$2:$B$150,'category-check'!C205))</f>
        <v>1</v>
      </c>
      <c r="N205">
        <f>IF(ISBLANK(D205),-1,COUNTIF('cat-tbl'!$B$2:$B$150,'category-check'!D205))</f>
        <v>1</v>
      </c>
      <c r="O205">
        <f>IF(ISBLANK(E205),-1,COUNTIF('cat-tbl'!$B$2:$B$150,'category-check'!E205))</f>
        <v>-1</v>
      </c>
      <c r="P205">
        <f>IF(ISBLANK(F205),-1,COUNTIF('cat-tbl'!$B$2:$B$150,'category-check'!F205))</f>
        <v>-1</v>
      </c>
      <c r="Q205">
        <f>IF(ISBLANK(G205),-1,COUNTIF('cat-tbl'!$B$2:$B$150,'category-check'!G205))</f>
        <v>-1</v>
      </c>
      <c r="R205">
        <f>IF(ISBLANK(H205),-1,COUNTIF('cat-tbl'!$B$2:$B$150,'category-check'!H205))</f>
        <v>-1</v>
      </c>
      <c r="S205">
        <f>IF(ISBLANK(I205),-1,COUNTIF('cat-tbl'!$B$2:$B$150,'category-check'!I205))</f>
        <v>-1</v>
      </c>
      <c r="T205">
        <f>IF(ISBLANK(J205),-1,COUNTIF('cat-tbl'!$B$2:$B$150,'category-check'!J205))</f>
        <v>-1</v>
      </c>
    </row>
    <row r="206" spans="1:20">
      <c r="A206" t="str">
        <f>processed_links_csv2[[#This Row],[categories]]</f>
        <v>research;stats;press</v>
      </c>
      <c r="B206" t="str" cm="1">
        <f t="array" ref="B206:D206">_xlfn.TEXTSPLIT(A206,";")</f>
        <v>research</v>
      </c>
      <c r="C206" t="str">
        <v>stats</v>
      </c>
      <c r="D206" t="str">
        <v>press</v>
      </c>
      <c r="L206">
        <f>IF(ISBLANK(B206),-1,COUNTIF('cat-tbl'!$B$2:$B$150,'category-check'!B206))</f>
        <v>1</v>
      </c>
      <c r="M206">
        <f>IF(ISBLANK(C206),-1,COUNTIF('cat-tbl'!$B$2:$B$150,'category-check'!C206))</f>
        <v>1</v>
      </c>
      <c r="N206">
        <f>IF(ISBLANK(D206),-1,COUNTIF('cat-tbl'!$B$2:$B$150,'category-check'!D206))</f>
        <v>1</v>
      </c>
      <c r="O206">
        <f>IF(ISBLANK(E206),-1,COUNTIF('cat-tbl'!$B$2:$B$150,'category-check'!E206))</f>
        <v>-1</v>
      </c>
      <c r="P206">
        <f>IF(ISBLANK(F206),-1,COUNTIF('cat-tbl'!$B$2:$B$150,'category-check'!F206))</f>
        <v>-1</v>
      </c>
      <c r="Q206">
        <f>IF(ISBLANK(G206),-1,COUNTIF('cat-tbl'!$B$2:$B$150,'category-check'!G206))</f>
        <v>-1</v>
      </c>
      <c r="R206">
        <f>IF(ISBLANK(H206),-1,COUNTIF('cat-tbl'!$B$2:$B$150,'category-check'!H206))</f>
        <v>-1</v>
      </c>
      <c r="S206">
        <f>IF(ISBLANK(I206),-1,COUNTIF('cat-tbl'!$B$2:$B$150,'category-check'!I206))</f>
        <v>-1</v>
      </c>
      <c r="T206">
        <f>IF(ISBLANK(J206),-1,COUNTIF('cat-tbl'!$B$2:$B$150,'category-check'!J206))</f>
        <v>-1</v>
      </c>
    </row>
    <row r="207" spans="1:20">
      <c r="A207" t="str">
        <f>processed_links_csv2[[#This Row],[categories]]</f>
        <v>dubious</v>
      </c>
      <c r="B207" t="str" cm="1">
        <f t="array" ref="B207">_xlfn.TEXTSPLIT(A207,";")</f>
        <v>dubious</v>
      </c>
      <c r="L207">
        <f>IF(ISBLANK(B207),-1,COUNTIF('cat-tbl'!$B$2:$B$150,'category-check'!B207))</f>
        <v>1</v>
      </c>
      <c r="M207">
        <f>IF(ISBLANK(C207),-1,COUNTIF('cat-tbl'!$B$2:$B$150,'category-check'!C207))</f>
        <v>-1</v>
      </c>
      <c r="N207">
        <f>IF(ISBLANK(D207),-1,COUNTIF('cat-tbl'!$B$2:$B$150,'category-check'!D207))</f>
        <v>-1</v>
      </c>
      <c r="O207">
        <f>IF(ISBLANK(E207),-1,COUNTIF('cat-tbl'!$B$2:$B$150,'category-check'!E207))</f>
        <v>-1</v>
      </c>
      <c r="P207">
        <f>IF(ISBLANK(F207),-1,COUNTIF('cat-tbl'!$B$2:$B$150,'category-check'!F207))</f>
        <v>-1</v>
      </c>
      <c r="Q207">
        <f>IF(ISBLANK(G207),-1,COUNTIF('cat-tbl'!$B$2:$B$150,'category-check'!G207))</f>
        <v>-1</v>
      </c>
      <c r="R207">
        <f>IF(ISBLANK(H207),-1,COUNTIF('cat-tbl'!$B$2:$B$150,'category-check'!H207))</f>
        <v>-1</v>
      </c>
      <c r="S207">
        <f>IF(ISBLANK(I207),-1,COUNTIF('cat-tbl'!$B$2:$B$150,'category-check'!I207))</f>
        <v>-1</v>
      </c>
      <c r="T207">
        <f>IF(ISBLANK(J207),-1,COUNTIF('cat-tbl'!$B$2:$B$150,'category-check'!J207))</f>
        <v>-1</v>
      </c>
    </row>
    <row r="208" spans="1:20">
      <c r="A208" t="str">
        <f>processed_links_csv2[[#This Row],[categories]]</f>
        <v>colour;theory;dataviz;visual</v>
      </c>
      <c r="B208" t="str" cm="1">
        <f t="array" ref="B208:E208">_xlfn.TEXTSPLIT(A208,";")</f>
        <v>colour</v>
      </c>
      <c r="C208" t="str">
        <v>theory</v>
      </c>
      <c r="D208" t="str">
        <v>dataviz</v>
      </c>
      <c r="E208" t="str">
        <v>visual</v>
      </c>
      <c r="L208">
        <f>IF(ISBLANK(B208),-1,COUNTIF('cat-tbl'!$B$2:$B$150,'category-check'!B208))</f>
        <v>1</v>
      </c>
      <c r="M208">
        <f>IF(ISBLANK(C208),-1,COUNTIF('cat-tbl'!$B$2:$B$150,'category-check'!C208))</f>
        <v>1</v>
      </c>
      <c r="N208">
        <f>IF(ISBLANK(D208),-1,COUNTIF('cat-tbl'!$B$2:$B$150,'category-check'!D208))</f>
        <v>1</v>
      </c>
      <c r="O208">
        <f>IF(ISBLANK(E208),-1,COUNTIF('cat-tbl'!$B$2:$B$150,'category-check'!E208))</f>
        <v>1</v>
      </c>
      <c r="P208">
        <f>IF(ISBLANK(F208),-1,COUNTIF('cat-tbl'!$B$2:$B$150,'category-check'!F208))</f>
        <v>-1</v>
      </c>
      <c r="Q208">
        <f>IF(ISBLANK(G208),-1,COUNTIF('cat-tbl'!$B$2:$B$150,'category-check'!G208))</f>
        <v>-1</v>
      </c>
      <c r="R208">
        <f>IF(ISBLANK(H208),-1,COUNTIF('cat-tbl'!$B$2:$B$150,'category-check'!H208))</f>
        <v>-1</v>
      </c>
      <c r="S208">
        <f>IF(ISBLANK(I208),-1,COUNTIF('cat-tbl'!$B$2:$B$150,'category-check'!I208))</f>
        <v>-1</v>
      </c>
      <c r="T208">
        <f>IF(ISBLANK(J208),-1,COUNTIF('cat-tbl'!$B$2:$B$150,'category-check'!J208))</f>
        <v>-1</v>
      </c>
    </row>
    <row r="209" spans="1:20">
      <c r="A209" t="str">
        <f>processed_links_csv2[[#This Row],[categories]]</f>
        <v>ml;methodology</v>
      </c>
      <c r="B209" t="str" cm="1">
        <f t="array" ref="B209:C209">_xlfn.TEXTSPLIT(A209,";")</f>
        <v>ml</v>
      </c>
      <c r="C209" t="str">
        <v>methodology</v>
      </c>
      <c r="L209">
        <f>IF(ISBLANK(B209),-1,COUNTIF('cat-tbl'!$B$2:$B$150,'category-check'!B209))</f>
        <v>1</v>
      </c>
      <c r="M209">
        <f>IF(ISBLANK(C209),-1,COUNTIF('cat-tbl'!$B$2:$B$150,'category-check'!C209))</f>
        <v>1</v>
      </c>
      <c r="N209">
        <f>IF(ISBLANK(D209),-1,COUNTIF('cat-tbl'!$B$2:$B$150,'category-check'!D209))</f>
        <v>-1</v>
      </c>
      <c r="O209">
        <f>IF(ISBLANK(E209),-1,COUNTIF('cat-tbl'!$B$2:$B$150,'category-check'!E209))</f>
        <v>-1</v>
      </c>
      <c r="P209">
        <f>IF(ISBLANK(F209),-1,COUNTIF('cat-tbl'!$B$2:$B$150,'category-check'!F209))</f>
        <v>-1</v>
      </c>
      <c r="Q209">
        <f>IF(ISBLANK(G209),-1,COUNTIF('cat-tbl'!$B$2:$B$150,'category-check'!G209))</f>
        <v>-1</v>
      </c>
      <c r="R209">
        <f>IF(ISBLANK(H209),-1,COUNTIF('cat-tbl'!$B$2:$B$150,'category-check'!H209))</f>
        <v>-1</v>
      </c>
      <c r="S209">
        <f>IF(ISBLANK(I209),-1,COUNTIF('cat-tbl'!$B$2:$B$150,'category-check'!I209))</f>
        <v>-1</v>
      </c>
      <c r="T209">
        <f>IF(ISBLANK(J209),-1,COUNTIF('cat-tbl'!$B$2:$B$150,'category-check'!J209))</f>
        <v>-1</v>
      </c>
    </row>
    <row r="210" spans="1:20">
      <c r="A210" t="str">
        <f>processed_links_csv2[[#This Row],[categories]]</f>
        <v>ml;course</v>
      </c>
      <c r="B210" t="str" cm="1">
        <f t="array" ref="B210:C210">_xlfn.TEXTSPLIT(A210,";")</f>
        <v>ml</v>
      </c>
      <c r="C210" t="str">
        <v>course</v>
      </c>
      <c r="L210">
        <f>IF(ISBLANK(B210),-1,COUNTIF('cat-tbl'!$B$2:$B$150,'category-check'!B210))</f>
        <v>1</v>
      </c>
      <c r="M210">
        <f>IF(ISBLANK(C210),-1,COUNTIF('cat-tbl'!$B$2:$B$150,'category-check'!C210))</f>
        <v>1</v>
      </c>
      <c r="N210">
        <f>IF(ISBLANK(D210),-1,COUNTIF('cat-tbl'!$B$2:$B$150,'category-check'!D210))</f>
        <v>-1</v>
      </c>
      <c r="O210">
        <f>IF(ISBLANK(E210),-1,COUNTIF('cat-tbl'!$B$2:$B$150,'category-check'!E210))</f>
        <v>-1</v>
      </c>
      <c r="P210">
        <f>IF(ISBLANK(F210),-1,COUNTIF('cat-tbl'!$B$2:$B$150,'category-check'!F210))</f>
        <v>-1</v>
      </c>
      <c r="Q210">
        <f>IF(ISBLANK(G210),-1,COUNTIF('cat-tbl'!$B$2:$B$150,'category-check'!G210))</f>
        <v>-1</v>
      </c>
      <c r="R210">
        <f>IF(ISBLANK(H210),-1,COUNTIF('cat-tbl'!$B$2:$B$150,'category-check'!H210))</f>
        <v>-1</v>
      </c>
      <c r="S210">
        <f>IF(ISBLANK(I210),-1,COUNTIF('cat-tbl'!$B$2:$B$150,'category-check'!I210))</f>
        <v>-1</v>
      </c>
      <c r="T210">
        <f>IF(ISBLANK(J210),-1,COUNTIF('cat-tbl'!$B$2:$B$150,'category-check'!J210))</f>
        <v>-1</v>
      </c>
    </row>
    <row r="211" spans="1:20">
      <c r="A211" t="str">
        <f>processed_links_csv2[[#This Row],[categories]]</f>
        <v>ml;workflow;process</v>
      </c>
      <c r="B211" t="str" cm="1">
        <f t="array" ref="B211:D211">_xlfn.TEXTSPLIT(A211,";")</f>
        <v>ml</v>
      </c>
      <c r="C211" t="str">
        <v>workflow</v>
      </c>
      <c r="D211" t="str">
        <v>process</v>
      </c>
      <c r="L211">
        <f>IF(ISBLANK(B211),-1,COUNTIF('cat-tbl'!$B$2:$B$150,'category-check'!B211))</f>
        <v>1</v>
      </c>
      <c r="M211">
        <f>IF(ISBLANK(C211),-1,COUNTIF('cat-tbl'!$B$2:$B$150,'category-check'!C211))</f>
        <v>1</v>
      </c>
      <c r="N211">
        <f>IF(ISBLANK(D211),-1,COUNTIF('cat-tbl'!$B$2:$B$150,'category-check'!D211))</f>
        <v>1</v>
      </c>
      <c r="O211">
        <f>IF(ISBLANK(E211),-1,COUNTIF('cat-tbl'!$B$2:$B$150,'category-check'!E211))</f>
        <v>-1</v>
      </c>
      <c r="P211">
        <f>IF(ISBLANK(F211),-1,COUNTIF('cat-tbl'!$B$2:$B$150,'category-check'!F211))</f>
        <v>-1</v>
      </c>
      <c r="Q211">
        <f>IF(ISBLANK(G211),-1,COUNTIF('cat-tbl'!$B$2:$B$150,'category-check'!G211))</f>
        <v>-1</v>
      </c>
      <c r="R211">
        <f>IF(ISBLANK(H211),-1,COUNTIF('cat-tbl'!$B$2:$B$150,'category-check'!H211))</f>
        <v>-1</v>
      </c>
      <c r="S211">
        <f>IF(ISBLANK(I211),-1,COUNTIF('cat-tbl'!$B$2:$B$150,'category-check'!I211))</f>
        <v>-1</v>
      </c>
      <c r="T211">
        <f>IF(ISBLANK(J211),-1,COUNTIF('cat-tbl'!$B$2:$B$150,'category-check'!J211))</f>
        <v>-1</v>
      </c>
    </row>
    <row r="212" spans="1:20">
      <c r="A212" t="str">
        <f>processed_links_csv2[[#This Row],[categories]]</f>
        <v>python;cheatsheet;development</v>
      </c>
      <c r="B212" t="str" cm="1">
        <f t="array" ref="B212:D212">_xlfn.TEXTSPLIT(A212,";")</f>
        <v>python</v>
      </c>
      <c r="C212" t="str">
        <v>cheatsheet</v>
      </c>
      <c r="D212" t="str">
        <v>development</v>
      </c>
      <c r="L212">
        <f>IF(ISBLANK(B212),-1,COUNTIF('cat-tbl'!$B$2:$B$150,'category-check'!B212))</f>
        <v>1</v>
      </c>
      <c r="M212">
        <f>IF(ISBLANK(C212),-1,COUNTIF('cat-tbl'!$B$2:$B$150,'category-check'!C212))</f>
        <v>1</v>
      </c>
      <c r="N212">
        <f>IF(ISBLANK(D212),-1,COUNTIF('cat-tbl'!$B$2:$B$150,'category-check'!D212))</f>
        <v>1</v>
      </c>
      <c r="O212">
        <f>IF(ISBLANK(E212),-1,COUNTIF('cat-tbl'!$B$2:$B$150,'category-check'!E212))</f>
        <v>-1</v>
      </c>
      <c r="P212">
        <f>IF(ISBLANK(F212),-1,COUNTIF('cat-tbl'!$B$2:$B$150,'category-check'!F212))</f>
        <v>-1</v>
      </c>
      <c r="Q212">
        <f>IF(ISBLANK(G212),-1,COUNTIF('cat-tbl'!$B$2:$B$150,'category-check'!G212))</f>
        <v>-1</v>
      </c>
      <c r="R212">
        <f>IF(ISBLANK(H212),-1,COUNTIF('cat-tbl'!$B$2:$B$150,'category-check'!H212))</f>
        <v>-1</v>
      </c>
      <c r="S212">
        <f>IF(ISBLANK(I212),-1,COUNTIF('cat-tbl'!$B$2:$B$150,'category-check'!I212))</f>
        <v>-1</v>
      </c>
      <c r="T212">
        <f>IF(ISBLANK(J212),-1,COUNTIF('cat-tbl'!$B$2:$B$150,'category-check'!J212))</f>
        <v>-1</v>
      </c>
    </row>
    <row r="213" spans="1:20">
      <c r="A213" t="str">
        <f>processed_links_csv2[[#This Row],[categories]]</f>
        <v>book;ml;technique;paid</v>
      </c>
      <c r="B213" t="str" cm="1">
        <f t="array" ref="B213:E213">_xlfn.TEXTSPLIT(A213,";")</f>
        <v>book</v>
      </c>
      <c r="C213" t="str">
        <v>ml</v>
      </c>
      <c r="D213" t="str">
        <v>technique</v>
      </c>
      <c r="E213" t="str">
        <v>paid</v>
      </c>
      <c r="L213">
        <f>IF(ISBLANK(B213),-1,COUNTIF('cat-tbl'!$B$2:$B$150,'category-check'!B213))</f>
        <v>1</v>
      </c>
      <c r="M213">
        <f>IF(ISBLANK(C213),-1,COUNTIF('cat-tbl'!$B$2:$B$150,'category-check'!C213))</f>
        <v>1</v>
      </c>
      <c r="N213">
        <f>IF(ISBLANK(D213),-1,COUNTIF('cat-tbl'!$B$2:$B$150,'category-check'!D213))</f>
        <v>1</v>
      </c>
      <c r="O213">
        <f>IF(ISBLANK(E213),-1,COUNTIF('cat-tbl'!$B$2:$B$150,'category-check'!E213))</f>
        <v>1</v>
      </c>
      <c r="P213">
        <f>IF(ISBLANK(F213),-1,COUNTIF('cat-tbl'!$B$2:$B$150,'category-check'!F213))</f>
        <v>-1</v>
      </c>
      <c r="Q213">
        <f>IF(ISBLANK(G213),-1,COUNTIF('cat-tbl'!$B$2:$B$150,'category-check'!G213))</f>
        <v>-1</v>
      </c>
      <c r="R213">
        <f>IF(ISBLANK(H213),-1,COUNTIF('cat-tbl'!$B$2:$B$150,'category-check'!H213))</f>
        <v>-1</v>
      </c>
      <c r="S213">
        <f>IF(ISBLANK(I213),-1,COUNTIF('cat-tbl'!$B$2:$B$150,'category-check'!I213))</f>
        <v>-1</v>
      </c>
      <c r="T213">
        <f>IF(ISBLANK(J213),-1,COUNTIF('cat-tbl'!$B$2:$B$150,'category-check'!J213))</f>
        <v>-1</v>
      </c>
    </row>
    <row r="214" spans="1:20">
      <c r="A214" t="str">
        <f>processed_links_csv2[[#This Row],[categories]]</f>
        <v>ml;course;free</v>
      </c>
      <c r="B214" t="str" cm="1">
        <f t="array" ref="B214:D214">_xlfn.TEXTSPLIT(A214,";")</f>
        <v>ml</v>
      </c>
      <c r="C214" t="str">
        <v>course</v>
      </c>
      <c r="D214" t="str">
        <v>free</v>
      </c>
      <c r="L214">
        <f>IF(ISBLANK(B214),-1,COUNTIF('cat-tbl'!$B$2:$B$150,'category-check'!B214))</f>
        <v>1</v>
      </c>
      <c r="M214">
        <f>IF(ISBLANK(C214),-1,COUNTIF('cat-tbl'!$B$2:$B$150,'category-check'!C214))</f>
        <v>1</v>
      </c>
      <c r="N214">
        <f>IF(ISBLANK(D214),-1,COUNTIF('cat-tbl'!$B$2:$B$150,'category-check'!D214))</f>
        <v>1</v>
      </c>
      <c r="O214">
        <f>IF(ISBLANK(E214),-1,COUNTIF('cat-tbl'!$B$2:$B$150,'category-check'!E214))</f>
        <v>-1</v>
      </c>
      <c r="P214">
        <f>IF(ISBLANK(F214),-1,COUNTIF('cat-tbl'!$B$2:$B$150,'category-check'!F214))</f>
        <v>-1</v>
      </c>
      <c r="Q214">
        <f>IF(ISBLANK(G214),-1,COUNTIF('cat-tbl'!$B$2:$B$150,'category-check'!G214))</f>
        <v>-1</v>
      </c>
      <c r="R214">
        <f>IF(ISBLANK(H214),-1,COUNTIF('cat-tbl'!$B$2:$B$150,'category-check'!H214))</f>
        <v>-1</v>
      </c>
      <c r="S214">
        <f>IF(ISBLANK(I214),-1,COUNTIF('cat-tbl'!$B$2:$B$150,'category-check'!I214))</f>
        <v>-1</v>
      </c>
      <c r="T214">
        <f>IF(ISBLANK(J214),-1,COUNTIF('cat-tbl'!$B$2:$B$150,'category-check'!J214))</f>
        <v>-1</v>
      </c>
    </row>
    <row r="215" spans="1:20">
      <c r="A215" t="str">
        <f>processed_links_csv2[[#This Row],[categories]]</f>
        <v>deeplearning;methodology;technique;ml</v>
      </c>
      <c r="B215" t="str" cm="1">
        <f t="array" ref="B215:E215">_xlfn.TEXTSPLIT(A215,";")</f>
        <v>deeplearning</v>
      </c>
      <c r="C215" t="str">
        <v>methodology</v>
      </c>
      <c r="D215" t="str">
        <v>technique</v>
      </c>
      <c r="E215" t="str">
        <v>ml</v>
      </c>
      <c r="L215">
        <f>IF(ISBLANK(B215),-1,COUNTIF('cat-tbl'!$B$2:$B$150,'category-check'!B215))</f>
        <v>1</v>
      </c>
      <c r="M215">
        <f>IF(ISBLANK(C215),-1,COUNTIF('cat-tbl'!$B$2:$B$150,'category-check'!C215))</f>
        <v>1</v>
      </c>
      <c r="N215">
        <f>IF(ISBLANK(D215),-1,COUNTIF('cat-tbl'!$B$2:$B$150,'category-check'!D215))</f>
        <v>1</v>
      </c>
      <c r="O215">
        <f>IF(ISBLANK(E215),-1,COUNTIF('cat-tbl'!$B$2:$B$150,'category-check'!E215))</f>
        <v>1</v>
      </c>
      <c r="P215">
        <f>IF(ISBLANK(F215),-1,COUNTIF('cat-tbl'!$B$2:$B$150,'category-check'!F215))</f>
        <v>-1</v>
      </c>
      <c r="Q215">
        <f>IF(ISBLANK(G215),-1,COUNTIF('cat-tbl'!$B$2:$B$150,'category-check'!G215))</f>
        <v>-1</v>
      </c>
      <c r="R215">
        <f>IF(ISBLANK(H215),-1,COUNTIF('cat-tbl'!$B$2:$B$150,'category-check'!H215))</f>
        <v>-1</v>
      </c>
      <c r="S215">
        <f>IF(ISBLANK(I215),-1,COUNTIF('cat-tbl'!$B$2:$B$150,'category-check'!I215))</f>
        <v>-1</v>
      </c>
      <c r="T215">
        <f>IF(ISBLANK(J215),-1,COUNTIF('cat-tbl'!$B$2:$B$150,'category-check'!J215))</f>
        <v>-1</v>
      </c>
    </row>
    <row r="216" spans="1:20">
      <c r="A216" t="str">
        <f>processed_links_csv2[[#This Row],[categories]]</f>
        <v>rstats;tidyverse;tool;dataprocessing</v>
      </c>
      <c r="B216" t="str" cm="1">
        <f t="array" ref="B216:E216">_xlfn.TEXTSPLIT(A216,";")</f>
        <v>rstats</v>
      </c>
      <c r="C216" t="str">
        <v>tidyverse</v>
      </c>
      <c r="D216" t="str">
        <v>tool</v>
      </c>
      <c r="E216" t="str">
        <v>dataprocessing</v>
      </c>
      <c r="L216">
        <f>IF(ISBLANK(B216),-1,COUNTIF('cat-tbl'!$B$2:$B$150,'category-check'!B216))</f>
        <v>1</v>
      </c>
      <c r="M216">
        <f>IF(ISBLANK(C216),-1,COUNTIF('cat-tbl'!$B$2:$B$150,'category-check'!C216))</f>
        <v>1</v>
      </c>
      <c r="N216">
        <f>IF(ISBLANK(D216),-1,COUNTIF('cat-tbl'!$B$2:$B$150,'category-check'!D216))</f>
        <v>1</v>
      </c>
      <c r="O216">
        <f>IF(ISBLANK(E216),-1,COUNTIF('cat-tbl'!$B$2:$B$150,'category-check'!E216))</f>
        <v>1</v>
      </c>
      <c r="P216">
        <f>IF(ISBLANK(F216),-1,COUNTIF('cat-tbl'!$B$2:$B$150,'category-check'!F216))</f>
        <v>-1</v>
      </c>
      <c r="Q216">
        <f>IF(ISBLANK(G216),-1,COUNTIF('cat-tbl'!$B$2:$B$150,'category-check'!G216))</f>
        <v>-1</v>
      </c>
      <c r="R216">
        <f>IF(ISBLANK(H216),-1,COUNTIF('cat-tbl'!$B$2:$B$150,'category-check'!H216))</f>
        <v>-1</v>
      </c>
      <c r="S216">
        <f>IF(ISBLANK(I216),-1,COUNTIF('cat-tbl'!$B$2:$B$150,'category-check'!I216))</f>
        <v>-1</v>
      </c>
      <c r="T216">
        <f>IF(ISBLANK(J216),-1,COUNTIF('cat-tbl'!$B$2:$B$150,'category-check'!J216))</f>
        <v>-1</v>
      </c>
    </row>
    <row r="217" spans="1:20">
      <c r="A217" t="str">
        <f>processed_links_csv2[[#This Row],[categories]]</f>
        <v>3d;cartography;dataviz</v>
      </c>
      <c r="B217" t="str" cm="1">
        <f t="array" ref="B217:D217">_xlfn.TEXTSPLIT(A217,";")</f>
        <v>3d</v>
      </c>
      <c r="C217" t="str">
        <v>cartography</v>
      </c>
      <c r="D217" t="str">
        <v>dataviz</v>
      </c>
      <c r="L217">
        <f>IF(ISBLANK(B217),-1,COUNTIF('cat-tbl'!$B$2:$B$150,'category-check'!B217))</f>
        <v>1</v>
      </c>
      <c r="M217">
        <f>IF(ISBLANK(C217),-1,COUNTIF('cat-tbl'!$B$2:$B$150,'category-check'!C217))</f>
        <v>1</v>
      </c>
      <c r="N217">
        <f>IF(ISBLANK(D217),-1,COUNTIF('cat-tbl'!$B$2:$B$150,'category-check'!D217))</f>
        <v>1</v>
      </c>
      <c r="O217">
        <f>IF(ISBLANK(E217),-1,COUNTIF('cat-tbl'!$B$2:$B$150,'category-check'!E217))</f>
        <v>-1</v>
      </c>
      <c r="P217">
        <f>IF(ISBLANK(F217),-1,COUNTIF('cat-tbl'!$B$2:$B$150,'category-check'!F217))</f>
        <v>-1</v>
      </c>
      <c r="Q217">
        <f>IF(ISBLANK(G217),-1,COUNTIF('cat-tbl'!$B$2:$B$150,'category-check'!G217))</f>
        <v>-1</v>
      </c>
      <c r="R217">
        <f>IF(ISBLANK(H217),-1,COUNTIF('cat-tbl'!$B$2:$B$150,'category-check'!H217))</f>
        <v>-1</v>
      </c>
      <c r="S217">
        <f>IF(ISBLANK(I217),-1,COUNTIF('cat-tbl'!$B$2:$B$150,'category-check'!I217))</f>
        <v>-1</v>
      </c>
      <c r="T217">
        <f>IF(ISBLANK(J217),-1,COUNTIF('cat-tbl'!$B$2:$B$150,'category-check'!J217))</f>
        <v>-1</v>
      </c>
    </row>
    <row r="218" spans="1:20">
      <c r="A218" t="str">
        <f>processed_links_csv2[[#This Row],[categories]]</f>
        <v>dataviz;inspiration;example;interactive</v>
      </c>
      <c r="B218" t="str" cm="1">
        <f t="array" ref="B218:E218">_xlfn.TEXTSPLIT(A218,";")</f>
        <v>dataviz</v>
      </c>
      <c r="C218" t="str">
        <v>inspiration</v>
      </c>
      <c r="D218" t="str">
        <v>example</v>
      </c>
      <c r="E218" t="str">
        <v>interactive</v>
      </c>
      <c r="L218">
        <f>IF(ISBLANK(B218),-1,COUNTIF('cat-tbl'!$B$2:$B$150,'category-check'!B218))</f>
        <v>1</v>
      </c>
      <c r="M218">
        <f>IF(ISBLANK(C218),-1,COUNTIF('cat-tbl'!$B$2:$B$150,'category-check'!C218))</f>
        <v>1</v>
      </c>
      <c r="N218">
        <f>IF(ISBLANK(D218),-1,COUNTIF('cat-tbl'!$B$2:$B$150,'category-check'!D218))</f>
        <v>1</v>
      </c>
      <c r="O218">
        <f>IF(ISBLANK(E218),-1,COUNTIF('cat-tbl'!$B$2:$B$150,'category-check'!E218))</f>
        <v>1</v>
      </c>
      <c r="P218">
        <f>IF(ISBLANK(F218),-1,COUNTIF('cat-tbl'!$B$2:$B$150,'category-check'!F218))</f>
        <v>-1</v>
      </c>
      <c r="Q218">
        <f>IF(ISBLANK(G218),-1,COUNTIF('cat-tbl'!$B$2:$B$150,'category-check'!G218))</f>
        <v>-1</v>
      </c>
      <c r="R218">
        <f>IF(ISBLANK(H218),-1,COUNTIF('cat-tbl'!$B$2:$B$150,'category-check'!H218))</f>
        <v>-1</v>
      </c>
      <c r="S218">
        <f>IF(ISBLANK(I218),-1,COUNTIF('cat-tbl'!$B$2:$B$150,'category-check'!I218))</f>
        <v>-1</v>
      </c>
      <c r="T218">
        <f>IF(ISBLANK(J218),-1,COUNTIF('cat-tbl'!$B$2:$B$150,'category-check'!J218))</f>
        <v>-1</v>
      </c>
    </row>
    <row r="219" spans="1:20">
      <c r="A219" t="str">
        <f>processed_links_csv2[[#This Row],[categories]]</f>
        <v>process;tool</v>
      </c>
      <c r="B219" t="str" cm="1">
        <f t="array" ref="B219:C219">_xlfn.TEXTSPLIT(A219,";")</f>
        <v>process</v>
      </c>
      <c r="C219" t="str">
        <v>tool</v>
      </c>
      <c r="L219">
        <f>IF(ISBLANK(B219),-1,COUNTIF('cat-tbl'!$B$2:$B$150,'category-check'!B219))</f>
        <v>1</v>
      </c>
      <c r="M219">
        <f>IF(ISBLANK(C219),-1,COUNTIF('cat-tbl'!$B$2:$B$150,'category-check'!C219))</f>
        <v>1</v>
      </c>
      <c r="N219">
        <f>IF(ISBLANK(D219),-1,COUNTIF('cat-tbl'!$B$2:$B$150,'category-check'!D219))</f>
        <v>-1</v>
      </c>
      <c r="O219">
        <f>IF(ISBLANK(E219),-1,COUNTIF('cat-tbl'!$B$2:$B$150,'category-check'!E219))</f>
        <v>-1</v>
      </c>
      <c r="P219">
        <f>IF(ISBLANK(F219),-1,COUNTIF('cat-tbl'!$B$2:$B$150,'category-check'!F219))</f>
        <v>-1</v>
      </c>
      <c r="Q219">
        <f>IF(ISBLANK(G219),-1,COUNTIF('cat-tbl'!$B$2:$B$150,'category-check'!G219))</f>
        <v>-1</v>
      </c>
      <c r="R219">
        <f>IF(ISBLANK(H219),-1,COUNTIF('cat-tbl'!$B$2:$B$150,'category-check'!H219))</f>
        <v>-1</v>
      </c>
      <c r="S219">
        <f>IF(ISBLANK(I219),-1,COUNTIF('cat-tbl'!$B$2:$B$150,'category-check'!I219))</f>
        <v>-1</v>
      </c>
      <c r="T219">
        <f>IF(ISBLANK(J219),-1,COUNTIF('cat-tbl'!$B$2:$B$150,'category-check'!J219))</f>
        <v>-1</v>
      </c>
    </row>
    <row r="220" spans="1:20">
      <c r="A220" t="str">
        <f>processed_links_csv2[[#This Row],[categories]]</f>
        <v>ml;technique;forecasting;method</v>
      </c>
      <c r="B220" t="str" cm="1">
        <f t="array" ref="B220:E220">_xlfn.TEXTSPLIT(A220,";")</f>
        <v>ml</v>
      </c>
      <c r="C220" t="str">
        <v>technique</v>
      </c>
      <c r="D220" t="str">
        <v>forecasting</v>
      </c>
      <c r="E220" t="str">
        <v>method</v>
      </c>
      <c r="L220">
        <f>IF(ISBLANK(B220),-1,COUNTIF('cat-tbl'!$B$2:$B$150,'category-check'!B220))</f>
        <v>1</v>
      </c>
      <c r="M220">
        <f>IF(ISBLANK(C220),-1,COUNTIF('cat-tbl'!$B$2:$B$150,'category-check'!C220))</f>
        <v>1</v>
      </c>
      <c r="N220">
        <f>IF(ISBLANK(D220),-1,COUNTIF('cat-tbl'!$B$2:$B$150,'category-check'!D220))</f>
        <v>1</v>
      </c>
      <c r="O220">
        <f>IF(ISBLANK(E220),-1,COUNTIF('cat-tbl'!$B$2:$B$150,'category-check'!E220))</f>
        <v>1</v>
      </c>
      <c r="P220">
        <f>IF(ISBLANK(F220),-1,COUNTIF('cat-tbl'!$B$2:$B$150,'category-check'!F220))</f>
        <v>-1</v>
      </c>
      <c r="Q220">
        <f>IF(ISBLANK(G220),-1,COUNTIF('cat-tbl'!$B$2:$B$150,'category-check'!G220))</f>
        <v>-1</v>
      </c>
      <c r="R220">
        <f>IF(ISBLANK(H220),-1,COUNTIF('cat-tbl'!$B$2:$B$150,'category-check'!H220))</f>
        <v>-1</v>
      </c>
      <c r="S220">
        <f>IF(ISBLANK(I220),-1,COUNTIF('cat-tbl'!$B$2:$B$150,'category-check'!I220))</f>
        <v>-1</v>
      </c>
      <c r="T220">
        <f>IF(ISBLANK(J220),-1,COUNTIF('cat-tbl'!$B$2:$B$150,'category-check'!J220))</f>
        <v>-1</v>
      </c>
    </row>
    <row r="221" spans="1:20">
      <c r="A221" t="str">
        <f>processed_links_csv2[[#This Row],[categories]]</f>
        <v>dataanalysis;explainer;analytics;tool</v>
      </c>
      <c r="B221" t="str" cm="1">
        <f t="array" ref="B221:E221">_xlfn.TEXTSPLIT(A221,";")</f>
        <v>dataanalysis</v>
      </c>
      <c r="C221" t="str">
        <v>explainer</v>
      </c>
      <c r="D221" t="str">
        <v>analytics</v>
      </c>
      <c r="E221" t="str">
        <v>tool</v>
      </c>
      <c r="L221">
        <f>IF(ISBLANK(B221),-1,COUNTIF('cat-tbl'!$B$2:$B$150,'category-check'!B221))</f>
        <v>1</v>
      </c>
      <c r="M221">
        <f>IF(ISBLANK(C221),-1,COUNTIF('cat-tbl'!$B$2:$B$150,'category-check'!C221))</f>
        <v>1</v>
      </c>
      <c r="N221">
        <f>IF(ISBLANK(D221),-1,COUNTIF('cat-tbl'!$B$2:$B$150,'category-check'!D221))</f>
        <v>1</v>
      </c>
      <c r="O221">
        <f>IF(ISBLANK(E221),-1,COUNTIF('cat-tbl'!$B$2:$B$150,'category-check'!E221))</f>
        <v>1</v>
      </c>
      <c r="P221">
        <f>IF(ISBLANK(F221),-1,COUNTIF('cat-tbl'!$B$2:$B$150,'category-check'!F221))</f>
        <v>-1</v>
      </c>
      <c r="Q221">
        <f>IF(ISBLANK(G221),-1,COUNTIF('cat-tbl'!$B$2:$B$150,'category-check'!G221))</f>
        <v>-1</v>
      </c>
      <c r="R221">
        <f>IF(ISBLANK(H221),-1,COUNTIF('cat-tbl'!$B$2:$B$150,'category-check'!H221))</f>
        <v>-1</v>
      </c>
      <c r="S221">
        <f>IF(ISBLANK(I221),-1,COUNTIF('cat-tbl'!$B$2:$B$150,'category-check'!I221))</f>
        <v>-1</v>
      </c>
      <c r="T221">
        <f>IF(ISBLANK(J221),-1,COUNTIF('cat-tbl'!$B$2:$B$150,'category-check'!J221))</f>
        <v>-1</v>
      </c>
    </row>
    <row r="222" spans="1:20">
      <c r="A222" t="str">
        <f>processed_links_csv2[[#This Row],[categories]]</f>
        <v>webdev;method</v>
      </c>
      <c r="B222" t="str" cm="1">
        <f t="array" ref="B222:C222">_xlfn.TEXTSPLIT(A222,";")</f>
        <v>webdev</v>
      </c>
      <c r="C222" t="str">
        <v>method</v>
      </c>
      <c r="L222">
        <f>IF(ISBLANK(B222),-1,COUNTIF('cat-tbl'!$B$2:$B$150,'category-check'!B222))</f>
        <v>1</v>
      </c>
      <c r="M222">
        <f>IF(ISBLANK(C222),-1,COUNTIF('cat-tbl'!$B$2:$B$150,'category-check'!C222))</f>
        <v>1</v>
      </c>
      <c r="N222">
        <f>IF(ISBLANK(D222),-1,COUNTIF('cat-tbl'!$B$2:$B$150,'category-check'!D222))</f>
        <v>-1</v>
      </c>
      <c r="O222">
        <f>IF(ISBLANK(E222),-1,COUNTIF('cat-tbl'!$B$2:$B$150,'category-check'!E222))</f>
        <v>-1</v>
      </c>
      <c r="P222">
        <f>IF(ISBLANK(F222),-1,COUNTIF('cat-tbl'!$B$2:$B$150,'category-check'!F222))</f>
        <v>-1</v>
      </c>
      <c r="Q222">
        <f>IF(ISBLANK(G222),-1,COUNTIF('cat-tbl'!$B$2:$B$150,'category-check'!G222))</f>
        <v>-1</v>
      </c>
      <c r="R222">
        <f>IF(ISBLANK(H222),-1,COUNTIF('cat-tbl'!$B$2:$B$150,'category-check'!H222))</f>
        <v>-1</v>
      </c>
      <c r="S222">
        <f>IF(ISBLANK(I222),-1,COUNTIF('cat-tbl'!$B$2:$B$150,'category-check'!I222))</f>
        <v>-1</v>
      </c>
      <c r="T222">
        <f>IF(ISBLANK(J222),-1,COUNTIF('cat-tbl'!$B$2:$B$150,'category-check'!J222))</f>
        <v>-1</v>
      </c>
    </row>
    <row r="223" spans="1:20">
      <c r="A223" t="str">
        <f>processed_links_csv2[[#This Row],[categories]]</f>
        <v>book;free;datascience;concept</v>
      </c>
      <c r="B223" t="str" cm="1">
        <f t="array" ref="B223:E223">_xlfn.TEXTSPLIT(A223,";")</f>
        <v>book</v>
      </c>
      <c r="C223" t="str">
        <v>free</v>
      </c>
      <c r="D223" t="str">
        <v>datascience</v>
      </c>
      <c r="E223" t="str">
        <v>concept</v>
      </c>
      <c r="L223">
        <f>IF(ISBLANK(B223),-1,COUNTIF('cat-tbl'!$B$2:$B$150,'category-check'!B223))</f>
        <v>1</v>
      </c>
      <c r="M223">
        <f>IF(ISBLANK(C223),-1,COUNTIF('cat-tbl'!$B$2:$B$150,'category-check'!C223))</f>
        <v>1</v>
      </c>
      <c r="N223">
        <f>IF(ISBLANK(D223),-1,COUNTIF('cat-tbl'!$B$2:$B$150,'category-check'!D223))</f>
        <v>1</v>
      </c>
      <c r="O223">
        <f>IF(ISBLANK(E223),-1,COUNTIF('cat-tbl'!$B$2:$B$150,'category-check'!E223))</f>
        <v>1</v>
      </c>
      <c r="P223">
        <f>IF(ISBLANK(F223),-1,COUNTIF('cat-tbl'!$B$2:$B$150,'category-check'!F223))</f>
        <v>-1</v>
      </c>
      <c r="Q223">
        <f>IF(ISBLANK(G223),-1,COUNTIF('cat-tbl'!$B$2:$B$150,'category-check'!G223))</f>
        <v>-1</v>
      </c>
      <c r="R223">
        <f>IF(ISBLANK(H223),-1,COUNTIF('cat-tbl'!$B$2:$B$150,'category-check'!H223))</f>
        <v>-1</v>
      </c>
      <c r="S223">
        <f>IF(ISBLANK(I223),-1,COUNTIF('cat-tbl'!$B$2:$B$150,'category-check'!I223))</f>
        <v>-1</v>
      </c>
      <c r="T223">
        <f>IF(ISBLANK(J223),-1,COUNTIF('cat-tbl'!$B$2:$B$150,'category-check'!J223))</f>
        <v>-1</v>
      </c>
    </row>
    <row r="224" spans="1:20">
      <c r="A224" t="str">
        <f>processed_links_csv2[[#This Row],[categories]]</f>
        <v>dataanalysis;javascript;toolkit;dataprocessing;tool</v>
      </c>
      <c r="B224" t="str" cm="1">
        <f t="array" ref="B224:F224">_xlfn.TEXTSPLIT(A224,";")</f>
        <v>dataanalysis</v>
      </c>
      <c r="C224" t="str">
        <v>javascript</v>
      </c>
      <c r="D224" t="str">
        <v>toolkit</v>
      </c>
      <c r="E224" t="str">
        <v>dataprocessing</v>
      </c>
      <c r="F224" t="str">
        <v>tool</v>
      </c>
      <c r="L224">
        <f>IF(ISBLANK(B224),-1,COUNTIF('cat-tbl'!$B$2:$B$150,'category-check'!B224))</f>
        <v>1</v>
      </c>
      <c r="M224">
        <f>IF(ISBLANK(C224),-1,COUNTIF('cat-tbl'!$B$2:$B$150,'category-check'!C224))</f>
        <v>1</v>
      </c>
      <c r="N224">
        <f>IF(ISBLANK(D224),-1,COUNTIF('cat-tbl'!$B$2:$B$150,'category-check'!D224))</f>
        <v>1</v>
      </c>
      <c r="O224">
        <f>IF(ISBLANK(E224),-1,COUNTIF('cat-tbl'!$B$2:$B$150,'category-check'!E224))</f>
        <v>1</v>
      </c>
      <c r="P224">
        <f>IF(ISBLANK(F224),-1,COUNTIF('cat-tbl'!$B$2:$B$150,'category-check'!F224))</f>
        <v>1</v>
      </c>
      <c r="Q224">
        <f>IF(ISBLANK(G224),-1,COUNTIF('cat-tbl'!$B$2:$B$150,'category-check'!G224))</f>
        <v>-1</v>
      </c>
      <c r="R224">
        <f>IF(ISBLANK(H224),-1,COUNTIF('cat-tbl'!$B$2:$B$150,'category-check'!H224))</f>
        <v>-1</v>
      </c>
      <c r="S224">
        <f>IF(ISBLANK(I224),-1,COUNTIF('cat-tbl'!$B$2:$B$150,'category-check'!I224))</f>
        <v>-1</v>
      </c>
      <c r="T224">
        <f>IF(ISBLANK(J224),-1,COUNTIF('cat-tbl'!$B$2:$B$150,'category-check'!J224))</f>
        <v>-1</v>
      </c>
    </row>
    <row r="225" spans="1:20">
      <c r="A225" t="str">
        <f>processed_links_csv2[[#This Row],[categories]]</f>
        <v>dataviz;inspiration</v>
      </c>
      <c r="B225" t="str" cm="1">
        <f t="array" ref="B225:C225">_xlfn.TEXTSPLIT(A225,";")</f>
        <v>dataviz</v>
      </c>
      <c r="C225" t="str">
        <v>inspiration</v>
      </c>
      <c r="L225">
        <f>IF(ISBLANK(B225),-1,COUNTIF('cat-tbl'!$B$2:$B$150,'category-check'!B225))</f>
        <v>1</v>
      </c>
      <c r="M225">
        <f>IF(ISBLANK(C225),-1,COUNTIF('cat-tbl'!$B$2:$B$150,'category-check'!C225))</f>
        <v>1</v>
      </c>
      <c r="N225">
        <f>IF(ISBLANK(D225),-1,COUNTIF('cat-tbl'!$B$2:$B$150,'category-check'!D225))</f>
        <v>-1</v>
      </c>
      <c r="O225">
        <f>IF(ISBLANK(E225),-1,COUNTIF('cat-tbl'!$B$2:$B$150,'category-check'!E225))</f>
        <v>-1</v>
      </c>
      <c r="P225">
        <f>IF(ISBLANK(F225),-1,COUNTIF('cat-tbl'!$B$2:$B$150,'category-check'!F225))</f>
        <v>-1</v>
      </c>
      <c r="Q225">
        <f>IF(ISBLANK(G225),-1,COUNTIF('cat-tbl'!$B$2:$B$150,'category-check'!G225))</f>
        <v>-1</v>
      </c>
      <c r="R225">
        <f>IF(ISBLANK(H225),-1,COUNTIF('cat-tbl'!$B$2:$B$150,'category-check'!H225))</f>
        <v>-1</v>
      </c>
      <c r="S225">
        <f>IF(ISBLANK(I225),-1,COUNTIF('cat-tbl'!$B$2:$B$150,'category-check'!I225))</f>
        <v>-1</v>
      </c>
      <c r="T225">
        <f>IF(ISBLANK(J225),-1,COUNTIF('cat-tbl'!$B$2:$B$150,'category-check'!J225))</f>
        <v>-1</v>
      </c>
    </row>
    <row r="226" spans="1:20">
      <c r="A226" t="str">
        <f>processed_links_csv2[[#This Row],[categories]]</f>
        <v>dataviz;humour;viztortion;inspiration</v>
      </c>
      <c r="B226" t="str" cm="1">
        <f t="array" ref="B226:E226">_xlfn.TEXTSPLIT(A226,";")</f>
        <v>dataviz</v>
      </c>
      <c r="C226" t="str">
        <v>humour</v>
      </c>
      <c r="D226" t="str">
        <v>viztortion</v>
      </c>
      <c r="E226" t="str">
        <v>inspiration</v>
      </c>
      <c r="L226">
        <f>IF(ISBLANK(B226),-1,COUNTIF('cat-tbl'!$B$2:$B$150,'category-check'!B226))</f>
        <v>1</v>
      </c>
      <c r="M226">
        <f>IF(ISBLANK(C226),-1,COUNTIF('cat-tbl'!$B$2:$B$150,'category-check'!C226))</f>
        <v>1</v>
      </c>
      <c r="N226">
        <f>IF(ISBLANK(D226),-1,COUNTIF('cat-tbl'!$B$2:$B$150,'category-check'!D226))</f>
        <v>1</v>
      </c>
      <c r="O226">
        <f>IF(ISBLANK(E226),-1,COUNTIF('cat-tbl'!$B$2:$B$150,'category-check'!E226))</f>
        <v>1</v>
      </c>
      <c r="P226">
        <f>IF(ISBLANK(F226),-1,COUNTIF('cat-tbl'!$B$2:$B$150,'category-check'!F226))</f>
        <v>-1</v>
      </c>
      <c r="Q226">
        <f>IF(ISBLANK(G226),-1,COUNTIF('cat-tbl'!$B$2:$B$150,'category-check'!G226))</f>
        <v>-1</v>
      </c>
      <c r="R226">
        <f>IF(ISBLANK(H226),-1,COUNTIF('cat-tbl'!$B$2:$B$150,'category-check'!H226))</f>
        <v>-1</v>
      </c>
      <c r="S226">
        <f>IF(ISBLANK(I226),-1,COUNTIF('cat-tbl'!$B$2:$B$150,'category-check'!I226))</f>
        <v>-1</v>
      </c>
      <c r="T226">
        <f>IF(ISBLANK(J226),-1,COUNTIF('cat-tbl'!$B$2:$B$150,'category-check'!J226))</f>
        <v>-1</v>
      </c>
    </row>
    <row r="227" spans="1:20">
      <c r="A227" t="str">
        <f>processed_links_csv2[[#This Row],[categories]]</f>
        <v>science</v>
      </c>
      <c r="B227" t="str" cm="1">
        <f t="array" ref="B227">_xlfn.TEXTSPLIT(A227,";")</f>
        <v>science</v>
      </c>
      <c r="L227">
        <f>IF(ISBLANK(B227),-1,COUNTIF('cat-tbl'!$B$2:$B$150,'category-check'!B227))</f>
        <v>1</v>
      </c>
      <c r="M227">
        <f>IF(ISBLANK(C227),-1,COUNTIF('cat-tbl'!$B$2:$B$150,'category-check'!C227))</f>
        <v>-1</v>
      </c>
      <c r="N227">
        <f>IF(ISBLANK(D227),-1,COUNTIF('cat-tbl'!$B$2:$B$150,'category-check'!D227))</f>
        <v>-1</v>
      </c>
      <c r="O227">
        <f>IF(ISBLANK(E227),-1,COUNTIF('cat-tbl'!$B$2:$B$150,'category-check'!E227))</f>
        <v>-1</v>
      </c>
      <c r="P227">
        <f>IF(ISBLANK(F227),-1,COUNTIF('cat-tbl'!$B$2:$B$150,'category-check'!F227))</f>
        <v>-1</v>
      </c>
      <c r="Q227">
        <f>IF(ISBLANK(G227),-1,COUNTIF('cat-tbl'!$B$2:$B$150,'category-check'!G227))</f>
        <v>-1</v>
      </c>
      <c r="R227">
        <f>IF(ISBLANK(H227),-1,COUNTIF('cat-tbl'!$B$2:$B$150,'category-check'!H227))</f>
        <v>-1</v>
      </c>
      <c r="S227">
        <f>IF(ISBLANK(I227),-1,COUNTIF('cat-tbl'!$B$2:$B$150,'category-check'!I227))</f>
        <v>-1</v>
      </c>
      <c r="T227">
        <f>IF(ISBLANK(J227),-1,COUNTIF('cat-tbl'!$B$2:$B$150,'category-check'!J227))</f>
        <v>-1</v>
      </c>
    </row>
    <row r="228" spans="1:20">
      <c r="A228" t="str">
        <f>processed_links_csv2[[#This Row],[categories]]</f>
        <v>ml;advice;inspiration;talk</v>
      </c>
      <c r="B228" t="str" cm="1">
        <f t="array" ref="B228:E228">_xlfn.TEXTSPLIT(A228,";")</f>
        <v>ml</v>
      </c>
      <c r="C228" t="str">
        <v>advice</v>
      </c>
      <c r="D228" t="str">
        <v>inspiration</v>
      </c>
      <c r="E228" t="str">
        <v>talk</v>
      </c>
      <c r="L228">
        <f>IF(ISBLANK(B228),-1,COUNTIF('cat-tbl'!$B$2:$B$150,'category-check'!B228))</f>
        <v>1</v>
      </c>
      <c r="M228">
        <f>IF(ISBLANK(C228),-1,COUNTIF('cat-tbl'!$B$2:$B$150,'category-check'!C228))</f>
        <v>1</v>
      </c>
      <c r="N228">
        <f>IF(ISBLANK(D228),-1,COUNTIF('cat-tbl'!$B$2:$B$150,'category-check'!D228))</f>
        <v>1</v>
      </c>
      <c r="O228">
        <f>IF(ISBLANK(E228),-1,COUNTIF('cat-tbl'!$B$2:$B$150,'category-check'!E228))</f>
        <v>1</v>
      </c>
      <c r="P228">
        <f>IF(ISBLANK(F228),-1,COUNTIF('cat-tbl'!$B$2:$B$150,'category-check'!F228))</f>
        <v>-1</v>
      </c>
      <c r="Q228">
        <f>IF(ISBLANK(G228),-1,COUNTIF('cat-tbl'!$B$2:$B$150,'category-check'!G228))</f>
        <v>-1</v>
      </c>
      <c r="R228">
        <f>IF(ISBLANK(H228),-1,COUNTIF('cat-tbl'!$B$2:$B$150,'category-check'!H228))</f>
        <v>-1</v>
      </c>
      <c r="S228">
        <f>IF(ISBLANK(I228),-1,COUNTIF('cat-tbl'!$B$2:$B$150,'category-check'!I228))</f>
        <v>-1</v>
      </c>
      <c r="T228">
        <f>IF(ISBLANK(J228),-1,COUNTIF('cat-tbl'!$B$2:$B$150,'category-check'!J228))</f>
        <v>-1</v>
      </c>
    </row>
    <row r="229" spans="1:20">
      <c r="A229" t="str">
        <f>processed_links_csv2[[#This Row],[categories]]</f>
        <v>tidyverse;dataprocessing;tutorial;fundamentals;dataanalysis</v>
      </c>
      <c r="B229" t="str" cm="1">
        <f t="array" ref="B229:F229">_xlfn.TEXTSPLIT(A229,";")</f>
        <v>tidyverse</v>
      </c>
      <c r="C229" t="str">
        <v>dataprocessing</v>
      </c>
      <c r="D229" t="str">
        <v>tutorial</v>
      </c>
      <c r="E229" t="str">
        <v>fundamentals</v>
      </c>
      <c r="F229" t="str">
        <v>dataanalysis</v>
      </c>
      <c r="L229">
        <f>IF(ISBLANK(B229),-1,COUNTIF('cat-tbl'!$B$2:$B$150,'category-check'!B229))</f>
        <v>1</v>
      </c>
      <c r="M229">
        <f>IF(ISBLANK(C229),-1,COUNTIF('cat-tbl'!$B$2:$B$150,'category-check'!C229))</f>
        <v>1</v>
      </c>
      <c r="N229">
        <f>IF(ISBLANK(D229),-1,COUNTIF('cat-tbl'!$B$2:$B$150,'category-check'!D229))</f>
        <v>1</v>
      </c>
      <c r="O229">
        <f>IF(ISBLANK(E229),-1,COUNTIF('cat-tbl'!$B$2:$B$150,'category-check'!E229))</f>
        <v>1</v>
      </c>
      <c r="P229">
        <f>IF(ISBLANK(F229),-1,COUNTIF('cat-tbl'!$B$2:$B$150,'category-check'!F229))</f>
        <v>1</v>
      </c>
      <c r="Q229">
        <f>IF(ISBLANK(G229),-1,COUNTIF('cat-tbl'!$B$2:$B$150,'category-check'!G229))</f>
        <v>-1</v>
      </c>
      <c r="R229">
        <f>IF(ISBLANK(H229),-1,COUNTIF('cat-tbl'!$B$2:$B$150,'category-check'!H229))</f>
        <v>-1</v>
      </c>
      <c r="S229">
        <f>IF(ISBLANK(I229),-1,COUNTIF('cat-tbl'!$B$2:$B$150,'category-check'!I229))</f>
        <v>-1</v>
      </c>
      <c r="T229">
        <f>IF(ISBLANK(J229),-1,COUNTIF('cat-tbl'!$B$2:$B$150,'category-check'!J229))</f>
        <v>-1</v>
      </c>
    </row>
    <row r="230" spans="1:20">
      <c r="A230" t="str">
        <f>processed_links_csv2[[#This Row],[categories]]</f>
        <v>analytics;dataprocessing;method;how-to</v>
      </c>
      <c r="B230" t="str" cm="1">
        <f t="array" ref="B230:E230">_xlfn.TEXTSPLIT(A230,";")</f>
        <v>analytics</v>
      </c>
      <c r="C230" t="str">
        <v>dataprocessing</v>
      </c>
      <c r="D230" t="str">
        <v>method</v>
      </c>
      <c r="E230" t="str">
        <v>how-to</v>
      </c>
      <c r="L230">
        <f>IF(ISBLANK(B230),-1,COUNTIF('cat-tbl'!$B$2:$B$150,'category-check'!B230))</f>
        <v>1</v>
      </c>
      <c r="M230">
        <f>IF(ISBLANK(C230),-1,COUNTIF('cat-tbl'!$B$2:$B$150,'category-check'!C230))</f>
        <v>1</v>
      </c>
      <c r="N230">
        <f>IF(ISBLANK(D230),-1,COUNTIF('cat-tbl'!$B$2:$B$150,'category-check'!D230))</f>
        <v>1</v>
      </c>
      <c r="O230">
        <f>IF(ISBLANK(E230),-1,COUNTIF('cat-tbl'!$B$2:$B$150,'category-check'!E230))</f>
        <v>1</v>
      </c>
      <c r="P230">
        <f>IF(ISBLANK(F230),-1,COUNTIF('cat-tbl'!$B$2:$B$150,'category-check'!F230))</f>
        <v>-1</v>
      </c>
      <c r="Q230">
        <f>IF(ISBLANK(G230),-1,COUNTIF('cat-tbl'!$B$2:$B$150,'category-check'!G230))</f>
        <v>-1</v>
      </c>
      <c r="R230">
        <f>IF(ISBLANK(H230),-1,COUNTIF('cat-tbl'!$B$2:$B$150,'category-check'!H230))</f>
        <v>-1</v>
      </c>
      <c r="S230">
        <f>IF(ISBLANK(I230),-1,COUNTIF('cat-tbl'!$B$2:$B$150,'category-check'!I230))</f>
        <v>-1</v>
      </c>
      <c r="T230">
        <f>IF(ISBLANK(J230),-1,COUNTIF('cat-tbl'!$B$2:$B$150,'category-check'!J230))</f>
        <v>-1</v>
      </c>
    </row>
    <row r="231" spans="1:20">
      <c r="A231" t="str">
        <f>processed_links_csv2[[#This Row],[categories]]</f>
        <v>dataviz;tutorial;javascript;tool</v>
      </c>
      <c r="B231" t="str" cm="1">
        <f t="array" ref="B231:E231">_xlfn.TEXTSPLIT(A231,";")</f>
        <v>dataviz</v>
      </c>
      <c r="C231" t="str">
        <v>tutorial</v>
      </c>
      <c r="D231" t="str">
        <v>javascript</v>
      </c>
      <c r="E231" t="str">
        <v>tool</v>
      </c>
      <c r="L231">
        <f>IF(ISBLANK(B231),-1,COUNTIF('cat-tbl'!$B$2:$B$150,'category-check'!B231))</f>
        <v>1</v>
      </c>
      <c r="M231">
        <f>IF(ISBLANK(C231),-1,COUNTIF('cat-tbl'!$B$2:$B$150,'category-check'!C231))</f>
        <v>1</v>
      </c>
      <c r="N231">
        <f>IF(ISBLANK(D231),-1,COUNTIF('cat-tbl'!$B$2:$B$150,'category-check'!D231))</f>
        <v>1</v>
      </c>
      <c r="O231">
        <f>IF(ISBLANK(E231),-1,COUNTIF('cat-tbl'!$B$2:$B$150,'category-check'!E231))</f>
        <v>1</v>
      </c>
      <c r="P231">
        <f>IF(ISBLANK(F231),-1,COUNTIF('cat-tbl'!$B$2:$B$150,'category-check'!F231))</f>
        <v>-1</v>
      </c>
      <c r="Q231">
        <f>IF(ISBLANK(G231),-1,COUNTIF('cat-tbl'!$B$2:$B$150,'category-check'!G231))</f>
        <v>-1</v>
      </c>
      <c r="R231">
        <f>IF(ISBLANK(H231),-1,COUNTIF('cat-tbl'!$B$2:$B$150,'category-check'!H231))</f>
        <v>-1</v>
      </c>
      <c r="S231">
        <f>IF(ISBLANK(I231),-1,COUNTIF('cat-tbl'!$B$2:$B$150,'category-check'!I231))</f>
        <v>-1</v>
      </c>
      <c r="T231">
        <f>IF(ISBLANK(J231),-1,COUNTIF('cat-tbl'!$B$2:$B$150,'category-check'!J231))</f>
        <v>-1</v>
      </c>
    </row>
    <row r="232" spans="1:20">
      <c r="A232" t="str">
        <f>processed_links_csv2[[#This Row],[categories]]</f>
        <v>chart;rstats;tidyverse;ggplot;technique</v>
      </c>
      <c r="B232" t="str" cm="1">
        <f t="array" ref="B232:F232">_xlfn.TEXTSPLIT(A232,";")</f>
        <v>chart</v>
      </c>
      <c r="C232" t="str">
        <v>rstats</v>
      </c>
      <c r="D232" t="str">
        <v>tidyverse</v>
      </c>
      <c r="E232" t="str">
        <v>ggplot</v>
      </c>
      <c r="F232" t="str">
        <v>technique</v>
      </c>
      <c r="L232">
        <f>IF(ISBLANK(B232),-1,COUNTIF('cat-tbl'!$B$2:$B$150,'category-check'!B232))</f>
        <v>1</v>
      </c>
      <c r="M232">
        <f>IF(ISBLANK(C232),-1,COUNTIF('cat-tbl'!$B$2:$B$150,'category-check'!C232))</f>
        <v>1</v>
      </c>
      <c r="N232">
        <f>IF(ISBLANK(D232),-1,COUNTIF('cat-tbl'!$B$2:$B$150,'category-check'!D232))</f>
        <v>1</v>
      </c>
      <c r="O232">
        <f>IF(ISBLANK(E232),-1,COUNTIF('cat-tbl'!$B$2:$B$150,'category-check'!E232))</f>
        <v>1</v>
      </c>
      <c r="P232">
        <f>IF(ISBLANK(F232),-1,COUNTIF('cat-tbl'!$B$2:$B$150,'category-check'!F232))</f>
        <v>1</v>
      </c>
      <c r="Q232">
        <f>IF(ISBLANK(G232),-1,COUNTIF('cat-tbl'!$B$2:$B$150,'category-check'!G232))</f>
        <v>-1</v>
      </c>
      <c r="R232">
        <f>IF(ISBLANK(H232),-1,COUNTIF('cat-tbl'!$B$2:$B$150,'category-check'!H232))</f>
        <v>-1</v>
      </c>
      <c r="S232">
        <f>IF(ISBLANK(I232),-1,COUNTIF('cat-tbl'!$B$2:$B$150,'category-check'!I232))</f>
        <v>-1</v>
      </c>
      <c r="T232">
        <f>IF(ISBLANK(J232),-1,COUNTIF('cat-tbl'!$B$2:$B$150,'category-check'!J232))</f>
        <v>-1</v>
      </c>
    </row>
    <row r="233" spans="1:20">
      <c r="A233" t="str">
        <f>processed_links_csv2[[#This Row],[categories]]</f>
        <v>deeplearning;concept;method</v>
      </c>
      <c r="B233" t="str" cm="1">
        <f t="array" ref="B233:D233">_xlfn.TEXTSPLIT(A233,";")</f>
        <v>deeplearning</v>
      </c>
      <c r="C233" t="str">
        <v>concept</v>
      </c>
      <c r="D233" t="str">
        <v>method</v>
      </c>
      <c r="L233">
        <f>IF(ISBLANK(B233),-1,COUNTIF('cat-tbl'!$B$2:$B$150,'category-check'!B233))</f>
        <v>1</v>
      </c>
      <c r="M233">
        <f>IF(ISBLANK(C233),-1,COUNTIF('cat-tbl'!$B$2:$B$150,'category-check'!C233))</f>
        <v>1</v>
      </c>
      <c r="N233">
        <f>IF(ISBLANK(D233),-1,COUNTIF('cat-tbl'!$B$2:$B$150,'category-check'!D233))</f>
        <v>1</v>
      </c>
      <c r="O233">
        <f>IF(ISBLANK(E233),-1,COUNTIF('cat-tbl'!$B$2:$B$150,'category-check'!E233))</f>
        <v>-1</v>
      </c>
      <c r="P233">
        <f>IF(ISBLANK(F233),-1,COUNTIF('cat-tbl'!$B$2:$B$150,'category-check'!F233))</f>
        <v>-1</v>
      </c>
      <c r="Q233">
        <f>IF(ISBLANK(G233),-1,COUNTIF('cat-tbl'!$B$2:$B$150,'category-check'!G233))</f>
        <v>-1</v>
      </c>
      <c r="R233">
        <f>IF(ISBLANK(H233),-1,COUNTIF('cat-tbl'!$B$2:$B$150,'category-check'!H233))</f>
        <v>-1</v>
      </c>
      <c r="S233">
        <f>IF(ISBLANK(I233),-1,COUNTIF('cat-tbl'!$B$2:$B$150,'category-check'!I233))</f>
        <v>-1</v>
      </c>
      <c r="T233">
        <f>IF(ISBLANK(J233),-1,COUNTIF('cat-tbl'!$B$2:$B$150,'category-check'!J233))</f>
        <v>-1</v>
      </c>
    </row>
    <row r="234" spans="1:20">
      <c r="A234" t="str">
        <f>processed_links_csv2[[#This Row],[categories]]</f>
        <v>science;concept</v>
      </c>
      <c r="B234" t="str" cm="1">
        <f t="array" ref="B234:C234">_xlfn.TEXTSPLIT(A234,";")</f>
        <v>science</v>
      </c>
      <c r="C234" t="str">
        <v>concept</v>
      </c>
      <c r="L234">
        <f>IF(ISBLANK(B234),-1,COUNTIF('cat-tbl'!$B$2:$B$150,'category-check'!B234))</f>
        <v>1</v>
      </c>
      <c r="M234">
        <f>IF(ISBLANK(C234),-1,COUNTIF('cat-tbl'!$B$2:$B$150,'category-check'!C234))</f>
        <v>1</v>
      </c>
      <c r="N234">
        <f>IF(ISBLANK(D234),-1,COUNTIF('cat-tbl'!$B$2:$B$150,'category-check'!D234))</f>
        <v>-1</v>
      </c>
      <c r="O234">
        <f>IF(ISBLANK(E234),-1,COUNTIF('cat-tbl'!$B$2:$B$150,'category-check'!E234))</f>
        <v>-1</v>
      </c>
      <c r="P234">
        <f>IF(ISBLANK(F234),-1,COUNTIF('cat-tbl'!$B$2:$B$150,'category-check'!F234))</f>
        <v>-1</v>
      </c>
      <c r="Q234">
        <f>IF(ISBLANK(G234),-1,COUNTIF('cat-tbl'!$B$2:$B$150,'category-check'!G234))</f>
        <v>-1</v>
      </c>
      <c r="R234">
        <f>IF(ISBLANK(H234),-1,COUNTIF('cat-tbl'!$B$2:$B$150,'category-check'!H234))</f>
        <v>-1</v>
      </c>
      <c r="S234">
        <f>IF(ISBLANK(I234),-1,COUNTIF('cat-tbl'!$B$2:$B$150,'category-check'!I234))</f>
        <v>-1</v>
      </c>
      <c r="T234">
        <f>IF(ISBLANK(J234),-1,COUNTIF('cat-tbl'!$B$2:$B$150,'category-check'!J234))</f>
        <v>-1</v>
      </c>
    </row>
    <row r="235" spans="1:20">
      <c r="A235" t="str">
        <f>processed_links_csv2[[#This Row],[categories]]</f>
        <v>analytics;tool;dataprocessing</v>
      </c>
      <c r="B235" t="str" cm="1">
        <f t="array" ref="B235:D235">_xlfn.TEXTSPLIT(A235,";")</f>
        <v>analytics</v>
      </c>
      <c r="C235" t="str">
        <v>tool</v>
      </c>
      <c r="D235" t="str">
        <v>dataprocessing</v>
      </c>
      <c r="L235">
        <f>IF(ISBLANK(B235),-1,COUNTIF('cat-tbl'!$B$2:$B$150,'category-check'!B235))</f>
        <v>1</v>
      </c>
      <c r="M235">
        <f>IF(ISBLANK(C235),-1,COUNTIF('cat-tbl'!$B$2:$B$150,'category-check'!C235))</f>
        <v>1</v>
      </c>
      <c r="N235">
        <f>IF(ISBLANK(D235),-1,COUNTIF('cat-tbl'!$B$2:$B$150,'category-check'!D235))</f>
        <v>1</v>
      </c>
      <c r="O235">
        <f>IF(ISBLANK(E235),-1,COUNTIF('cat-tbl'!$B$2:$B$150,'category-check'!E235))</f>
        <v>-1</v>
      </c>
      <c r="P235">
        <f>IF(ISBLANK(F235),-1,COUNTIF('cat-tbl'!$B$2:$B$150,'category-check'!F235))</f>
        <v>-1</v>
      </c>
      <c r="Q235">
        <f>IF(ISBLANK(G235),-1,COUNTIF('cat-tbl'!$B$2:$B$150,'category-check'!G235))</f>
        <v>-1</v>
      </c>
      <c r="R235">
        <f>IF(ISBLANK(H235),-1,COUNTIF('cat-tbl'!$B$2:$B$150,'category-check'!H235))</f>
        <v>-1</v>
      </c>
      <c r="S235">
        <f>IF(ISBLANK(I235),-1,COUNTIF('cat-tbl'!$B$2:$B$150,'category-check'!I235))</f>
        <v>-1</v>
      </c>
      <c r="T235">
        <f>IF(ISBLANK(J235),-1,COUNTIF('cat-tbl'!$B$2:$B$150,'category-check'!J235))</f>
        <v>-1</v>
      </c>
    </row>
    <row r="236" spans="1:20">
      <c r="A236" t="str">
        <f>processed_links_csv2[[#This Row],[categories]]</f>
        <v>graph;dataviz;chart;javascript;technique</v>
      </c>
      <c r="B236" t="str" cm="1">
        <f t="array" ref="B236:F236">_xlfn.TEXTSPLIT(A236,";")</f>
        <v>graph</v>
      </c>
      <c r="C236" t="str">
        <v>dataviz</v>
      </c>
      <c r="D236" t="str">
        <v>chart</v>
      </c>
      <c r="E236" t="str">
        <v>javascript</v>
      </c>
      <c r="F236" t="str">
        <v>technique</v>
      </c>
      <c r="L236">
        <f>IF(ISBLANK(B236),-1,COUNTIF('cat-tbl'!$B$2:$B$150,'category-check'!B236))</f>
        <v>1</v>
      </c>
      <c r="M236">
        <f>IF(ISBLANK(C236),-1,COUNTIF('cat-tbl'!$B$2:$B$150,'category-check'!C236))</f>
        <v>1</v>
      </c>
      <c r="N236">
        <f>IF(ISBLANK(D236),-1,COUNTIF('cat-tbl'!$B$2:$B$150,'category-check'!D236))</f>
        <v>1</v>
      </c>
      <c r="O236">
        <f>IF(ISBLANK(E236),-1,COUNTIF('cat-tbl'!$B$2:$B$150,'category-check'!E236))</f>
        <v>1</v>
      </c>
      <c r="P236">
        <f>IF(ISBLANK(F236),-1,COUNTIF('cat-tbl'!$B$2:$B$150,'category-check'!F236))</f>
        <v>1</v>
      </c>
      <c r="Q236">
        <f>IF(ISBLANK(G236),-1,COUNTIF('cat-tbl'!$B$2:$B$150,'category-check'!G236))</f>
        <v>-1</v>
      </c>
      <c r="R236">
        <f>IF(ISBLANK(H236),-1,COUNTIF('cat-tbl'!$B$2:$B$150,'category-check'!H236))</f>
        <v>-1</v>
      </c>
      <c r="S236">
        <f>IF(ISBLANK(I236),-1,COUNTIF('cat-tbl'!$B$2:$B$150,'category-check'!I236))</f>
        <v>-1</v>
      </c>
      <c r="T236">
        <f>IF(ISBLANK(J236),-1,COUNTIF('cat-tbl'!$B$2:$B$150,'category-check'!J236))</f>
        <v>-1</v>
      </c>
    </row>
    <row r="237" spans="1:20">
      <c r="A237" t="str">
        <f>processed_links_csv2[[#This Row],[categories]]</f>
        <v>graph;dataviz;technique</v>
      </c>
      <c r="B237" t="str" cm="1">
        <f t="array" ref="B237:D237">_xlfn.TEXTSPLIT(A237,";")</f>
        <v>graph</v>
      </c>
      <c r="C237" t="str">
        <v>dataviz</v>
      </c>
      <c r="D237" t="str">
        <v>technique</v>
      </c>
      <c r="L237">
        <f>IF(ISBLANK(B237),-1,COUNTIF('cat-tbl'!$B$2:$B$150,'category-check'!B237))</f>
        <v>1</v>
      </c>
      <c r="M237">
        <f>IF(ISBLANK(C237),-1,COUNTIF('cat-tbl'!$B$2:$B$150,'category-check'!C237))</f>
        <v>1</v>
      </c>
      <c r="N237">
        <f>IF(ISBLANK(D237),-1,COUNTIF('cat-tbl'!$B$2:$B$150,'category-check'!D237))</f>
        <v>1</v>
      </c>
      <c r="O237">
        <f>IF(ISBLANK(E237),-1,COUNTIF('cat-tbl'!$B$2:$B$150,'category-check'!E237))</f>
        <v>-1</v>
      </c>
      <c r="P237">
        <f>IF(ISBLANK(F237),-1,COUNTIF('cat-tbl'!$B$2:$B$150,'category-check'!F237))</f>
        <v>-1</v>
      </c>
      <c r="Q237">
        <f>IF(ISBLANK(G237),-1,COUNTIF('cat-tbl'!$B$2:$B$150,'category-check'!G237))</f>
        <v>-1</v>
      </c>
      <c r="R237">
        <f>IF(ISBLANK(H237),-1,COUNTIF('cat-tbl'!$B$2:$B$150,'category-check'!H237))</f>
        <v>-1</v>
      </c>
      <c r="S237">
        <f>IF(ISBLANK(I237),-1,COUNTIF('cat-tbl'!$B$2:$B$150,'category-check'!I237))</f>
        <v>-1</v>
      </c>
      <c r="T237">
        <f>IF(ISBLANK(J237),-1,COUNTIF('cat-tbl'!$B$2:$B$150,'category-check'!J237))</f>
        <v>-1</v>
      </c>
    </row>
    <row r="238" spans="1:20">
      <c r="A238" t="str">
        <f>processed_links_csv2[[#This Row],[categories]]</f>
        <v>concept</v>
      </c>
      <c r="B238" t="str" cm="1">
        <f t="array" ref="B238">_xlfn.TEXTSPLIT(A238,";")</f>
        <v>concept</v>
      </c>
      <c r="L238">
        <f>IF(ISBLANK(B238),-1,COUNTIF('cat-tbl'!$B$2:$B$150,'category-check'!B238))</f>
        <v>1</v>
      </c>
      <c r="M238">
        <f>IF(ISBLANK(C238),-1,COUNTIF('cat-tbl'!$B$2:$B$150,'category-check'!C238))</f>
        <v>-1</v>
      </c>
      <c r="N238">
        <f>IF(ISBLANK(D238),-1,COUNTIF('cat-tbl'!$B$2:$B$150,'category-check'!D238))</f>
        <v>-1</v>
      </c>
      <c r="O238">
        <f>IF(ISBLANK(E238),-1,COUNTIF('cat-tbl'!$B$2:$B$150,'category-check'!E238))</f>
        <v>-1</v>
      </c>
      <c r="P238">
        <f>IF(ISBLANK(F238),-1,COUNTIF('cat-tbl'!$B$2:$B$150,'category-check'!F238))</f>
        <v>-1</v>
      </c>
      <c r="Q238">
        <f>IF(ISBLANK(G238),-1,COUNTIF('cat-tbl'!$B$2:$B$150,'category-check'!G238))</f>
        <v>-1</v>
      </c>
      <c r="R238">
        <f>IF(ISBLANK(H238),-1,COUNTIF('cat-tbl'!$B$2:$B$150,'category-check'!H238))</f>
        <v>-1</v>
      </c>
      <c r="S238">
        <f>IF(ISBLANK(I238),-1,COUNTIF('cat-tbl'!$B$2:$B$150,'category-check'!I238))</f>
        <v>-1</v>
      </c>
      <c r="T238">
        <f>IF(ISBLANK(J238),-1,COUNTIF('cat-tbl'!$B$2:$B$150,'category-check'!J238))</f>
        <v>-1</v>
      </c>
    </row>
    <row r="239" spans="1:20">
      <c r="A239" t="str">
        <f>processed_links_csv2[[#This Row],[categories]]</f>
        <v>webdev</v>
      </c>
      <c r="B239" t="str" cm="1">
        <f t="array" ref="B239">_xlfn.TEXTSPLIT(A239,";")</f>
        <v>webdev</v>
      </c>
      <c r="L239">
        <f>IF(ISBLANK(B239),-1,COUNTIF('cat-tbl'!$B$2:$B$150,'category-check'!B239))</f>
        <v>1</v>
      </c>
      <c r="M239">
        <f>IF(ISBLANK(C239),-1,COUNTIF('cat-tbl'!$B$2:$B$150,'category-check'!C239))</f>
        <v>-1</v>
      </c>
      <c r="N239">
        <f>IF(ISBLANK(D239),-1,COUNTIF('cat-tbl'!$B$2:$B$150,'category-check'!D239))</f>
        <v>-1</v>
      </c>
      <c r="O239">
        <f>IF(ISBLANK(E239),-1,COUNTIF('cat-tbl'!$B$2:$B$150,'category-check'!E239))</f>
        <v>-1</v>
      </c>
      <c r="P239">
        <f>IF(ISBLANK(F239),-1,COUNTIF('cat-tbl'!$B$2:$B$150,'category-check'!F239))</f>
        <v>-1</v>
      </c>
      <c r="Q239">
        <f>IF(ISBLANK(G239),-1,COUNTIF('cat-tbl'!$B$2:$B$150,'category-check'!G239))</f>
        <v>-1</v>
      </c>
      <c r="R239">
        <f>IF(ISBLANK(H239),-1,COUNTIF('cat-tbl'!$B$2:$B$150,'category-check'!H239))</f>
        <v>-1</v>
      </c>
      <c r="S239">
        <f>IF(ISBLANK(I239),-1,COUNTIF('cat-tbl'!$B$2:$B$150,'category-check'!I239))</f>
        <v>-1</v>
      </c>
      <c r="T239">
        <f>IF(ISBLANK(J239),-1,COUNTIF('cat-tbl'!$B$2:$B$150,'category-check'!J239))</f>
        <v>-1</v>
      </c>
    </row>
    <row r="240" spans="1:20">
      <c r="A240" t="str">
        <f>processed_links_csv2[[#This Row],[categories]]</f>
        <v>dataviz;course;tutorial</v>
      </c>
      <c r="B240" t="str" cm="1">
        <f t="array" ref="B240:D240">_xlfn.TEXTSPLIT(A240,";")</f>
        <v>dataviz</v>
      </c>
      <c r="C240" t="str">
        <v>course</v>
      </c>
      <c r="D240" t="str">
        <v>tutorial</v>
      </c>
      <c r="L240">
        <f>IF(ISBLANK(B240),-1,COUNTIF('cat-tbl'!$B$2:$B$150,'category-check'!B240))</f>
        <v>1</v>
      </c>
      <c r="M240">
        <f>IF(ISBLANK(C240),-1,COUNTIF('cat-tbl'!$B$2:$B$150,'category-check'!C240))</f>
        <v>1</v>
      </c>
      <c r="N240">
        <f>IF(ISBLANK(D240),-1,COUNTIF('cat-tbl'!$B$2:$B$150,'category-check'!D240))</f>
        <v>1</v>
      </c>
      <c r="O240">
        <f>IF(ISBLANK(E240),-1,COUNTIF('cat-tbl'!$B$2:$B$150,'category-check'!E240))</f>
        <v>-1</v>
      </c>
      <c r="P240">
        <f>IF(ISBLANK(F240),-1,COUNTIF('cat-tbl'!$B$2:$B$150,'category-check'!F240))</f>
        <v>-1</v>
      </c>
      <c r="Q240">
        <f>IF(ISBLANK(G240),-1,COUNTIF('cat-tbl'!$B$2:$B$150,'category-check'!G240))</f>
        <v>-1</v>
      </c>
      <c r="R240">
        <f>IF(ISBLANK(H240),-1,COUNTIF('cat-tbl'!$B$2:$B$150,'category-check'!H240))</f>
        <v>-1</v>
      </c>
      <c r="S240">
        <f>IF(ISBLANK(I240),-1,COUNTIF('cat-tbl'!$B$2:$B$150,'category-check'!I240))</f>
        <v>-1</v>
      </c>
      <c r="T240">
        <f>IF(ISBLANK(J240),-1,COUNTIF('cat-tbl'!$B$2:$B$150,'category-check'!J240))</f>
        <v>-1</v>
      </c>
    </row>
    <row r="241" spans="1:20">
      <c r="A241" t="str">
        <f>processed_links_csv2[[#This Row],[categories]]</f>
        <v>book;free;datascience;javascript</v>
      </c>
      <c r="B241" t="str" cm="1">
        <f t="array" ref="B241:E241">_xlfn.TEXTSPLIT(A241,";")</f>
        <v>book</v>
      </c>
      <c r="C241" t="str">
        <v>free</v>
      </c>
      <c r="D241" t="str">
        <v>datascience</v>
      </c>
      <c r="E241" t="str">
        <v>javascript</v>
      </c>
      <c r="L241">
        <f>IF(ISBLANK(B241),-1,COUNTIF('cat-tbl'!$B$2:$B$150,'category-check'!B241))</f>
        <v>1</v>
      </c>
      <c r="M241">
        <f>IF(ISBLANK(C241),-1,COUNTIF('cat-tbl'!$B$2:$B$150,'category-check'!C241))</f>
        <v>1</v>
      </c>
      <c r="N241">
        <f>IF(ISBLANK(D241),-1,COUNTIF('cat-tbl'!$B$2:$B$150,'category-check'!D241))</f>
        <v>1</v>
      </c>
      <c r="O241">
        <f>IF(ISBLANK(E241),-1,COUNTIF('cat-tbl'!$B$2:$B$150,'category-check'!E241))</f>
        <v>1</v>
      </c>
      <c r="P241">
        <f>IF(ISBLANK(F241),-1,COUNTIF('cat-tbl'!$B$2:$B$150,'category-check'!F241))</f>
        <v>-1</v>
      </c>
      <c r="Q241">
        <f>IF(ISBLANK(G241),-1,COUNTIF('cat-tbl'!$B$2:$B$150,'category-check'!G241))</f>
        <v>-1</v>
      </c>
      <c r="R241">
        <f>IF(ISBLANK(H241),-1,COUNTIF('cat-tbl'!$B$2:$B$150,'category-check'!H241))</f>
        <v>-1</v>
      </c>
      <c r="S241">
        <f>IF(ISBLANK(I241),-1,COUNTIF('cat-tbl'!$B$2:$B$150,'category-check'!I241))</f>
        <v>-1</v>
      </c>
      <c r="T241">
        <f>IF(ISBLANK(J241),-1,COUNTIF('cat-tbl'!$B$2:$B$150,'category-check'!J241))</f>
        <v>-1</v>
      </c>
    </row>
    <row r="242" spans="1:20">
      <c r="A242" t="str">
        <f>processed_links_csv2[[#This Row],[categories]]</f>
        <v>d3js;graph;tutorial</v>
      </c>
      <c r="B242" t="str" cm="1">
        <f t="array" ref="B242:D242">_xlfn.TEXTSPLIT(A242,";")</f>
        <v>d3js</v>
      </c>
      <c r="C242" t="str">
        <v>graph</v>
      </c>
      <c r="D242" t="str">
        <v>tutorial</v>
      </c>
      <c r="L242">
        <f>IF(ISBLANK(B242),-1,COUNTIF('cat-tbl'!$B$2:$B$150,'category-check'!B242))</f>
        <v>1</v>
      </c>
      <c r="M242">
        <f>IF(ISBLANK(C242),-1,COUNTIF('cat-tbl'!$B$2:$B$150,'category-check'!C242))</f>
        <v>1</v>
      </c>
      <c r="N242">
        <f>IF(ISBLANK(D242),-1,COUNTIF('cat-tbl'!$B$2:$B$150,'category-check'!D242))</f>
        <v>1</v>
      </c>
      <c r="O242">
        <f>IF(ISBLANK(E242),-1,COUNTIF('cat-tbl'!$B$2:$B$150,'category-check'!E242))</f>
        <v>-1</v>
      </c>
      <c r="P242">
        <f>IF(ISBLANK(F242),-1,COUNTIF('cat-tbl'!$B$2:$B$150,'category-check'!F242))</f>
        <v>-1</v>
      </c>
      <c r="Q242">
        <f>IF(ISBLANK(G242),-1,COUNTIF('cat-tbl'!$B$2:$B$150,'category-check'!G242))</f>
        <v>-1</v>
      </c>
      <c r="R242">
        <f>IF(ISBLANK(H242),-1,COUNTIF('cat-tbl'!$B$2:$B$150,'category-check'!H242))</f>
        <v>-1</v>
      </c>
      <c r="S242">
        <f>IF(ISBLANK(I242),-1,COUNTIF('cat-tbl'!$B$2:$B$150,'category-check'!I242))</f>
        <v>-1</v>
      </c>
      <c r="T242">
        <f>IF(ISBLANK(J242),-1,COUNTIF('cat-tbl'!$B$2:$B$150,'category-check'!J242))</f>
        <v>-1</v>
      </c>
    </row>
    <row r="243" spans="1:20">
      <c r="A243" t="str">
        <f>processed_links_csv2[[#This Row],[categories]]</f>
        <v>cartography;tutorial</v>
      </c>
      <c r="B243" t="str" cm="1">
        <f t="array" ref="B243:C243">_xlfn.TEXTSPLIT(A243,";")</f>
        <v>cartography</v>
      </c>
      <c r="C243" t="str">
        <v>tutorial</v>
      </c>
      <c r="L243">
        <f>IF(ISBLANK(B243),-1,COUNTIF('cat-tbl'!$B$2:$B$150,'category-check'!B243))</f>
        <v>1</v>
      </c>
      <c r="M243">
        <f>IF(ISBLANK(C243),-1,COUNTIF('cat-tbl'!$B$2:$B$150,'category-check'!C243))</f>
        <v>1</v>
      </c>
      <c r="N243">
        <f>IF(ISBLANK(D243),-1,COUNTIF('cat-tbl'!$B$2:$B$150,'category-check'!D243))</f>
        <v>-1</v>
      </c>
      <c r="O243">
        <f>IF(ISBLANK(E243),-1,COUNTIF('cat-tbl'!$B$2:$B$150,'category-check'!E243))</f>
        <v>-1</v>
      </c>
      <c r="P243">
        <f>IF(ISBLANK(F243),-1,COUNTIF('cat-tbl'!$B$2:$B$150,'category-check'!F243))</f>
        <v>-1</v>
      </c>
      <c r="Q243">
        <f>IF(ISBLANK(G243),-1,COUNTIF('cat-tbl'!$B$2:$B$150,'category-check'!G243))</f>
        <v>-1</v>
      </c>
      <c r="R243">
        <f>IF(ISBLANK(H243),-1,COUNTIF('cat-tbl'!$B$2:$B$150,'category-check'!H243))</f>
        <v>-1</v>
      </c>
      <c r="S243">
        <f>IF(ISBLANK(I243),-1,COUNTIF('cat-tbl'!$B$2:$B$150,'category-check'!I243))</f>
        <v>-1</v>
      </c>
      <c r="T243">
        <f>IF(ISBLANK(J243),-1,COUNTIF('cat-tbl'!$B$2:$B$150,'category-check'!J243))</f>
        <v>-1</v>
      </c>
    </row>
    <row r="244" spans="1:20">
      <c r="A244" t="str">
        <f>processed_links_csv2[[#This Row],[categories]]</f>
        <v>cartography;d3js;3d;tutorial</v>
      </c>
      <c r="B244" t="str" cm="1">
        <f t="array" ref="B244:E244">_xlfn.TEXTSPLIT(A244,";")</f>
        <v>cartography</v>
      </c>
      <c r="C244" t="str">
        <v>d3js</v>
      </c>
      <c r="D244" t="str">
        <v>3d</v>
      </c>
      <c r="E244" t="str">
        <v>tutorial</v>
      </c>
      <c r="L244">
        <f>IF(ISBLANK(B244),-1,COUNTIF('cat-tbl'!$B$2:$B$150,'category-check'!B244))</f>
        <v>1</v>
      </c>
      <c r="M244">
        <f>IF(ISBLANK(C244),-1,COUNTIF('cat-tbl'!$B$2:$B$150,'category-check'!C244))</f>
        <v>1</v>
      </c>
      <c r="N244">
        <f>IF(ISBLANK(D244),-1,COUNTIF('cat-tbl'!$B$2:$B$150,'category-check'!D244))</f>
        <v>1</v>
      </c>
      <c r="O244">
        <f>IF(ISBLANK(E244),-1,COUNTIF('cat-tbl'!$B$2:$B$150,'category-check'!E244))</f>
        <v>1</v>
      </c>
      <c r="P244">
        <f>IF(ISBLANK(F244),-1,COUNTIF('cat-tbl'!$B$2:$B$150,'category-check'!F244))</f>
        <v>-1</v>
      </c>
      <c r="Q244">
        <f>IF(ISBLANK(G244),-1,COUNTIF('cat-tbl'!$B$2:$B$150,'category-check'!G244))</f>
        <v>-1</v>
      </c>
      <c r="R244">
        <f>IF(ISBLANK(H244),-1,COUNTIF('cat-tbl'!$B$2:$B$150,'category-check'!H244))</f>
        <v>-1</v>
      </c>
      <c r="S244">
        <f>IF(ISBLANK(I244),-1,COUNTIF('cat-tbl'!$B$2:$B$150,'category-check'!I244))</f>
        <v>-1</v>
      </c>
      <c r="T244">
        <f>IF(ISBLANK(J244),-1,COUNTIF('cat-tbl'!$B$2:$B$150,'category-check'!J244))</f>
        <v>-1</v>
      </c>
    </row>
    <row r="245" spans="1:20">
      <c r="A245" t="str">
        <f>processed_links_csv2[[#This Row],[categories]]</f>
        <v>tidyverse;rstats;example</v>
      </c>
      <c r="B245" t="str" cm="1">
        <f t="array" ref="B245:D245">_xlfn.TEXTSPLIT(A245,";")</f>
        <v>tidyverse</v>
      </c>
      <c r="C245" t="str">
        <v>rstats</v>
      </c>
      <c r="D245" t="str">
        <v>example</v>
      </c>
      <c r="L245">
        <f>IF(ISBLANK(B245),-1,COUNTIF('cat-tbl'!$B$2:$B$150,'category-check'!B245))</f>
        <v>1</v>
      </c>
      <c r="M245">
        <f>IF(ISBLANK(C245),-1,COUNTIF('cat-tbl'!$B$2:$B$150,'category-check'!C245))</f>
        <v>1</v>
      </c>
      <c r="N245">
        <f>IF(ISBLANK(D245),-1,COUNTIF('cat-tbl'!$B$2:$B$150,'category-check'!D245))</f>
        <v>1</v>
      </c>
      <c r="O245">
        <f>IF(ISBLANK(E245),-1,COUNTIF('cat-tbl'!$B$2:$B$150,'category-check'!E245))</f>
        <v>-1</v>
      </c>
      <c r="P245">
        <f>IF(ISBLANK(F245),-1,COUNTIF('cat-tbl'!$B$2:$B$150,'category-check'!F245))</f>
        <v>-1</v>
      </c>
      <c r="Q245">
        <f>IF(ISBLANK(G245),-1,COUNTIF('cat-tbl'!$B$2:$B$150,'category-check'!G245))</f>
        <v>-1</v>
      </c>
      <c r="R245">
        <f>IF(ISBLANK(H245),-1,COUNTIF('cat-tbl'!$B$2:$B$150,'category-check'!H245))</f>
        <v>-1</v>
      </c>
      <c r="S245">
        <f>IF(ISBLANK(I245),-1,COUNTIF('cat-tbl'!$B$2:$B$150,'category-check'!I245))</f>
        <v>-1</v>
      </c>
      <c r="T245">
        <f>IF(ISBLANK(J245),-1,COUNTIF('cat-tbl'!$B$2:$B$150,'category-check'!J245))</f>
        <v>-1</v>
      </c>
    </row>
    <row r="246" spans="1:20">
      <c r="A246" t="str">
        <f>processed_links_csv2[[#This Row],[categories]]</f>
        <v>colour;3d;concept;example</v>
      </c>
      <c r="B246" t="str" cm="1">
        <f t="array" ref="B246:E246">_xlfn.TEXTSPLIT(A246,";")</f>
        <v>colour</v>
      </c>
      <c r="C246" t="str">
        <v>3d</v>
      </c>
      <c r="D246" t="str">
        <v>concept</v>
      </c>
      <c r="E246" t="str">
        <v>example</v>
      </c>
      <c r="L246">
        <f>IF(ISBLANK(B246),-1,COUNTIF('cat-tbl'!$B$2:$B$150,'category-check'!B246))</f>
        <v>1</v>
      </c>
      <c r="M246">
        <f>IF(ISBLANK(C246),-1,COUNTIF('cat-tbl'!$B$2:$B$150,'category-check'!C246))</f>
        <v>1</v>
      </c>
      <c r="N246">
        <f>IF(ISBLANK(D246),-1,COUNTIF('cat-tbl'!$B$2:$B$150,'category-check'!D246))</f>
        <v>1</v>
      </c>
      <c r="O246">
        <f>IF(ISBLANK(E246),-1,COUNTIF('cat-tbl'!$B$2:$B$150,'category-check'!E246))</f>
        <v>1</v>
      </c>
      <c r="P246">
        <f>IF(ISBLANK(F246),-1,COUNTIF('cat-tbl'!$B$2:$B$150,'category-check'!F246))</f>
        <v>-1</v>
      </c>
      <c r="Q246">
        <f>IF(ISBLANK(G246),-1,COUNTIF('cat-tbl'!$B$2:$B$150,'category-check'!G246))</f>
        <v>-1</v>
      </c>
      <c r="R246">
        <f>IF(ISBLANK(H246),-1,COUNTIF('cat-tbl'!$B$2:$B$150,'category-check'!H246))</f>
        <v>-1</v>
      </c>
      <c r="S246">
        <f>IF(ISBLANK(I246),-1,COUNTIF('cat-tbl'!$B$2:$B$150,'category-check'!I246))</f>
        <v>-1</v>
      </c>
      <c r="T246">
        <f>IF(ISBLANK(J246),-1,COUNTIF('cat-tbl'!$B$2:$B$150,'category-check'!J246))</f>
        <v>-1</v>
      </c>
    </row>
    <row r="247" spans="1:20">
      <c r="A247" t="str">
        <f>processed_links_csv2[[#This Row],[categories]]</f>
        <v>art;generative</v>
      </c>
      <c r="B247" t="str" cm="1">
        <f t="array" ref="B247:C247">_xlfn.TEXTSPLIT(A247,";")</f>
        <v>art</v>
      </c>
      <c r="C247" t="str">
        <v>generative</v>
      </c>
      <c r="L247">
        <f>IF(ISBLANK(B247),-1,COUNTIF('cat-tbl'!$B$2:$B$150,'category-check'!B247))</f>
        <v>1</v>
      </c>
      <c r="M247">
        <f>IF(ISBLANK(C247),-1,COUNTIF('cat-tbl'!$B$2:$B$150,'category-check'!C247))</f>
        <v>1</v>
      </c>
      <c r="N247">
        <f>IF(ISBLANK(D247),-1,COUNTIF('cat-tbl'!$B$2:$B$150,'category-check'!D247))</f>
        <v>-1</v>
      </c>
      <c r="O247">
        <f>IF(ISBLANK(E247),-1,COUNTIF('cat-tbl'!$B$2:$B$150,'category-check'!E247))</f>
        <v>-1</v>
      </c>
      <c r="P247">
        <f>IF(ISBLANK(F247),-1,COUNTIF('cat-tbl'!$B$2:$B$150,'category-check'!F247))</f>
        <v>-1</v>
      </c>
      <c r="Q247">
        <f>IF(ISBLANK(G247),-1,COUNTIF('cat-tbl'!$B$2:$B$150,'category-check'!G247))</f>
        <v>-1</v>
      </c>
      <c r="R247">
        <f>IF(ISBLANK(H247),-1,COUNTIF('cat-tbl'!$B$2:$B$150,'category-check'!H247))</f>
        <v>-1</v>
      </c>
      <c r="S247">
        <f>IF(ISBLANK(I247),-1,COUNTIF('cat-tbl'!$B$2:$B$150,'category-check'!I247))</f>
        <v>-1</v>
      </c>
      <c r="T247">
        <f>IF(ISBLANK(J247),-1,COUNTIF('cat-tbl'!$B$2:$B$150,'category-check'!J247))</f>
        <v>-1</v>
      </c>
    </row>
    <row r="248" spans="1:20">
      <c r="A248" t="str">
        <f>processed_links_csv2[[#This Row],[categories]]</f>
        <v>rstats;tidyverse;tip</v>
      </c>
      <c r="B248" t="str" cm="1">
        <f t="array" ref="B248:D248">_xlfn.TEXTSPLIT(A248,";")</f>
        <v>rstats</v>
      </c>
      <c r="C248" t="str">
        <v>tidyverse</v>
      </c>
      <c r="D248" t="str">
        <v>tip</v>
      </c>
      <c r="L248">
        <f>IF(ISBLANK(B248),-1,COUNTIF('cat-tbl'!$B$2:$B$150,'category-check'!B248))</f>
        <v>1</v>
      </c>
      <c r="M248">
        <f>IF(ISBLANK(C248),-1,COUNTIF('cat-tbl'!$B$2:$B$150,'category-check'!C248))</f>
        <v>1</v>
      </c>
      <c r="N248">
        <f>IF(ISBLANK(D248),-1,COUNTIF('cat-tbl'!$B$2:$B$150,'category-check'!D248))</f>
        <v>1</v>
      </c>
      <c r="O248">
        <f>IF(ISBLANK(E248),-1,COUNTIF('cat-tbl'!$B$2:$B$150,'category-check'!E248))</f>
        <v>-1</v>
      </c>
      <c r="P248">
        <f>IF(ISBLANK(F248),-1,COUNTIF('cat-tbl'!$B$2:$B$150,'category-check'!F248))</f>
        <v>-1</v>
      </c>
      <c r="Q248">
        <f>IF(ISBLANK(G248),-1,COUNTIF('cat-tbl'!$B$2:$B$150,'category-check'!G248))</f>
        <v>-1</v>
      </c>
      <c r="R248">
        <f>IF(ISBLANK(H248),-1,COUNTIF('cat-tbl'!$B$2:$B$150,'category-check'!H248))</f>
        <v>-1</v>
      </c>
      <c r="S248">
        <f>IF(ISBLANK(I248),-1,COUNTIF('cat-tbl'!$B$2:$B$150,'category-check'!I248))</f>
        <v>-1</v>
      </c>
      <c r="T248">
        <f>IF(ISBLANK(J248),-1,COUNTIF('cat-tbl'!$B$2:$B$150,'category-check'!J248))</f>
        <v>-1</v>
      </c>
    </row>
    <row r="249" spans="1:20">
      <c r="A249" t="str">
        <f>processed_links_csv2[[#This Row],[categories]]</f>
        <v>rstats;tidyverse;ggplot;dataviz;inspiration;example</v>
      </c>
      <c r="B249" t="str" cm="1">
        <f t="array" ref="B249:G249">_xlfn.TEXTSPLIT(A249,";")</f>
        <v>rstats</v>
      </c>
      <c r="C249" t="str">
        <v>tidyverse</v>
      </c>
      <c r="D249" t="str">
        <v>ggplot</v>
      </c>
      <c r="E249" t="str">
        <v>dataviz</v>
      </c>
      <c r="F249" t="str">
        <v>inspiration</v>
      </c>
      <c r="G249" t="str">
        <v>example</v>
      </c>
      <c r="L249">
        <f>IF(ISBLANK(B249),-1,COUNTIF('cat-tbl'!$B$2:$B$150,'category-check'!B249))</f>
        <v>1</v>
      </c>
      <c r="M249">
        <f>IF(ISBLANK(C249),-1,COUNTIF('cat-tbl'!$B$2:$B$150,'category-check'!C249))</f>
        <v>1</v>
      </c>
      <c r="N249">
        <f>IF(ISBLANK(D249),-1,COUNTIF('cat-tbl'!$B$2:$B$150,'category-check'!D249))</f>
        <v>1</v>
      </c>
      <c r="O249">
        <f>IF(ISBLANK(E249),-1,COUNTIF('cat-tbl'!$B$2:$B$150,'category-check'!E249))</f>
        <v>1</v>
      </c>
      <c r="P249">
        <f>IF(ISBLANK(F249),-1,COUNTIF('cat-tbl'!$B$2:$B$150,'category-check'!F249))</f>
        <v>1</v>
      </c>
      <c r="Q249">
        <f>IF(ISBLANK(G249),-1,COUNTIF('cat-tbl'!$B$2:$B$150,'category-check'!G249))</f>
        <v>1</v>
      </c>
      <c r="R249">
        <f>IF(ISBLANK(H249),-1,COUNTIF('cat-tbl'!$B$2:$B$150,'category-check'!H249))</f>
        <v>-1</v>
      </c>
      <c r="S249">
        <f>IF(ISBLANK(I249),-1,COUNTIF('cat-tbl'!$B$2:$B$150,'category-check'!I249))</f>
        <v>-1</v>
      </c>
      <c r="T249">
        <f>IF(ISBLANK(J249),-1,COUNTIF('cat-tbl'!$B$2:$B$150,'category-check'!J249))</f>
        <v>-1</v>
      </c>
    </row>
    <row r="250" spans="1:20">
      <c r="A250" t="str">
        <f>processed_links_csv2[[#This Row],[categories]]</f>
        <v>dataviz</v>
      </c>
      <c r="B250" t="str" cm="1">
        <f t="array" ref="B250">_xlfn.TEXTSPLIT(A250,";")</f>
        <v>dataviz</v>
      </c>
      <c r="L250">
        <f>IF(ISBLANK(B250),-1,COUNTIF('cat-tbl'!$B$2:$B$150,'category-check'!B250))</f>
        <v>1</v>
      </c>
      <c r="M250">
        <f>IF(ISBLANK(C250),-1,COUNTIF('cat-tbl'!$B$2:$B$150,'category-check'!C250))</f>
        <v>-1</v>
      </c>
      <c r="N250">
        <f>IF(ISBLANK(D250),-1,COUNTIF('cat-tbl'!$B$2:$B$150,'category-check'!D250))</f>
        <v>-1</v>
      </c>
      <c r="O250">
        <f>IF(ISBLANK(E250),-1,COUNTIF('cat-tbl'!$B$2:$B$150,'category-check'!E250))</f>
        <v>-1</v>
      </c>
      <c r="P250">
        <f>IF(ISBLANK(F250),-1,COUNTIF('cat-tbl'!$B$2:$B$150,'category-check'!F250))</f>
        <v>-1</v>
      </c>
      <c r="Q250">
        <f>IF(ISBLANK(G250),-1,COUNTIF('cat-tbl'!$B$2:$B$150,'category-check'!G250))</f>
        <v>-1</v>
      </c>
      <c r="R250">
        <f>IF(ISBLANK(H250),-1,COUNTIF('cat-tbl'!$B$2:$B$150,'category-check'!H250))</f>
        <v>-1</v>
      </c>
      <c r="S250">
        <f>IF(ISBLANK(I250),-1,COUNTIF('cat-tbl'!$B$2:$B$150,'category-check'!I250))</f>
        <v>-1</v>
      </c>
      <c r="T250">
        <f>IF(ISBLANK(J250),-1,COUNTIF('cat-tbl'!$B$2:$B$150,'category-check'!J250))</f>
        <v>-1</v>
      </c>
    </row>
    <row r="251" spans="1:20">
      <c r="A251" t="str">
        <f>processed_links_csv2[[#This Row],[categories]]</f>
        <v>cartography;3d;tutorial</v>
      </c>
      <c r="B251" t="str" cm="1">
        <f t="array" ref="B251:D251">_xlfn.TEXTSPLIT(A251,";")</f>
        <v>cartography</v>
      </c>
      <c r="C251" t="str">
        <v>3d</v>
      </c>
      <c r="D251" t="str">
        <v>tutorial</v>
      </c>
      <c r="L251">
        <f>IF(ISBLANK(B251),-1,COUNTIF('cat-tbl'!$B$2:$B$150,'category-check'!B251))</f>
        <v>1</v>
      </c>
      <c r="M251">
        <f>IF(ISBLANK(C251),-1,COUNTIF('cat-tbl'!$B$2:$B$150,'category-check'!C251))</f>
        <v>1</v>
      </c>
      <c r="N251">
        <f>IF(ISBLANK(D251),-1,COUNTIF('cat-tbl'!$B$2:$B$150,'category-check'!D251))</f>
        <v>1</v>
      </c>
      <c r="O251">
        <f>IF(ISBLANK(E251),-1,COUNTIF('cat-tbl'!$B$2:$B$150,'category-check'!E251))</f>
        <v>-1</v>
      </c>
      <c r="P251">
        <f>IF(ISBLANK(F251),-1,COUNTIF('cat-tbl'!$B$2:$B$150,'category-check'!F251))</f>
        <v>-1</v>
      </c>
      <c r="Q251">
        <f>IF(ISBLANK(G251),-1,COUNTIF('cat-tbl'!$B$2:$B$150,'category-check'!G251))</f>
        <v>-1</v>
      </c>
      <c r="R251">
        <f>IF(ISBLANK(H251),-1,COUNTIF('cat-tbl'!$B$2:$B$150,'category-check'!H251))</f>
        <v>-1</v>
      </c>
      <c r="S251">
        <f>IF(ISBLANK(I251),-1,COUNTIF('cat-tbl'!$B$2:$B$150,'category-check'!I251))</f>
        <v>-1</v>
      </c>
      <c r="T251">
        <f>IF(ISBLANK(J251),-1,COUNTIF('cat-tbl'!$B$2:$B$150,'category-check'!J251))</f>
        <v>-1</v>
      </c>
    </row>
    <row r="252" spans="1:20">
      <c r="A252" t="str">
        <f>processed_links_csv2[[#This Row],[categories]]</f>
        <v>cartography;dataviz;inspiration</v>
      </c>
      <c r="B252" t="str" cm="1">
        <f t="array" ref="B252:D252">_xlfn.TEXTSPLIT(A252,";")</f>
        <v>cartography</v>
      </c>
      <c r="C252" t="str">
        <v>dataviz</v>
      </c>
      <c r="D252" t="str">
        <v>inspiration</v>
      </c>
      <c r="L252">
        <f>IF(ISBLANK(B252),-1,COUNTIF('cat-tbl'!$B$2:$B$150,'category-check'!B252))</f>
        <v>1</v>
      </c>
      <c r="M252">
        <f>IF(ISBLANK(C252),-1,COUNTIF('cat-tbl'!$B$2:$B$150,'category-check'!C252))</f>
        <v>1</v>
      </c>
      <c r="N252">
        <f>IF(ISBLANK(D252),-1,COUNTIF('cat-tbl'!$B$2:$B$150,'category-check'!D252))</f>
        <v>1</v>
      </c>
      <c r="O252">
        <f>IF(ISBLANK(E252),-1,COUNTIF('cat-tbl'!$B$2:$B$150,'category-check'!E252))</f>
        <v>-1</v>
      </c>
      <c r="P252">
        <f>IF(ISBLANK(F252),-1,COUNTIF('cat-tbl'!$B$2:$B$150,'category-check'!F252))</f>
        <v>-1</v>
      </c>
      <c r="Q252">
        <f>IF(ISBLANK(G252),-1,COUNTIF('cat-tbl'!$B$2:$B$150,'category-check'!G252))</f>
        <v>-1</v>
      </c>
      <c r="R252">
        <f>IF(ISBLANK(H252),-1,COUNTIF('cat-tbl'!$B$2:$B$150,'category-check'!H252))</f>
        <v>-1</v>
      </c>
      <c r="S252">
        <f>IF(ISBLANK(I252),-1,COUNTIF('cat-tbl'!$B$2:$B$150,'category-check'!I252))</f>
        <v>-1</v>
      </c>
      <c r="T252">
        <f>IF(ISBLANK(J252),-1,COUNTIF('cat-tbl'!$B$2:$B$150,'category-check'!J252))</f>
        <v>-1</v>
      </c>
    </row>
    <row r="253" spans="1:20">
      <c r="A253" t="str">
        <f>processed_links_csv2[[#This Row],[categories]]</f>
        <v>technology;platform;methodology</v>
      </c>
      <c r="B253" t="str" cm="1">
        <f t="array" ref="B253:D253">_xlfn.TEXTSPLIT(A253,";")</f>
        <v>technology</v>
      </c>
      <c r="C253" t="str">
        <v>platform</v>
      </c>
      <c r="D253" t="str">
        <v>methodology</v>
      </c>
      <c r="L253">
        <f>IF(ISBLANK(B253),-1,COUNTIF('cat-tbl'!$B$2:$B$150,'category-check'!B253))</f>
        <v>1</v>
      </c>
      <c r="M253">
        <f>IF(ISBLANK(C253),-1,COUNTIF('cat-tbl'!$B$2:$B$150,'category-check'!C253))</f>
        <v>1</v>
      </c>
      <c r="N253">
        <f>IF(ISBLANK(D253),-1,COUNTIF('cat-tbl'!$B$2:$B$150,'category-check'!D253))</f>
        <v>1</v>
      </c>
      <c r="O253">
        <f>IF(ISBLANK(E253),-1,COUNTIF('cat-tbl'!$B$2:$B$150,'category-check'!E253))</f>
        <v>-1</v>
      </c>
      <c r="P253">
        <f>IF(ISBLANK(F253),-1,COUNTIF('cat-tbl'!$B$2:$B$150,'category-check'!F253))</f>
        <v>-1</v>
      </c>
      <c r="Q253">
        <f>IF(ISBLANK(G253),-1,COUNTIF('cat-tbl'!$B$2:$B$150,'category-check'!G253))</f>
        <v>-1</v>
      </c>
      <c r="R253">
        <f>IF(ISBLANK(H253),-1,COUNTIF('cat-tbl'!$B$2:$B$150,'category-check'!H253))</f>
        <v>-1</v>
      </c>
      <c r="S253">
        <f>IF(ISBLANK(I253),-1,COUNTIF('cat-tbl'!$B$2:$B$150,'category-check'!I253))</f>
        <v>-1</v>
      </c>
      <c r="T253">
        <f>IF(ISBLANK(J253),-1,COUNTIF('cat-tbl'!$B$2:$B$150,'category-check'!J253))</f>
        <v>-1</v>
      </c>
    </row>
    <row r="254" spans="1:20">
      <c r="A254" t="str">
        <f>processed_links_csv2[[#This Row],[categories]]</f>
        <v>pitfall;advice;dubious;punditry</v>
      </c>
      <c r="B254" t="str" cm="1">
        <f t="array" ref="B254:E254">_xlfn.TEXTSPLIT(A254,";")</f>
        <v>pitfall</v>
      </c>
      <c r="C254" t="str">
        <v>advice</v>
      </c>
      <c r="D254" t="str">
        <v>dubious</v>
      </c>
      <c r="E254" t="str">
        <v>punditry</v>
      </c>
      <c r="L254">
        <f>IF(ISBLANK(B254),-1,COUNTIF('cat-tbl'!$B$2:$B$150,'category-check'!B254))</f>
        <v>1</v>
      </c>
      <c r="M254">
        <f>IF(ISBLANK(C254),-1,COUNTIF('cat-tbl'!$B$2:$B$150,'category-check'!C254))</f>
        <v>1</v>
      </c>
      <c r="N254">
        <f>IF(ISBLANK(D254),-1,COUNTIF('cat-tbl'!$B$2:$B$150,'category-check'!D254))</f>
        <v>1</v>
      </c>
      <c r="O254">
        <f>IF(ISBLANK(E254),-1,COUNTIF('cat-tbl'!$B$2:$B$150,'category-check'!E254))</f>
        <v>1</v>
      </c>
      <c r="P254">
        <f>IF(ISBLANK(F254),-1,COUNTIF('cat-tbl'!$B$2:$B$150,'category-check'!F254))</f>
        <v>-1</v>
      </c>
      <c r="Q254">
        <f>IF(ISBLANK(G254),-1,COUNTIF('cat-tbl'!$B$2:$B$150,'category-check'!G254))</f>
        <v>-1</v>
      </c>
      <c r="R254">
        <f>IF(ISBLANK(H254),-1,COUNTIF('cat-tbl'!$B$2:$B$150,'category-check'!H254))</f>
        <v>-1</v>
      </c>
      <c r="S254">
        <f>IF(ISBLANK(I254),-1,COUNTIF('cat-tbl'!$B$2:$B$150,'category-check'!I254))</f>
        <v>-1</v>
      </c>
      <c r="T254">
        <f>IF(ISBLANK(J254),-1,COUNTIF('cat-tbl'!$B$2:$B$150,'category-check'!J254))</f>
        <v>-1</v>
      </c>
    </row>
    <row r="255" spans="1:20">
      <c r="A255" t="str">
        <f>processed_links_csv2[[#This Row],[categories]]</f>
        <v>ml;graph;nlp;explainer;review</v>
      </c>
      <c r="B255" t="str" cm="1">
        <f t="array" ref="B255:F255">_xlfn.TEXTSPLIT(A255,";")</f>
        <v>ml</v>
      </c>
      <c r="C255" t="str">
        <v>graph</v>
      </c>
      <c r="D255" t="str">
        <v>nlp</v>
      </c>
      <c r="E255" t="str">
        <v>explainer</v>
      </c>
      <c r="F255" t="str">
        <v>review</v>
      </c>
      <c r="L255">
        <f>IF(ISBLANK(B255),-1,COUNTIF('cat-tbl'!$B$2:$B$150,'category-check'!B255))</f>
        <v>1</v>
      </c>
      <c r="M255">
        <f>IF(ISBLANK(C255),-1,COUNTIF('cat-tbl'!$B$2:$B$150,'category-check'!C255))</f>
        <v>1</v>
      </c>
      <c r="N255">
        <f>IF(ISBLANK(D255),-1,COUNTIF('cat-tbl'!$B$2:$B$150,'category-check'!D255))</f>
        <v>1</v>
      </c>
      <c r="O255">
        <f>IF(ISBLANK(E255),-1,COUNTIF('cat-tbl'!$B$2:$B$150,'category-check'!E255))</f>
        <v>1</v>
      </c>
      <c r="P255">
        <f>IF(ISBLANK(F255),-1,COUNTIF('cat-tbl'!$B$2:$B$150,'category-check'!F255))</f>
        <v>1</v>
      </c>
      <c r="Q255">
        <f>IF(ISBLANK(G255),-1,COUNTIF('cat-tbl'!$B$2:$B$150,'category-check'!G255))</f>
        <v>-1</v>
      </c>
      <c r="R255">
        <f>IF(ISBLANK(H255),-1,COUNTIF('cat-tbl'!$B$2:$B$150,'category-check'!H255))</f>
        <v>-1</v>
      </c>
      <c r="S255">
        <f>IF(ISBLANK(I255),-1,COUNTIF('cat-tbl'!$B$2:$B$150,'category-check'!I255))</f>
        <v>-1</v>
      </c>
      <c r="T255">
        <f>IF(ISBLANK(J255),-1,COUNTIF('cat-tbl'!$B$2:$B$150,'category-check'!J255))</f>
        <v>-1</v>
      </c>
    </row>
    <row r="256" spans="1:20">
      <c r="A256" t="str">
        <f>processed_links_csv2[[#This Row],[categories]]</f>
        <v>datascience;rstats;book;tool;technique</v>
      </c>
      <c r="B256" t="str" cm="1">
        <f t="array" ref="B256:F256">_xlfn.TEXTSPLIT(A256,";")</f>
        <v>datascience</v>
      </c>
      <c r="C256" t="str">
        <v>rstats</v>
      </c>
      <c r="D256" t="str">
        <v>book</v>
      </c>
      <c r="E256" t="str">
        <v>tool</v>
      </c>
      <c r="F256" t="str">
        <v>technique</v>
      </c>
      <c r="L256">
        <f>IF(ISBLANK(B256),-1,COUNTIF('cat-tbl'!$B$2:$B$150,'category-check'!B256))</f>
        <v>1</v>
      </c>
      <c r="M256">
        <f>IF(ISBLANK(C256),-1,COUNTIF('cat-tbl'!$B$2:$B$150,'category-check'!C256))</f>
        <v>1</v>
      </c>
      <c r="N256">
        <f>IF(ISBLANK(D256),-1,COUNTIF('cat-tbl'!$B$2:$B$150,'category-check'!D256))</f>
        <v>1</v>
      </c>
      <c r="O256">
        <f>IF(ISBLANK(E256),-1,COUNTIF('cat-tbl'!$B$2:$B$150,'category-check'!E256))</f>
        <v>1</v>
      </c>
      <c r="P256">
        <f>IF(ISBLANK(F256),-1,COUNTIF('cat-tbl'!$B$2:$B$150,'category-check'!F256))</f>
        <v>1</v>
      </c>
      <c r="Q256">
        <f>IF(ISBLANK(G256),-1,COUNTIF('cat-tbl'!$B$2:$B$150,'category-check'!G256))</f>
        <v>-1</v>
      </c>
      <c r="R256">
        <f>IF(ISBLANK(H256),-1,COUNTIF('cat-tbl'!$B$2:$B$150,'category-check'!H256))</f>
        <v>-1</v>
      </c>
      <c r="S256">
        <f>IF(ISBLANK(I256),-1,COUNTIF('cat-tbl'!$B$2:$B$150,'category-check'!I256))</f>
        <v>-1</v>
      </c>
      <c r="T256">
        <f>IF(ISBLANK(J256),-1,COUNTIF('cat-tbl'!$B$2:$B$150,'category-check'!J256))</f>
        <v>-1</v>
      </c>
    </row>
    <row r="257" spans="1:20">
      <c r="A257" t="str">
        <f>processed_links_csv2[[#This Row],[categories]]</f>
        <v>cartography;animation;inspiration;example;python</v>
      </c>
      <c r="B257" t="str" cm="1">
        <f t="array" ref="B257:F257">_xlfn.TEXTSPLIT(A257,";")</f>
        <v>cartography</v>
      </c>
      <c r="C257" t="str">
        <v>animation</v>
      </c>
      <c r="D257" t="str">
        <v>inspiration</v>
      </c>
      <c r="E257" t="str">
        <v>example</v>
      </c>
      <c r="F257" t="str">
        <v>python</v>
      </c>
      <c r="L257">
        <f>IF(ISBLANK(B257),-1,COUNTIF('cat-tbl'!$B$2:$B$150,'category-check'!B257))</f>
        <v>1</v>
      </c>
      <c r="M257">
        <f>IF(ISBLANK(C257),-1,COUNTIF('cat-tbl'!$B$2:$B$150,'category-check'!C257))</f>
        <v>1</v>
      </c>
      <c r="N257">
        <f>IF(ISBLANK(D257),-1,COUNTIF('cat-tbl'!$B$2:$B$150,'category-check'!D257))</f>
        <v>1</v>
      </c>
      <c r="O257">
        <f>IF(ISBLANK(E257),-1,COUNTIF('cat-tbl'!$B$2:$B$150,'category-check'!E257))</f>
        <v>1</v>
      </c>
      <c r="P257">
        <f>IF(ISBLANK(F257),-1,COUNTIF('cat-tbl'!$B$2:$B$150,'category-check'!F257))</f>
        <v>1</v>
      </c>
      <c r="Q257">
        <f>IF(ISBLANK(G257),-1,COUNTIF('cat-tbl'!$B$2:$B$150,'category-check'!G257))</f>
        <v>-1</v>
      </c>
      <c r="R257">
        <f>IF(ISBLANK(H257),-1,COUNTIF('cat-tbl'!$B$2:$B$150,'category-check'!H257))</f>
        <v>-1</v>
      </c>
      <c r="S257">
        <f>IF(ISBLANK(I257),-1,COUNTIF('cat-tbl'!$B$2:$B$150,'category-check'!I257))</f>
        <v>-1</v>
      </c>
      <c r="T257">
        <f>IF(ISBLANK(J257),-1,COUNTIF('cat-tbl'!$B$2:$B$150,'category-check'!J257))</f>
        <v>-1</v>
      </c>
    </row>
    <row r="258" spans="1:20">
      <c r="A258" t="str">
        <f>processed_links_csv2[[#This Row],[categories]]</f>
        <v>cartography;podcast;python</v>
      </c>
      <c r="B258" t="str" cm="1">
        <f t="array" ref="B258:D258">_xlfn.TEXTSPLIT(A258,";")</f>
        <v>cartography</v>
      </c>
      <c r="C258" t="str">
        <v>podcast</v>
      </c>
      <c r="D258" t="str">
        <v>python</v>
      </c>
      <c r="L258">
        <f>IF(ISBLANK(B258),-1,COUNTIF('cat-tbl'!$B$2:$B$150,'category-check'!B258))</f>
        <v>1</v>
      </c>
      <c r="M258">
        <f>IF(ISBLANK(C258),-1,COUNTIF('cat-tbl'!$B$2:$B$150,'category-check'!C258))</f>
        <v>1</v>
      </c>
      <c r="N258">
        <f>IF(ISBLANK(D258),-1,COUNTIF('cat-tbl'!$B$2:$B$150,'category-check'!D258))</f>
        <v>1</v>
      </c>
      <c r="O258">
        <f>IF(ISBLANK(E258),-1,COUNTIF('cat-tbl'!$B$2:$B$150,'category-check'!E258))</f>
        <v>-1</v>
      </c>
      <c r="P258">
        <f>IF(ISBLANK(F258),-1,COUNTIF('cat-tbl'!$B$2:$B$150,'category-check'!F258))</f>
        <v>-1</v>
      </c>
      <c r="Q258">
        <f>IF(ISBLANK(G258),-1,COUNTIF('cat-tbl'!$B$2:$B$150,'category-check'!G258))</f>
        <v>-1</v>
      </c>
      <c r="R258">
        <f>IF(ISBLANK(H258),-1,COUNTIF('cat-tbl'!$B$2:$B$150,'category-check'!H258))</f>
        <v>-1</v>
      </c>
      <c r="S258">
        <f>IF(ISBLANK(I258),-1,COUNTIF('cat-tbl'!$B$2:$B$150,'category-check'!I258))</f>
        <v>-1</v>
      </c>
      <c r="T258">
        <f>IF(ISBLANK(J258),-1,COUNTIF('cat-tbl'!$B$2:$B$150,'category-check'!J258))</f>
        <v>-1</v>
      </c>
    </row>
    <row r="259" spans="1:20">
      <c r="A259" t="str">
        <f>processed_links_csv2[[#This Row],[categories]]</f>
        <v>deeplearning;deployment;course</v>
      </c>
      <c r="B259" t="str" cm="1">
        <f t="array" ref="B259:D259">_xlfn.TEXTSPLIT(A259,";")</f>
        <v>deeplearning</v>
      </c>
      <c r="C259" t="str">
        <v>deployment</v>
      </c>
      <c r="D259" t="str">
        <v>course</v>
      </c>
      <c r="L259">
        <f>IF(ISBLANK(B259),-1,COUNTIF('cat-tbl'!$B$2:$B$150,'category-check'!B259))</f>
        <v>1</v>
      </c>
      <c r="M259">
        <f>IF(ISBLANK(C259),-1,COUNTIF('cat-tbl'!$B$2:$B$150,'category-check'!C259))</f>
        <v>1</v>
      </c>
      <c r="N259">
        <f>IF(ISBLANK(D259),-1,COUNTIF('cat-tbl'!$B$2:$B$150,'category-check'!D259))</f>
        <v>1</v>
      </c>
      <c r="O259">
        <f>IF(ISBLANK(E259),-1,COUNTIF('cat-tbl'!$B$2:$B$150,'category-check'!E259))</f>
        <v>-1</v>
      </c>
      <c r="P259">
        <f>IF(ISBLANK(F259),-1,COUNTIF('cat-tbl'!$B$2:$B$150,'category-check'!F259))</f>
        <v>-1</v>
      </c>
      <c r="Q259">
        <f>IF(ISBLANK(G259),-1,COUNTIF('cat-tbl'!$B$2:$B$150,'category-check'!G259))</f>
        <v>-1</v>
      </c>
      <c r="R259">
        <f>IF(ISBLANK(H259),-1,COUNTIF('cat-tbl'!$B$2:$B$150,'category-check'!H259))</f>
        <v>-1</v>
      </c>
      <c r="S259">
        <f>IF(ISBLANK(I259),-1,COUNTIF('cat-tbl'!$B$2:$B$150,'category-check'!I259))</f>
        <v>-1</v>
      </c>
      <c r="T259">
        <f>IF(ISBLANK(J259),-1,COUNTIF('cat-tbl'!$B$2:$B$150,'category-check'!J259))</f>
        <v>-1</v>
      </c>
    </row>
    <row r="260" spans="1:20">
      <c r="A260" t="str">
        <f>processed_links_csv2[[#This Row],[categories]]</f>
        <v>dataliteracy;dataviz;research;chart</v>
      </c>
      <c r="B260" t="str" cm="1">
        <f t="array" ref="B260:E260">_xlfn.TEXTSPLIT(A260,";")</f>
        <v>dataliteracy</v>
      </c>
      <c r="C260" t="str">
        <v>dataviz</v>
      </c>
      <c r="D260" t="str">
        <v>research</v>
      </c>
      <c r="E260" t="str">
        <v>chart</v>
      </c>
      <c r="L260">
        <f>IF(ISBLANK(B260),-1,COUNTIF('cat-tbl'!$B$2:$B$150,'category-check'!B260))</f>
        <v>1</v>
      </c>
      <c r="M260">
        <f>IF(ISBLANK(C260),-1,COUNTIF('cat-tbl'!$B$2:$B$150,'category-check'!C260))</f>
        <v>1</v>
      </c>
      <c r="N260">
        <f>IF(ISBLANK(D260),-1,COUNTIF('cat-tbl'!$B$2:$B$150,'category-check'!D260))</f>
        <v>1</v>
      </c>
      <c r="O260">
        <f>IF(ISBLANK(E260),-1,COUNTIF('cat-tbl'!$B$2:$B$150,'category-check'!E260))</f>
        <v>1</v>
      </c>
      <c r="P260">
        <f>IF(ISBLANK(F260),-1,COUNTIF('cat-tbl'!$B$2:$B$150,'category-check'!F260))</f>
        <v>-1</v>
      </c>
      <c r="Q260">
        <f>IF(ISBLANK(G260),-1,COUNTIF('cat-tbl'!$B$2:$B$150,'category-check'!G260))</f>
        <v>-1</v>
      </c>
      <c r="R260">
        <f>IF(ISBLANK(H260),-1,COUNTIF('cat-tbl'!$B$2:$B$150,'category-check'!H260))</f>
        <v>-1</v>
      </c>
      <c r="S260">
        <f>IF(ISBLANK(I260),-1,COUNTIF('cat-tbl'!$B$2:$B$150,'category-check'!I260))</f>
        <v>-1</v>
      </c>
      <c r="T260">
        <f>IF(ISBLANK(J260),-1,COUNTIF('cat-tbl'!$B$2:$B$150,'category-check'!J260))</f>
        <v>-1</v>
      </c>
    </row>
    <row r="261" spans="1:20">
      <c r="A261" t="str">
        <f>processed_links_csv2[[#This Row],[categories]]</f>
        <v>book;datascience;ml</v>
      </c>
      <c r="B261" t="str" cm="1">
        <f t="array" ref="B261:D261">_xlfn.TEXTSPLIT(A261,";")</f>
        <v>book</v>
      </c>
      <c r="C261" t="str">
        <v>datascience</v>
      </c>
      <c r="D261" t="str">
        <v>ml</v>
      </c>
      <c r="L261">
        <f>IF(ISBLANK(B261),-1,COUNTIF('cat-tbl'!$B$2:$B$150,'category-check'!B261))</f>
        <v>1</v>
      </c>
      <c r="M261">
        <f>IF(ISBLANK(C261),-1,COUNTIF('cat-tbl'!$B$2:$B$150,'category-check'!C261))</f>
        <v>1</v>
      </c>
      <c r="N261">
        <f>IF(ISBLANK(D261),-1,COUNTIF('cat-tbl'!$B$2:$B$150,'category-check'!D261))</f>
        <v>1</v>
      </c>
      <c r="O261">
        <f>IF(ISBLANK(E261),-1,COUNTIF('cat-tbl'!$B$2:$B$150,'category-check'!E261))</f>
        <v>-1</v>
      </c>
      <c r="P261">
        <f>IF(ISBLANK(F261),-1,COUNTIF('cat-tbl'!$B$2:$B$150,'category-check'!F261))</f>
        <v>-1</v>
      </c>
      <c r="Q261">
        <f>IF(ISBLANK(G261),-1,COUNTIF('cat-tbl'!$B$2:$B$150,'category-check'!G261))</f>
        <v>-1</v>
      </c>
      <c r="R261">
        <f>IF(ISBLANK(H261),-1,COUNTIF('cat-tbl'!$B$2:$B$150,'category-check'!H261))</f>
        <v>-1</v>
      </c>
      <c r="S261">
        <f>IF(ISBLANK(I261),-1,COUNTIF('cat-tbl'!$B$2:$B$150,'category-check'!I261))</f>
        <v>-1</v>
      </c>
      <c r="T261">
        <f>IF(ISBLANK(J261),-1,COUNTIF('cat-tbl'!$B$2:$B$150,'category-check'!J261))</f>
        <v>-1</v>
      </c>
    </row>
    <row r="262" spans="1:20">
      <c r="A262" t="str">
        <f>processed_links_csv2[[#This Row],[categories]]</f>
        <v>ml;tip</v>
      </c>
      <c r="B262" t="str" cm="1">
        <f t="array" ref="B262:C262">_xlfn.TEXTSPLIT(A262,";")</f>
        <v>ml</v>
      </c>
      <c r="C262" t="str">
        <v>tip</v>
      </c>
      <c r="L262">
        <f>IF(ISBLANK(B262),-1,COUNTIF('cat-tbl'!$B$2:$B$150,'category-check'!B262))</f>
        <v>1</v>
      </c>
      <c r="M262">
        <f>IF(ISBLANK(C262),-1,COUNTIF('cat-tbl'!$B$2:$B$150,'category-check'!C262))</f>
        <v>1</v>
      </c>
      <c r="N262">
        <f>IF(ISBLANK(D262),-1,COUNTIF('cat-tbl'!$B$2:$B$150,'category-check'!D262))</f>
        <v>-1</v>
      </c>
      <c r="O262">
        <f>IF(ISBLANK(E262),-1,COUNTIF('cat-tbl'!$B$2:$B$150,'category-check'!E262))</f>
        <v>-1</v>
      </c>
      <c r="P262">
        <f>IF(ISBLANK(F262),-1,COUNTIF('cat-tbl'!$B$2:$B$150,'category-check'!F262))</f>
        <v>-1</v>
      </c>
      <c r="Q262">
        <f>IF(ISBLANK(G262),-1,COUNTIF('cat-tbl'!$B$2:$B$150,'category-check'!G262))</f>
        <v>-1</v>
      </c>
      <c r="R262">
        <f>IF(ISBLANK(H262),-1,COUNTIF('cat-tbl'!$B$2:$B$150,'category-check'!H262))</f>
        <v>-1</v>
      </c>
      <c r="S262">
        <f>IF(ISBLANK(I262),-1,COUNTIF('cat-tbl'!$B$2:$B$150,'category-check'!I262))</f>
        <v>-1</v>
      </c>
      <c r="T262">
        <f>IF(ISBLANK(J262),-1,COUNTIF('cat-tbl'!$B$2:$B$150,'category-check'!J262))</f>
        <v>-1</v>
      </c>
    </row>
    <row r="263" spans="1:20">
      <c r="A263" t="str">
        <f>processed_links_csv2[[#This Row],[categories]]</f>
        <v>math;book;free</v>
      </c>
      <c r="B263" t="str" cm="1">
        <f t="array" ref="B263:D263">_xlfn.TEXTSPLIT(A263,";")</f>
        <v>math</v>
      </c>
      <c r="C263" t="str">
        <v>book</v>
      </c>
      <c r="D263" t="str">
        <v>free</v>
      </c>
      <c r="L263">
        <f>IF(ISBLANK(B263),-1,COUNTIF('cat-tbl'!$B$2:$B$150,'category-check'!B263))</f>
        <v>1</v>
      </c>
      <c r="M263">
        <f>IF(ISBLANK(C263),-1,COUNTIF('cat-tbl'!$B$2:$B$150,'category-check'!C263))</f>
        <v>1</v>
      </c>
      <c r="N263">
        <f>IF(ISBLANK(D263),-1,COUNTIF('cat-tbl'!$B$2:$B$150,'category-check'!D263))</f>
        <v>1</v>
      </c>
      <c r="O263">
        <f>IF(ISBLANK(E263),-1,COUNTIF('cat-tbl'!$B$2:$B$150,'category-check'!E263))</f>
        <v>-1</v>
      </c>
      <c r="P263">
        <f>IF(ISBLANK(F263),-1,COUNTIF('cat-tbl'!$B$2:$B$150,'category-check'!F263))</f>
        <v>-1</v>
      </c>
      <c r="Q263">
        <f>IF(ISBLANK(G263),-1,COUNTIF('cat-tbl'!$B$2:$B$150,'category-check'!G263))</f>
        <v>-1</v>
      </c>
      <c r="R263">
        <f>IF(ISBLANK(H263),-1,COUNTIF('cat-tbl'!$B$2:$B$150,'category-check'!H263))</f>
        <v>-1</v>
      </c>
      <c r="S263">
        <f>IF(ISBLANK(I263),-1,COUNTIF('cat-tbl'!$B$2:$B$150,'category-check'!I263))</f>
        <v>-1</v>
      </c>
      <c r="T263">
        <f>IF(ISBLANK(J263),-1,COUNTIF('cat-tbl'!$B$2:$B$150,'category-check'!J263))</f>
        <v>-1</v>
      </c>
    </row>
    <row r="264" spans="1:20">
      <c r="A264" t="str">
        <f>processed_links_csv2[[#This Row],[categories]]</f>
        <v>ggplot;colour;tutorial;video</v>
      </c>
      <c r="B264" t="str" cm="1">
        <f t="array" ref="B264:E264">_xlfn.TEXTSPLIT(A264,";")</f>
        <v>ggplot</v>
      </c>
      <c r="C264" t="str">
        <v>colour</v>
      </c>
      <c r="D264" t="str">
        <v>tutorial</v>
      </c>
      <c r="E264" t="str">
        <v>video</v>
      </c>
      <c r="L264">
        <f>IF(ISBLANK(B264),-1,COUNTIF('cat-tbl'!$B$2:$B$150,'category-check'!B264))</f>
        <v>1</v>
      </c>
      <c r="M264">
        <f>IF(ISBLANK(C264),-1,COUNTIF('cat-tbl'!$B$2:$B$150,'category-check'!C264))</f>
        <v>1</v>
      </c>
      <c r="N264">
        <f>IF(ISBLANK(D264),-1,COUNTIF('cat-tbl'!$B$2:$B$150,'category-check'!D264))</f>
        <v>1</v>
      </c>
      <c r="O264">
        <f>IF(ISBLANK(E264),-1,COUNTIF('cat-tbl'!$B$2:$B$150,'category-check'!E264))</f>
        <v>1</v>
      </c>
      <c r="P264">
        <f>IF(ISBLANK(F264),-1,COUNTIF('cat-tbl'!$B$2:$B$150,'category-check'!F264))</f>
        <v>-1</v>
      </c>
      <c r="Q264">
        <f>IF(ISBLANK(G264),-1,COUNTIF('cat-tbl'!$B$2:$B$150,'category-check'!G264))</f>
        <v>-1</v>
      </c>
      <c r="R264">
        <f>IF(ISBLANK(H264),-1,COUNTIF('cat-tbl'!$B$2:$B$150,'category-check'!H264))</f>
        <v>-1</v>
      </c>
      <c r="S264">
        <f>IF(ISBLANK(I264),-1,COUNTIF('cat-tbl'!$B$2:$B$150,'category-check'!I264))</f>
        <v>-1</v>
      </c>
      <c r="T264">
        <f>IF(ISBLANK(J264),-1,COUNTIF('cat-tbl'!$B$2:$B$150,'category-check'!J264))</f>
        <v>-1</v>
      </c>
    </row>
    <row r="265" spans="1:20">
      <c r="A265" t="str">
        <f>processed_links_csv2[[#This Row],[categories]]</f>
        <v>analytics;explainer;platform</v>
      </c>
      <c r="B265" t="str" cm="1">
        <f t="array" ref="B265:D265">_xlfn.TEXTSPLIT(A265,";")</f>
        <v>analytics</v>
      </c>
      <c r="C265" t="str">
        <v>explainer</v>
      </c>
      <c r="D265" t="str">
        <v>platform</v>
      </c>
      <c r="L265">
        <f>IF(ISBLANK(B265),-1,COUNTIF('cat-tbl'!$B$2:$B$150,'category-check'!B265))</f>
        <v>1</v>
      </c>
      <c r="M265">
        <f>IF(ISBLANK(C265),-1,COUNTIF('cat-tbl'!$B$2:$B$150,'category-check'!C265))</f>
        <v>1</v>
      </c>
      <c r="N265">
        <f>IF(ISBLANK(D265),-1,COUNTIF('cat-tbl'!$B$2:$B$150,'category-check'!D265))</f>
        <v>1</v>
      </c>
      <c r="O265">
        <f>IF(ISBLANK(E265),-1,COUNTIF('cat-tbl'!$B$2:$B$150,'category-check'!E265))</f>
        <v>-1</v>
      </c>
      <c r="P265">
        <f>IF(ISBLANK(F265),-1,COUNTIF('cat-tbl'!$B$2:$B$150,'category-check'!F265))</f>
        <v>-1</v>
      </c>
      <c r="Q265">
        <f>IF(ISBLANK(G265),-1,COUNTIF('cat-tbl'!$B$2:$B$150,'category-check'!G265))</f>
        <v>-1</v>
      </c>
      <c r="R265">
        <f>IF(ISBLANK(H265),-1,COUNTIF('cat-tbl'!$B$2:$B$150,'category-check'!H265))</f>
        <v>-1</v>
      </c>
      <c r="S265">
        <f>IF(ISBLANK(I265),-1,COUNTIF('cat-tbl'!$B$2:$B$150,'category-check'!I265))</f>
        <v>-1</v>
      </c>
      <c r="T265">
        <f>IF(ISBLANK(J265),-1,COUNTIF('cat-tbl'!$B$2:$B$150,'category-check'!J265))</f>
        <v>-1</v>
      </c>
    </row>
    <row r="266" spans="1:20">
      <c r="A266" t="str">
        <f>processed_links_csv2[[#This Row],[categories]]</f>
        <v>ai;article;peril</v>
      </c>
      <c r="B266" t="str" cm="1">
        <f t="array" ref="B266:D266">_xlfn.TEXTSPLIT(A266,";")</f>
        <v>ai</v>
      </c>
      <c r="C266" t="str">
        <v>article</v>
      </c>
      <c r="D266" t="str">
        <v>peril</v>
      </c>
      <c r="L266">
        <f>IF(ISBLANK(B266),-1,COUNTIF('cat-tbl'!$B$2:$B$150,'category-check'!B266))</f>
        <v>1</v>
      </c>
      <c r="M266">
        <f>IF(ISBLANK(C266),-1,COUNTIF('cat-tbl'!$B$2:$B$150,'category-check'!C266))</f>
        <v>1</v>
      </c>
      <c r="N266">
        <f>IF(ISBLANK(D266),-1,COUNTIF('cat-tbl'!$B$2:$B$150,'category-check'!D266))</f>
        <v>1</v>
      </c>
      <c r="O266">
        <f>IF(ISBLANK(E266),-1,COUNTIF('cat-tbl'!$B$2:$B$150,'category-check'!E266))</f>
        <v>-1</v>
      </c>
      <c r="P266">
        <f>IF(ISBLANK(F266),-1,COUNTIF('cat-tbl'!$B$2:$B$150,'category-check'!F266))</f>
        <v>-1</v>
      </c>
      <c r="Q266">
        <f>IF(ISBLANK(G266),-1,COUNTIF('cat-tbl'!$B$2:$B$150,'category-check'!G266))</f>
        <v>-1</v>
      </c>
      <c r="R266">
        <f>IF(ISBLANK(H266),-1,COUNTIF('cat-tbl'!$B$2:$B$150,'category-check'!H266))</f>
        <v>-1</v>
      </c>
      <c r="S266">
        <f>IF(ISBLANK(I266),-1,COUNTIF('cat-tbl'!$B$2:$B$150,'category-check'!I266))</f>
        <v>-1</v>
      </c>
      <c r="T266">
        <f>IF(ISBLANK(J266),-1,COUNTIF('cat-tbl'!$B$2:$B$150,'category-check'!J266))</f>
        <v>-1</v>
      </c>
    </row>
    <row r="267" spans="1:20">
      <c r="A267" t="str">
        <f>processed_links_csv2[[#This Row],[categories]]</f>
        <v>ml;analytics;technique</v>
      </c>
      <c r="B267" t="str" cm="1">
        <f t="array" ref="B267:D267">_xlfn.TEXTSPLIT(A267,";")</f>
        <v>ml</v>
      </c>
      <c r="C267" t="str">
        <v>analytics</v>
      </c>
      <c r="D267" t="str">
        <v>technique</v>
      </c>
      <c r="L267">
        <f>IF(ISBLANK(B267),-1,COUNTIF('cat-tbl'!$B$2:$B$150,'category-check'!B267))</f>
        <v>1</v>
      </c>
      <c r="M267">
        <f>IF(ISBLANK(C267),-1,COUNTIF('cat-tbl'!$B$2:$B$150,'category-check'!C267))</f>
        <v>1</v>
      </c>
      <c r="N267">
        <f>IF(ISBLANK(D267),-1,COUNTIF('cat-tbl'!$B$2:$B$150,'category-check'!D267))</f>
        <v>1</v>
      </c>
      <c r="O267">
        <f>IF(ISBLANK(E267),-1,COUNTIF('cat-tbl'!$B$2:$B$150,'category-check'!E267))</f>
        <v>-1</v>
      </c>
      <c r="P267">
        <f>IF(ISBLANK(F267),-1,COUNTIF('cat-tbl'!$B$2:$B$150,'category-check'!F267))</f>
        <v>-1</v>
      </c>
      <c r="Q267">
        <f>IF(ISBLANK(G267),-1,COUNTIF('cat-tbl'!$B$2:$B$150,'category-check'!G267))</f>
        <v>-1</v>
      </c>
      <c r="R267">
        <f>IF(ISBLANK(H267),-1,COUNTIF('cat-tbl'!$B$2:$B$150,'category-check'!H267))</f>
        <v>-1</v>
      </c>
      <c r="S267">
        <f>IF(ISBLANK(I267),-1,COUNTIF('cat-tbl'!$B$2:$B$150,'category-check'!I267))</f>
        <v>-1</v>
      </c>
      <c r="T267">
        <f>IF(ISBLANK(J267),-1,COUNTIF('cat-tbl'!$B$2:$B$150,'category-check'!J267))</f>
        <v>-1</v>
      </c>
    </row>
    <row r="268" spans="1:20">
      <c r="A268" t="str">
        <f>processed_links_csv2[[#This Row],[categories]]</f>
        <v>dataprocessing;book;ml</v>
      </c>
      <c r="B268" t="str" cm="1">
        <f t="array" ref="B268:D268">_xlfn.TEXTSPLIT(A268,";")</f>
        <v>dataprocessing</v>
      </c>
      <c r="C268" t="str">
        <v>book</v>
      </c>
      <c r="D268" t="str">
        <v>ml</v>
      </c>
      <c r="L268">
        <f>IF(ISBLANK(B268),-1,COUNTIF('cat-tbl'!$B$2:$B$150,'category-check'!B268))</f>
        <v>1</v>
      </c>
      <c r="M268">
        <f>IF(ISBLANK(C268),-1,COUNTIF('cat-tbl'!$B$2:$B$150,'category-check'!C268))</f>
        <v>1</v>
      </c>
      <c r="N268">
        <f>IF(ISBLANK(D268),-1,COUNTIF('cat-tbl'!$B$2:$B$150,'category-check'!D268))</f>
        <v>1</v>
      </c>
      <c r="O268">
        <f>IF(ISBLANK(E268),-1,COUNTIF('cat-tbl'!$B$2:$B$150,'category-check'!E268))</f>
        <v>-1</v>
      </c>
      <c r="P268">
        <f>IF(ISBLANK(F268),-1,COUNTIF('cat-tbl'!$B$2:$B$150,'category-check'!F268))</f>
        <v>-1</v>
      </c>
      <c r="Q268">
        <f>IF(ISBLANK(G268),-1,COUNTIF('cat-tbl'!$B$2:$B$150,'category-check'!G268))</f>
        <v>-1</v>
      </c>
      <c r="R268">
        <f>IF(ISBLANK(H268),-1,COUNTIF('cat-tbl'!$B$2:$B$150,'category-check'!H268))</f>
        <v>-1</v>
      </c>
      <c r="S268">
        <f>IF(ISBLANK(I268),-1,COUNTIF('cat-tbl'!$B$2:$B$150,'category-check'!I268))</f>
        <v>-1</v>
      </c>
      <c r="T268">
        <f>IF(ISBLANK(J268),-1,COUNTIF('cat-tbl'!$B$2:$B$150,'category-check'!J268))</f>
        <v>-1</v>
      </c>
    </row>
    <row r="269" spans="1:20">
      <c r="A269" t="str">
        <f>processed_links_csv2[[#This Row],[categories]]</f>
        <v>nlp;rstats;exploration</v>
      </c>
      <c r="B269" t="str" cm="1">
        <f t="array" ref="B269:D269">_xlfn.TEXTSPLIT(A269,";")</f>
        <v>nlp</v>
      </c>
      <c r="C269" t="str">
        <v>rstats</v>
      </c>
      <c r="D269" t="str">
        <v>exploration</v>
      </c>
      <c r="L269">
        <f>IF(ISBLANK(B269),-1,COUNTIF('cat-tbl'!$B$2:$B$150,'category-check'!B269))</f>
        <v>1</v>
      </c>
      <c r="M269">
        <f>IF(ISBLANK(C269),-1,COUNTIF('cat-tbl'!$B$2:$B$150,'category-check'!C269))</f>
        <v>1</v>
      </c>
      <c r="N269">
        <f>IF(ISBLANK(D269),-1,COUNTIF('cat-tbl'!$B$2:$B$150,'category-check'!D269))</f>
        <v>1</v>
      </c>
      <c r="O269">
        <f>IF(ISBLANK(E269),-1,COUNTIF('cat-tbl'!$B$2:$B$150,'category-check'!E269))</f>
        <v>-1</v>
      </c>
      <c r="P269">
        <f>IF(ISBLANK(F269),-1,COUNTIF('cat-tbl'!$B$2:$B$150,'category-check'!F269))</f>
        <v>-1</v>
      </c>
      <c r="Q269">
        <f>IF(ISBLANK(G269),-1,COUNTIF('cat-tbl'!$B$2:$B$150,'category-check'!G269))</f>
        <v>-1</v>
      </c>
      <c r="R269">
        <f>IF(ISBLANK(H269),-1,COUNTIF('cat-tbl'!$B$2:$B$150,'category-check'!H269))</f>
        <v>-1</v>
      </c>
      <c r="S269">
        <f>IF(ISBLANK(I269),-1,COUNTIF('cat-tbl'!$B$2:$B$150,'category-check'!I269))</f>
        <v>-1</v>
      </c>
      <c r="T269">
        <f>IF(ISBLANK(J269),-1,COUNTIF('cat-tbl'!$B$2:$B$150,'category-check'!J269))</f>
        <v>-1</v>
      </c>
    </row>
    <row r="270" spans="1:20">
      <c r="A270" t="str">
        <f>processed_links_csv2[[#This Row],[categories]]</f>
        <v>paid;article</v>
      </c>
      <c r="B270" t="str" cm="1">
        <f t="array" ref="B270:C270">_xlfn.TEXTSPLIT(A270,";")</f>
        <v>paid</v>
      </c>
      <c r="C270" t="str">
        <v>article</v>
      </c>
      <c r="L270">
        <f>IF(ISBLANK(B270),-1,COUNTIF('cat-tbl'!$B$2:$B$150,'category-check'!B270))</f>
        <v>1</v>
      </c>
      <c r="M270">
        <f>IF(ISBLANK(C270),-1,COUNTIF('cat-tbl'!$B$2:$B$150,'category-check'!C270))</f>
        <v>1</v>
      </c>
      <c r="N270">
        <f>IF(ISBLANK(D270),-1,COUNTIF('cat-tbl'!$B$2:$B$150,'category-check'!D270))</f>
        <v>-1</v>
      </c>
      <c r="O270">
        <f>IF(ISBLANK(E270),-1,COUNTIF('cat-tbl'!$B$2:$B$150,'category-check'!E270))</f>
        <v>-1</v>
      </c>
      <c r="P270">
        <f>IF(ISBLANK(F270),-1,COUNTIF('cat-tbl'!$B$2:$B$150,'category-check'!F270))</f>
        <v>-1</v>
      </c>
      <c r="Q270">
        <f>IF(ISBLANK(G270),-1,COUNTIF('cat-tbl'!$B$2:$B$150,'category-check'!G270))</f>
        <v>-1</v>
      </c>
      <c r="R270">
        <f>IF(ISBLANK(H270),-1,COUNTIF('cat-tbl'!$B$2:$B$150,'category-check'!H270))</f>
        <v>-1</v>
      </c>
      <c r="S270">
        <f>IF(ISBLANK(I270),-1,COUNTIF('cat-tbl'!$B$2:$B$150,'category-check'!I270))</f>
        <v>-1</v>
      </c>
      <c r="T270">
        <f>IF(ISBLANK(J270),-1,COUNTIF('cat-tbl'!$B$2:$B$150,'category-check'!J270))</f>
        <v>-1</v>
      </c>
    </row>
    <row r="271" spans="1:20">
      <c r="A271" t="str">
        <f>processed_links_csv2[[#This Row],[categories]]</f>
        <v>analytics;method</v>
      </c>
      <c r="B271" t="str" cm="1">
        <f t="array" ref="B271:C271">_xlfn.TEXTSPLIT(A271,";")</f>
        <v>analytics</v>
      </c>
      <c r="C271" t="str">
        <v>method</v>
      </c>
      <c r="L271">
        <f>IF(ISBLANK(B271),-1,COUNTIF('cat-tbl'!$B$2:$B$150,'category-check'!B271))</f>
        <v>1</v>
      </c>
      <c r="M271">
        <f>IF(ISBLANK(C271),-1,COUNTIF('cat-tbl'!$B$2:$B$150,'category-check'!C271))</f>
        <v>1</v>
      </c>
      <c r="N271">
        <f>IF(ISBLANK(D271),-1,COUNTIF('cat-tbl'!$B$2:$B$150,'category-check'!D271))</f>
        <v>-1</v>
      </c>
      <c r="O271">
        <f>IF(ISBLANK(E271),-1,COUNTIF('cat-tbl'!$B$2:$B$150,'category-check'!E271))</f>
        <v>-1</v>
      </c>
      <c r="P271">
        <f>IF(ISBLANK(F271),-1,COUNTIF('cat-tbl'!$B$2:$B$150,'category-check'!F271))</f>
        <v>-1</v>
      </c>
      <c r="Q271">
        <f>IF(ISBLANK(G271),-1,COUNTIF('cat-tbl'!$B$2:$B$150,'category-check'!G271))</f>
        <v>-1</v>
      </c>
      <c r="R271">
        <f>IF(ISBLANK(H271),-1,COUNTIF('cat-tbl'!$B$2:$B$150,'category-check'!H271))</f>
        <v>-1</v>
      </c>
      <c r="S271">
        <f>IF(ISBLANK(I271),-1,COUNTIF('cat-tbl'!$B$2:$B$150,'category-check'!I271))</f>
        <v>-1</v>
      </c>
      <c r="T271">
        <f>IF(ISBLANK(J271),-1,COUNTIF('cat-tbl'!$B$2:$B$150,'category-check'!J271))</f>
        <v>-1</v>
      </c>
    </row>
    <row r="272" spans="1:20">
      <c r="A272" t="str">
        <f>processed_links_csv2[[#This Row],[categories]]</f>
        <v>webdev;design</v>
      </c>
      <c r="B272" t="str" cm="1">
        <f t="array" ref="B272:C272">_xlfn.TEXTSPLIT(A272,";")</f>
        <v>webdev</v>
      </c>
      <c r="C272" t="str">
        <v>design</v>
      </c>
      <c r="L272">
        <f>IF(ISBLANK(B272),-1,COUNTIF('cat-tbl'!$B$2:$B$150,'category-check'!B272))</f>
        <v>1</v>
      </c>
      <c r="M272">
        <f>IF(ISBLANK(C272),-1,COUNTIF('cat-tbl'!$B$2:$B$150,'category-check'!C272))</f>
        <v>1</v>
      </c>
      <c r="N272">
        <f>IF(ISBLANK(D272),-1,COUNTIF('cat-tbl'!$B$2:$B$150,'category-check'!D272))</f>
        <v>-1</v>
      </c>
      <c r="O272">
        <f>IF(ISBLANK(E272),-1,COUNTIF('cat-tbl'!$B$2:$B$150,'category-check'!E272))</f>
        <v>-1</v>
      </c>
      <c r="P272">
        <f>IF(ISBLANK(F272),-1,COUNTIF('cat-tbl'!$B$2:$B$150,'category-check'!F272))</f>
        <v>-1</v>
      </c>
      <c r="Q272">
        <f>IF(ISBLANK(G272),-1,COUNTIF('cat-tbl'!$B$2:$B$150,'category-check'!G272))</f>
        <v>-1</v>
      </c>
      <c r="R272">
        <f>IF(ISBLANK(H272),-1,COUNTIF('cat-tbl'!$B$2:$B$150,'category-check'!H272))</f>
        <v>-1</v>
      </c>
      <c r="S272">
        <f>IF(ISBLANK(I272),-1,COUNTIF('cat-tbl'!$B$2:$B$150,'category-check'!I272))</f>
        <v>-1</v>
      </c>
      <c r="T272">
        <f>IF(ISBLANK(J272),-1,COUNTIF('cat-tbl'!$B$2:$B$150,'category-check'!J272))</f>
        <v>-1</v>
      </c>
    </row>
    <row r="273" spans="1:20">
      <c r="A273" t="str">
        <f>processed_links_csv2[[#This Row],[categories]]</f>
        <v>d3js;dataviz;exploration</v>
      </c>
      <c r="B273" t="str" cm="1">
        <f t="array" ref="B273:D273">_xlfn.TEXTSPLIT(A273,";")</f>
        <v>d3js</v>
      </c>
      <c r="C273" t="str">
        <v>dataviz</v>
      </c>
      <c r="D273" t="str">
        <v>exploration</v>
      </c>
      <c r="L273">
        <f>IF(ISBLANK(B273),-1,COUNTIF('cat-tbl'!$B$2:$B$150,'category-check'!B273))</f>
        <v>1</v>
      </c>
      <c r="M273">
        <f>IF(ISBLANK(C273),-1,COUNTIF('cat-tbl'!$B$2:$B$150,'category-check'!C273))</f>
        <v>1</v>
      </c>
      <c r="N273">
        <f>IF(ISBLANK(D273),-1,COUNTIF('cat-tbl'!$B$2:$B$150,'category-check'!D273))</f>
        <v>1</v>
      </c>
      <c r="O273">
        <f>IF(ISBLANK(E273),-1,COUNTIF('cat-tbl'!$B$2:$B$150,'category-check'!E273))</f>
        <v>-1</v>
      </c>
      <c r="P273">
        <f>IF(ISBLANK(F273),-1,COUNTIF('cat-tbl'!$B$2:$B$150,'category-check'!F273))</f>
        <v>-1</v>
      </c>
      <c r="Q273">
        <f>IF(ISBLANK(G273),-1,COUNTIF('cat-tbl'!$B$2:$B$150,'category-check'!G273))</f>
        <v>-1</v>
      </c>
      <c r="R273">
        <f>IF(ISBLANK(H273),-1,COUNTIF('cat-tbl'!$B$2:$B$150,'category-check'!H273))</f>
        <v>-1</v>
      </c>
      <c r="S273">
        <f>IF(ISBLANK(I273),-1,COUNTIF('cat-tbl'!$B$2:$B$150,'category-check'!I273))</f>
        <v>-1</v>
      </c>
      <c r="T273">
        <f>IF(ISBLANK(J273),-1,COUNTIF('cat-tbl'!$B$2:$B$150,'category-check'!J273))</f>
        <v>-1</v>
      </c>
    </row>
    <row r="274" spans="1:20">
      <c r="A274" t="str">
        <f>processed_links_csv2[[#This Row],[categories]]</f>
        <v>d3js;cartography;tutorial</v>
      </c>
      <c r="B274" t="str" cm="1">
        <f t="array" ref="B274:D274">_xlfn.TEXTSPLIT(A274,";")</f>
        <v>d3js</v>
      </c>
      <c r="C274" t="str">
        <v>cartography</v>
      </c>
      <c r="D274" t="str">
        <v>tutorial</v>
      </c>
      <c r="L274">
        <f>IF(ISBLANK(B274),-1,COUNTIF('cat-tbl'!$B$2:$B$150,'category-check'!B274))</f>
        <v>1</v>
      </c>
      <c r="M274">
        <f>IF(ISBLANK(C274),-1,COUNTIF('cat-tbl'!$B$2:$B$150,'category-check'!C274))</f>
        <v>1</v>
      </c>
      <c r="N274">
        <f>IF(ISBLANK(D274),-1,COUNTIF('cat-tbl'!$B$2:$B$150,'category-check'!D274))</f>
        <v>1</v>
      </c>
      <c r="O274">
        <f>IF(ISBLANK(E274),-1,COUNTIF('cat-tbl'!$B$2:$B$150,'category-check'!E274))</f>
        <v>-1</v>
      </c>
      <c r="P274">
        <f>IF(ISBLANK(F274),-1,COUNTIF('cat-tbl'!$B$2:$B$150,'category-check'!F274))</f>
        <v>-1</v>
      </c>
      <c r="Q274">
        <f>IF(ISBLANK(G274),-1,COUNTIF('cat-tbl'!$B$2:$B$150,'category-check'!G274))</f>
        <v>-1</v>
      </c>
      <c r="R274">
        <f>IF(ISBLANK(H274),-1,COUNTIF('cat-tbl'!$B$2:$B$150,'category-check'!H274))</f>
        <v>-1</v>
      </c>
      <c r="S274">
        <f>IF(ISBLANK(I274),-1,COUNTIF('cat-tbl'!$B$2:$B$150,'category-check'!I274))</f>
        <v>-1</v>
      </c>
      <c r="T274">
        <f>IF(ISBLANK(J274),-1,COUNTIF('cat-tbl'!$B$2:$B$150,'category-check'!J274))</f>
        <v>-1</v>
      </c>
    </row>
    <row r="275" spans="1:20">
      <c r="A275" t="str">
        <f>processed_links_csv2[[#This Row],[categories]]</f>
        <v>generative;review</v>
      </c>
      <c r="B275" t="str" cm="1">
        <f t="array" ref="B275:C275">_xlfn.TEXTSPLIT(A275,";")</f>
        <v>generative</v>
      </c>
      <c r="C275" t="str">
        <v>review</v>
      </c>
      <c r="L275">
        <f>IF(ISBLANK(B275),-1,COUNTIF('cat-tbl'!$B$2:$B$150,'category-check'!B275))</f>
        <v>1</v>
      </c>
      <c r="M275">
        <f>IF(ISBLANK(C275),-1,COUNTIF('cat-tbl'!$B$2:$B$150,'category-check'!C275))</f>
        <v>1</v>
      </c>
      <c r="N275">
        <f>IF(ISBLANK(D275),-1,COUNTIF('cat-tbl'!$B$2:$B$150,'category-check'!D275))</f>
        <v>-1</v>
      </c>
      <c r="O275">
        <f>IF(ISBLANK(E275),-1,COUNTIF('cat-tbl'!$B$2:$B$150,'category-check'!E275))</f>
        <v>-1</v>
      </c>
      <c r="P275">
        <f>IF(ISBLANK(F275),-1,COUNTIF('cat-tbl'!$B$2:$B$150,'category-check'!F275))</f>
        <v>-1</v>
      </c>
      <c r="Q275">
        <f>IF(ISBLANK(G275),-1,COUNTIF('cat-tbl'!$B$2:$B$150,'category-check'!G275))</f>
        <v>-1</v>
      </c>
      <c r="R275">
        <f>IF(ISBLANK(H275),-1,COUNTIF('cat-tbl'!$B$2:$B$150,'category-check'!H275))</f>
        <v>-1</v>
      </c>
      <c r="S275">
        <f>IF(ISBLANK(I275),-1,COUNTIF('cat-tbl'!$B$2:$B$150,'category-check'!I275))</f>
        <v>-1</v>
      </c>
      <c r="T275">
        <f>IF(ISBLANK(J275),-1,COUNTIF('cat-tbl'!$B$2:$B$150,'category-check'!J275))</f>
        <v>-1</v>
      </c>
    </row>
    <row r="276" spans="1:20">
      <c r="A276" t="str">
        <f>processed_links_csv2[[#This Row],[categories]]</f>
        <v>press;ai;tool;generative</v>
      </c>
      <c r="B276" t="str" cm="1">
        <f t="array" ref="B276:E276">_xlfn.TEXTSPLIT(A276,";")</f>
        <v>press</v>
      </c>
      <c r="C276" t="str">
        <v>ai</v>
      </c>
      <c r="D276" t="str">
        <v>tool</v>
      </c>
      <c r="E276" t="str">
        <v>generative</v>
      </c>
      <c r="L276">
        <f>IF(ISBLANK(B276),-1,COUNTIF('cat-tbl'!$B$2:$B$150,'category-check'!B276))</f>
        <v>1</v>
      </c>
      <c r="M276">
        <f>IF(ISBLANK(C276),-1,COUNTIF('cat-tbl'!$B$2:$B$150,'category-check'!C276))</f>
        <v>1</v>
      </c>
      <c r="N276">
        <f>IF(ISBLANK(D276),-1,COUNTIF('cat-tbl'!$B$2:$B$150,'category-check'!D276))</f>
        <v>1</v>
      </c>
      <c r="O276">
        <f>IF(ISBLANK(E276),-1,COUNTIF('cat-tbl'!$B$2:$B$150,'category-check'!E276))</f>
        <v>1</v>
      </c>
      <c r="P276">
        <f>IF(ISBLANK(F276),-1,COUNTIF('cat-tbl'!$B$2:$B$150,'category-check'!F276))</f>
        <v>-1</v>
      </c>
      <c r="Q276">
        <f>IF(ISBLANK(G276),-1,COUNTIF('cat-tbl'!$B$2:$B$150,'category-check'!G276))</f>
        <v>-1</v>
      </c>
      <c r="R276">
        <f>IF(ISBLANK(H276),-1,COUNTIF('cat-tbl'!$B$2:$B$150,'category-check'!H276))</f>
        <v>-1</v>
      </c>
      <c r="S276">
        <f>IF(ISBLANK(I276),-1,COUNTIF('cat-tbl'!$B$2:$B$150,'category-check'!I276))</f>
        <v>-1</v>
      </c>
      <c r="T276">
        <f>IF(ISBLANK(J276),-1,COUNTIF('cat-tbl'!$B$2:$B$150,'category-check'!J276))</f>
        <v>-1</v>
      </c>
    </row>
    <row r="277" spans="1:20">
      <c r="A277" t="str">
        <f>processed_links_csv2[[#This Row],[categories]]</f>
        <v>ai;article;review</v>
      </c>
      <c r="B277" t="str" cm="1">
        <f t="array" ref="B277:D277">_xlfn.TEXTSPLIT(A277,";")</f>
        <v>ai</v>
      </c>
      <c r="C277" t="str">
        <v>article</v>
      </c>
      <c r="D277" t="str">
        <v>review</v>
      </c>
      <c r="L277">
        <f>IF(ISBLANK(B277),-1,COUNTIF('cat-tbl'!$B$2:$B$150,'category-check'!B277))</f>
        <v>1</v>
      </c>
      <c r="M277">
        <f>IF(ISBLANK(C277),-1,COUNTIF('cat-tbl'!$B$2:$B$150,'category-check'!C277))</f>
        <v>1</v>
      </c>
      <c r="N277">
        <f>IF(ISBLANK(D277),-1,COUNTIF('cat-tbl'!$B$2:$B$150,'category-check'!D277))</f>
        <v>1</v>
      </c>
      <c r="O277">
        <f>IF(ISBLANK(E277),-1,COUNTIF('cat-tbl'!$B$2:$B$150,'category-check'!E277))</f>
        <v>-1</v>
      </c>
      <c r="P277">
        <f>IF(ISBLANK(F277),-1,COUNTIF('cat-tbl'!$B$2:$B$150,'category-check'!F277))</f>
        <v>-1</v>
      </c>
      <c r="Q277">
        <f>IF(ISBLANK(G277),-1,COUNTIF('cat-tbl'!$B$2:$B$150,'category-check'!G277))</f>
        <v>-1</v>
      </c>
      <c r="R277">
        <f>IF(ISBLANK(H277),-1,COUNTIF('cat-tbl'!$B$2:$B$150,'category-check'!H277))</f>
        <v>-1</v>
      </c>
      <c r="S277">
        <f>IF(ISBLANK(I277),-1,COUNTIF('cat-tbl'!$B$2:$B$150,'category-check'!I277))</f>
        <v>-1</v>
      </c>
      <c r="T277">
        <f>IF(ISBLANK(J277),-1,COUNTIF('cat-tbl'!$B$2:$B$150,'category-check'!J277))</f>
        <v>-1</v>
      </c>
    </row>
    <row r="278" spans="1:20">
      <c r="A278" t="str">
        <f>processed_links_csv2[[#This Row],[categories]]</f>
        <v>science;art;reference</v>
      </c>
      <c r="B278" t="str" cm="1">
        <f t="array" ref="B278:D278">_xlfn.TEXTSPLIT(A278,";")</f>
        <v>science</v>
      </c>
      <c r="C278" t="str">
        <v>art</v>
      </c>
      <c r="D278" t="str">
        <v>reference</v>
      </c>
      <c r="L278">
        <f>IF(ISBLANK(B278),-1,COUNTIF('cat-tbl'!$B$2:$B$150,'category-check'!B278))</f>
        <v>1</v>
      </c>
      <c r="M278">
        <f>IF(ISBLANK(C278),-1,COUNTIF('cat-tbl'!$B$2:$B$150,'category-check'!C278))</f>
        <v>1</v>
      </c>
      <c r="N278">
        <f>IF(ISBLANK(D278),-1,COUNTIF('cat-tbl'!$B$2:$B$150,'category-check'!D278))</f>
        <v>1</v>
      </c>
      <c r="O278">
        <f>IF(ISBLANK(E278),-1,COUNTIF('cat-tbl'!$B$2:$B$150,'category-check'!E278))</f>
        <v>-1</v>
      </c>
      <c r="P278">
        <f>IF(ISBLANK(F278),-1,COUNTIF('cat-tbl'!$B$2:$B$150,'category-check'!F278))</f>
        <v>-1</v>
      </c>
      <c r="Q278">
        <f>IF(ISBLANK(G278),-1,COUNTIF('cat-tbl'!$B$2:$B$150,'category-check'!G278))</f>
        <v>-1</v>
      </c>
      <c r="R278">
        <f>IF(ISBLANK(H278),-1,COUNTIF('cat-tbl'!$B$2:$B$150,'category-check'!H278))</f>
        <v>-1</v>
      </c>
      <c r="S278">
        <f>IF(ISBLANK(I278),-1,COUNTIF('cat-tbl'!$B$2:$B$150,'category-check'!I278))</f>
        <v>-1</v>
      </c>
      <c r="T278">
        <f>IF(ISBLANK(J278),-1,COUNTIF('cat-tbl'!$B$2:$B$150,'category-check'!J278))</f>
        <v>-1</v>
      </c>
    </row>
    <row r="279" spans="1:20">
      <c r="A279" t="str">
        <f>processed_links_csv2[[#This Row],[categories]]</f>
        <v>science;colour;dataviz;explainer;tool</v>
      </c>
      <c r="B279" t="str" cm="1">
        <f t="array" ref="B279:F279">_xlfn.TEXTSPLIT(A279,";")</f>
        <v>science</v>
      </c>
      <c r="C279" t="str">
        <v>colour</v>
      </c>
      <c r="D279" t="str">
        <v>dataviz</v>
      </c>
      <c r="E279" t="str">
        <v>explainer</v>
      </c>
      <c r="F279" t="str">
        <v>tool</v>
      </c>
      <c r="L279">
        <f>IF(ISBLANK(B279),-1,COUNTIF('cat-tbl'!$B$2:$B$150,'category-check'!B279))</f>
        <v>1</v>
      </c>
      <c r="M279">
        <f>IF(ISBLANK(C279),-1,COUNTIF('cat-tbl'!$B$2:$B$150,'category-check'!C279))</f>
        <v>1</v>
      </c>
      <c r="N279">
        <f>IF(ISBLANK(D279),-1,COUNTIF('cat-tbl'!$B$2:$B$150,'category-check'!D279))</f>
        <v>1</v>
      </c>
      <c r="O279">
        <f>IF(ISBLANK(E279),-1,COUNTIF('cat-tbl'!$B$2:$B$150,'category-check'!E279))</f>
        <v>1</v>
      </c>
      <c r="P279">
        <f>IF(ISBLANK(F279),-1,COUNTIF('cat-tbl'!$B$2:$B$150,'category-check'!F279))</f>
        <v>1</v>
      </c>
      <c r="Q279">
        <f>IF(ISBLANK(G279),-1,COUNTIF('cat-tbl'!$B$2:$B$150,'category-check'!G279))</f>
        <v>-1</v>
      </c>
      <c r="R279">
        <f>IF(ISBLANK(H279),-1,COUNTIF('cat-tbl'!$B$2:$B$150,'category-check'!H279))</f>
        <v>-1</v>
      </c>
      <c r="S279">
        <f>IF(ISBLANK(I279),-1,COUNTIF('cat-tbl'!$B$2:$B$150,'category-check'!I279))</f>
        <v>-1</v>
      </c>
      <c r="T279">
        <f>IF(ISBLANK(J279),-1,COUNTIF('cat-tbl'!$B$2:$B$150,'category-check'!J279))</f>
        <v>-1</v>
      </c>
    </row>
    <row r="280" spans="1:20">
      <c r="A280" t="str">
        <f>processed_links_csv2[[#This Row],[categories]]</f>
        <v>cautionarytale;dubious;datascience;methodology;article;pitfall</v>
      </c>
      <c r="B280" t="str" cm="1">
        <f t="array" ref="B280:G280">_xlfn.TEXTSPLIT(A280,";")</f>
        <v>cautionarytale</v>
      </c>
      <c r="C280" t="str">
        <v>dubious</v>
      </c>
      <c r="D280" t="str">
        <v>datascience</v>
      </c>
      <c r="E280" t="str">
        <v>methodology</v>
      </c>
      <c r="F280" t="str">
        <v>article</v>
      </c>
      <c r="G280" t="str">
        <v>pitfall</v>
      </c>
      <c r="L280">
        <f>IF(ISBLANK(B280),-1,COUNTIF('cat-tbl'!$B$2:$B$150,'category-check'!B280))</f>
        <v>1</v>
      </c>
      <c r="M280">
        <f>IF(ISBLANK(C280),-1,COUNTIF('cat-tbl'!$B$2:$B$150,'category-check'!C280))</f>
        <v>1</v>
      </c>
      <c r="N280">
        <f>IF(ISBLANK(D280),-1,COUNTIF('cat-tbl'!$B$2:$B$150,'category-check'!D280))</f>
        <v>1</v>
      </c>
      <c r="O280">
        <f>IF(ISBLANK(E280),-1,COUNTIF('cat-tbl'!$B$2:$B$150,'category-check'!E280))</f>
        <v>1</v>
      </c>
      <c r="P280">
        <f>IF(ISBLANK(F280),-1,COUNTIF('cat-tbl'!$B$2:$B$150,'category-check'!F280))</f>
        <v>1</v>
      </c>
      <c r="Q280">
        <f>IF(ISBLANK(G280),-1,COUNTIF('cat-tbl'!$B$2:$B$150,'category-check'!G280))</f>
        <v>1</v>
      </c>
      <c r="R280">
        <f>IF(ISBLANK(H280),-1,COUNTIF('cat-tbl'!$B$2:$B$150,'category-check'!H280))</f>
        <v>-1</v>
      </c>
      <c r="S280">
        <f>IF(ISBLANK(I280),-1,COUNTIF('cat-tbl'!$B$2:$B$150,'category-check'!I280))</f>
        <v>-1</v>
      </c>
      <c r="T280">
        <f>IF(ISBLANK(J280),-1,COUNTIF('cat-tbl'!$B$2:$B$150,'category-check'!J280))</f>
        <v>-1</v>
      </c>
    </row>
    <row r="281" spans="1:20">
      <c r="A281" t="str">
        <f>processed_links_csv2[[#This Row],[categories]]</f>
        <v>dataset;example</v>
      </c>
      <c r="B281" t="str" cm="1">
        <f t="array" ref="B281:C281">_xlfn.TEXTSPLIT(A281,";")</f>
        <v>dataset</v>
      </c>
      <c r="C281" t="str">
        <v>example</v>
      </c>
      <c r="L281">
        <f>IF(ISBLANK(B281),-1,COUNTIF('cat-tbl'!$B$2:$B$150,'category-check'!B281))</f>
        <v>1</v>
      </c>
      <c r="M281">
        <f>IF(ISBLANK(C281),-1,COUNTIF('cat-tbl'!$B$2:$B$150,'category-check'!C281))</f>
        <v>1</v>
      </c>
      <c r="N281">
        <f>IF(ISBLANK(D281),-1,COUNTIF('cat-tbl'!$B$2:$B$150,'category-check'!D281))</f>
        <v>-1</v>
      </c>
      <c r="O281">
        <f>IF(ISBLANK(E281),-1,COUNTIF('cat-tbl'!$B$2:$B$150,'category-check'!E281))</f>
        <v>-1</v>
      </c>
      <c r="P281">
        <f>IF(ISBLANK(F281),-1,COUNTIF('cat-tbl'!$B$2:$B$150,'category-check'!F281))</f>
        <v>-1</v>
      </c>
      <c r="Q281">
        <f>IF(ISBLANK(G281),-1,COUNTIF('cat-tbl'!$B$2:$B$150,'category-check'!G281))</f>
        <v>-1</v>
      </c>
      <c r="R281">
        <f>IF(ISBLANK(H281),-1,COUNTIF('cat-tbl'!$B$2:$B$150,'category-check'!H281))</f>
        <v>-1</v>
      </c>
      <c r="S281">
        <f>IF(ISBLANK(I281),-1,COUNTIF('cat-tbl'!$B$2:$B$150,'category-check'!I281))</f>
        <v>-1</v>
      </c>
      <c r="T281">
        <f>IF(ISBLANK(J281),-1,COUNTIF('cat-tbl'!$B$2:$B$150,'category-check'!J281))</f>
        <v>-1</v>
      </c>
    </row>
    <row r="282" spans="1:20">
      <c r="A282" t="str">
        <f>processed_links_csv2[[#This Row],[categories]]</f>
        <v>stats;method;technique;book</v>
      </c>
      <c r="B282" t="str" cm="1">
        <f t="array" ref="B282:E282">_xlfn.TEXTSPLIT(A282,";")</f>
        <v>stats</v>
      </c>
      <c r="C282" t="str">
        <v>method</v>
      </c>
      <c r="D282" t="str">
        <v>technique</v>
      </c>
      <c r="E282" t="str">
        <v>book</v>
      </c>
      <c r="L282">
        <f>IF(ISBLANK(B282),-1,COUNTIF('cat-tbl'!$B$2:$B$150,'category-check'!B282))</f>
        <v>1</v>
      </c>
      <c r="M282">
        <f>IF(ISBLANK(C282),-1,COUNTIF('cat-tbl'!$B$2:$B$150,'category-check'!C282))</f>
        <v>1</v>
      </c>
      <c r="N282">
        <f>IF(ISBLANK(D282),-1,COUNTIF('cat-tbl'!$B$2:$B$150,'category-check'!D282))</f>
        <v>1</v>
      </c>
      <c r="O282">
        <f>IF(ISBLANK(E282),-1,COUNTIF('cat-tbl'!$B$2:$B$150,'category-check'!E282))</f>
        <v>1</v>
      </c>
      <c r="P282">
        <f>IF(ISBLANK(F282),-1,COUNTIF('cat-tbl'!$B$2:$B$150,'category-check'!F282))</f>
        <v>-1</v>
      </c>
      <c r="Q282">
        <f>IF(ISBLANK(G282),-1,COUNTIF('cat-tbl'!$B$2:$B$150,'category-check'!G282))</f>
        <v>-1</v>
      </c>
      <c r="R282">
        <f>IF(ISBLANK(H282),-1,COUNTIF('cat-tbl'!$B$2:$B$150,'category-check'!H282))</f>
        <v>-1</v>
      </c>
      <c r="S282">
        <f>IF(ISBLANK(I282),-1,COUNTIF('cat-tbl'!$B$2:$B$150,'category-check'!I282))</f>
        <v>-1</v>
      </c>
      <c r="T282">
        <f>IF(ISBLANK(J282),-1,COUNTIF('cat-tbl'!$B$2:$B$150,'category-check'!J282))</f>
        <v>-1</v>
      </c>
    </row>
    <row r="283" spans="1:20">
      <c r="A283" t="str">
        <f>processed_links_csv2[[#This Row],[categories]]</f>
        <v>course</v>
      </c>
      <c r="B283" t="str" cm="1">
        <f t="array" ref="B283">_xlfn.TEXTSPLIT(A283,";")</f>
        <v>course</v>
      </c>
      <c r="L283">
        <f>IF(ISBLANK(B283),-1,COUNTIF('cat-tbl'!$B$2:$B$150,'category-check'!B283))</f>
        <v>1</v>
      </c>
      <c r="M283">
        <f>IF(ISBLANK(C283),-1,COUNTIF('cat-tbl'!$B$2:$B$150,'category-check'!C283))</f>
        <v>-1</v>
      </c>
      <c r="N283">
        <f>IF(ISBLANK(D283),-1,COUNTIF('cat-tbl'!$B$2:$B$150,'category-check'!D283))</f>
        <v>-1</v>
      </c>
      <c r="O283">
        <f>IF(ISBLANK(E283),-1,COUNTIF('cat-tbl'!$B$2:$B$150,'category-check'!E283))</f>
        <v>-1</v>
      </c>
      <c r="P283">
        <f>IF(ISBLANK(F283),-1,COUNTIF('cat-tbl'!$B$2:$B$150,'category-check'!F283))</f>
        <v>-1</v>
      </c>
      <c r="Q283">
        <f>IF(ISBLANK(G283),-1,COUNTIF('cat-tbl'!$B$2:$B$150,'category-check'!G283))</f>
        <v>-1</v>
      </c>
      <c r="R283">
        <f>IF(ISBLANK(H283),-1,COUNTIF('cat-tbl'!$B$2:$B$150,'category-check'!H283))</f>
        <v>-1</v>
      </c>
      <c r="S283">
        <f>IF(ISBLANK(I283),-1,COUNTIF('cat-tbl'!$B$2:$B$150,'category-check'!I283))</f>
        <v>-1</v>
      </c>
      <c r="T283">
        <f>IF(ISBLANK(J283),-1,COUNTIF('cat-tbl'!$B$2:$B$150,'category-check'!J283))</f>
        <v>-1</v>
      </c>
    </row>
    <row r="284" spans="1:20">
      <c r="A284" t="str">
        <f>processed_links_csv2[[#This Row],[categories]]</f>
        <v>post;webdev</v>
      </c>
      <c r="B284" t="str" cm="1">
        <f t="array" ref="B284:C284">_xlfn.TEXTSPLIT(A284,";")</f>
        <v>post</v>
      </c>
      <c r="C284" t="str">
        <v>webdev</v>
      </c>
      <c r="L284">
        <f>IF(ISBLANK(B284),-1,COUNTIF('cat-tbl'!$B$2:$B$150,'category-check'!B284))</f>
        <v>1</v>
      </c>
      <c r="M284">
        <f>IF(ISBLANK(C284),-1,COUNTIF('cat-tbl'!$B$2:$B$150,'category-check'!C284))</f>
        <v>1</v>
      </c>
      <c r="N284">
        <f>IF(ISBLANK(D284),-1,COUNTIF('cat-tbl'!$B$2:$B$150,'category-check'!D284))</f>
        <v>-1</v>
      </c>
      <c r="O284">
        <f>IF(ISBLANK(E284),-1,COUNTIF('cat-tbl'!$B$2:$B$150,'category-check'!E284))</f>
        <v>-1</v>
      </c>
      <c r="P284">
        <f>IF(ISBLANK(F284),-1,COUNTIF('cat-tbl'!$B$2:$B$150,'category-check'!F284))</f>
        <v>-1</v>
      </c>
      <c r="Q284">
        <f>IF(ISBLANK(G284),-1,COUNTIF('cat-tbl'!$B$2:$B$150,'category-check'!G284))</f>
        <v>-1</v>
      </c>
      <c r="R284">
        <f>IF(ISBLANK(H284),-1,COUNTIF('cat-tbl'!$B$2:$B$150,'category-check'!H284))</f>
        <v>-1</v>
      </c>
      <c r="S284">
        <f>IF(ISBLANK(I284),-1,COUNTIF('cat-tbl'!$B$2:$B$150,'category-check'!I284))</f>
        <v>-1</v>
      </c>
      <c r="T284">
        <f>IF(ISBLANK(J284),-1,COUNTIF('cat-tbl'!$B$2:$B$150,'category-check'!J284))</f>
        <v>-1</v>
      </c>
    </row>
    <row r="285" spans="1:20">
      <c r="A285" t="str">
        <f>processed_links_csv2[[#This Row],[categories]]</f>
        <v>dataviz;3d</v>
      </c>
      <c r="B285" t="str" cm="1">
        <f t="array" ref="B285:C285">_xlfn.TEXTSPLIT(A285,";")</f>
        <v>dataviz</v>
      </c>
      <c r="C285" t="str">
        <v>3d</v>
      </c>
      <c r="L285">
        <f>IF(ISBLANK(B285),-1,COUNTIF('cat-tbl'!$B$2:$B$150,'category-check'!B285))</f>
        <v>1</v>
      </c>
      <c r="M285">
        <f>IF(ISBLANK(C285),-1,COUNTIF('cat-tbl'!$B$2:$B$150,'category-check'!C285))</f>
        <v>1</v>
      </c>
      <c r="N285">
        <f>IF(ISBLANK(D285),-1,COUNTIF('cat-tbl'!$B$2:$B$150,'category-check'!D285))</f>
        <v>-1</v>
      </c>
      <c r="O285">
        <f>IF(ISBLANK(E285),-1,COUNTIF('cat-tbl'!$B$2:$B$150,'category-check'!E285))</f>
        <v>-1</v>
      </c>
      <c r="P285">
        <f>IF(ISBLANK(F285),-1,COUNTIF('cat-tbl'!$B$2:$B$150,'category-check'!F285))</f>
        <v>-1</v>
      </c>
      <c r="Q285">
        <f>IF(ISBLANK(G285),-1,COUNTIF('cat-tbl'!$B$2:$B$150,'category-check'!G285))</f>
        <v>-1</v>
      </c>
      <c r="R285">
        <f>IF(ISBLANK(H285),-1,COUNTIF('cat-tbl'!$B$2:$B$150,'category-check'!H285))</f>
        <v>-1</v>
      </c>
      <c r="S285">
        <f>IF(ISBLANK(I285),-1,COUNTIF('cat-tbl'!$B$2:$B$150,'category-check'!I285))</f>
        <v>-1</v>
      </c>
      <c r="T285">
        <f>IF(ISBLANK(J285),-1,COUNTIF('cat-tbl'!$B$2:$B$150,'category-check'!J285))</f>
        <v>-1</v>
      </c>
    </row>
    <row r="286" spans="1:20">
      <c r="A286" t="str">
        <f>processed_links_csv2[[#This Row],[categories]]</f>
        <v>3d;interactive;dataviz</v>
      </c>
      <c r="B286" t="str" cm="1">
        <f t="array" ref="B286:D286">_xlfn.TEXTSPLIT(A286,";")</f>
        <v>3d</v>
      </c>
      <c r="C286" t="str">
        <v>interactive</v>
      </c>
      <c r="D286" t="str">
        <v>dataviz</v>
      </c>
      <c r="L286">
        <f>IF(ISBLANK(B286),-1,COUNTIF('cat-tbl'!$B$2:$B$150,'category-check'!B286))</f>
        <v>1</v>
      </c>
      <c r="M286">
        <f>IF(ISBLANK(C286),-1,COUNTIF('cat-tbl'!$B$2:$B$150,'category-check'!C286))</f>
        <v>1</v>
      </c>
      <c r="N286">
        <f>IF(ISBLANK(D286),-1,COUNTIF('cat-tbl'!$B$2:$B$150,'category-check'!D286))</f>
        <v>1</v>
      </c>
      <c r="O286">
        <f>IF(ISBLANK(E286),-1,COUNTIF('cat-tbl'!$B$2:$B$150,'category-check'!E286))</f>
        <v>-1</v>
      </c>
      <c r="P286">
        <f>IF(ISBLANK(F286),-1,COUNTIF('cat-tbl'!$B$2:$B$150,'category-check'!F286))</f>
        <v>-1</v>
      </c>
      <c r="Q286">
        <f>IF(ISBLANK(G286),-1,COUNTIF('cat-tbl'!$B$2:$B$150,'category-check'!G286))</f>
        <v>-1</v>
      </c>
      <c r="R286">
        <f>IF(ISBLANK(H286),-1,COUNTIF('cat-tbl'!$B$2:$B$150,'category-check'!H286))</f>
        <v>-1</v>
      </c>
      <c r="S286">
        <f>IF(ISBLANK(I286),-1,COUNTIF('cat-tbl'!$B$2:$B$150,'category-check'!I286))</f>
        <v>-1</v>
      </c>
      <c r="T286">
        <f>IF(ISBLANK(J286),-1,COUNTIF('cat-tbl'!$B$2:$B$150,'category-check'!J286))</f>
        <v>-1</v>
      </c>
    </row>
    <row r="287" spans="1:20">
      <c r="A287" t="str">
        <f>processed_links_csv2[[#This Row],[categories]]</f>
        <v>animation;dataviz;tool;ggplot;rstats</v>
      </c>
      <c r="B287" t="str" cm="1">
        <f t="array" ref="B287:F287">_xlfn.TEXTSPLIT(A287,";")</f>
        <v>animation</v>
      </c>
      <c r="C287" t="str">
        <v>dataviz</v>
      </c>
      <c r="D287" t="str">
        <v>tool</v>
      </c>
      <c r="E287" t="str">
        <v>ggplot</v>
      </c>
      <c r="F287" t="str">
        <v>rstats</v>
      </c>
      <c r="L287">
        <f>IF(ISBLANK(B287),-1,COUNTIF('cat-tbl'!$B$2:$B$150,'category-check'!B287))</f>
        <v>1</v>
      </c>
      <c r="M287">
        <f>IF(ISBLANK(C287),-1,COUNTIF('cat-tbl'!$B$2:$B$150,'category-check'!C287))</f>
        <v>1</v>
      </c>
      <c r="N287">
        <f>IF(ISBLANK(D287),-1,COUNTIF('cat-tbl'!$B$2:$B$150,'category-check'!D287))</f>
        <v>1</v>
      </c>
      <c r="O287">
        <f>IF(ISBLANK(E287),-1,COUNTIF('cat-tbl'!$B$2:$B$150,'category-check'!E287))</f>
        <v>1</v>
      </c>
      <c r="P287">
        <f>IF(ISBLANK(F287),-1,COUNTIF('cat-tbl'!$B$2:$B$150,'category-check'!F287))</f>
        <v>1</v>
      </c>
      <c r="Q287">
        <f>IF(ISBLANK(G287),-1,COUNTIF('cat-tbl'!$B$2:$B$150,'category-check'!G287))</f>
        <v>-1</v>
      </c>
      <c r="R287">
        <f>IF(ISBLANK(H287),-1,COUNTIF('cat-tbl'!$B$2:$B$150,'category-check'!H287))</f>
        <v>-1</v>
      </c>
      <c r="S287">
        <f>IF(ISBLANK(I287),-1,COUNTIF('cat-tbl'!$B$2:$B$150,'category-check'!I287))</f>
        <v>-1</v>
      </c>
      <c r="T287">
        <f>IF(ISBLANK(J287),-1,COUNTIF('cat-tbl'!$B$2:$B$150,'category-check'!J287))</f>
        <v>-1</v>
      </c>
    </row>
    <row r="288" spans="1:20">
      <c r="A288" t="str">
        <f>processed_links_csv2[[#This Row],[categories]]</f>
        <v>misc</v>
      </c>
      <c r="B288" t="str" cm="1">
        <f t="array" ref="B288">_xlfn.TEXTSPLIT(A288,";")</f>
        <v>misc</v>
      </c>
      <c r="L288">
        <f>IF(ISBLANK(B288),-1,COUNTIF('cat-tbl'!$B$2:$B$150,'category-check'!B288))</f>
        <v>1</v>
      </c>
      <c r="M288">
        <f>IF(ISBLANK(C288),-1,COUNTIF('cat-tbl'!$B$2:$B$150,'category-check'!C288))</f>
        <v>-1</v>
      </c>
      <c r="N288">
        <f>IF(ISBLANK(D288),-1,COUNTIF('cat-tbl'!$B$2:$B$150,'category-check'!D288))</f>
        <v>-1</v>
      </c>
      <c r="O288">
        <f>IF(ISBLANK(E288),-1,COUNTIF('cat-tbl'!$B$2:$B$150,'category-check'!E288))</f>
        <v>-1</v>
      </c>
      <c r="P288">
        <f>IF(ISBLANK(F288),-1,COUNTIF('cat-tbl'!$B$2:$B$150,'category-check'!F288))</f>
        <v>-1</v>
      </c>
      <c r="Q288">
        <f>IF(ISBLANK(G288),-1,COUNTIF('cat-tbl'!$B$2:$B$150,'category-check'!G288))</f>
        <v>-1</v>
      </c>
      <c r="R288">
        <f>IF(ISBLANK(H288),-1,COUNTIF('cat-tbl'!$B$2:$B$150,'category-check'!H288))</f>
        <v>-1</v>
      </c>
      <c r="S288">
        <f>IF(ISBLANK(I288),-1,COUNTIF('cat-tbl'!$B$2:$B$150,'category-check'!I288))</f>
        <v>-1</v>
      </c>
      <c r="T288">
        <f>IF(ISBLANK(J288),-1,COUNTIF('cat-tbl'!$B$2:$B$150,'category-check'!J288))</f>
        <v>-1</v>
      </c>
    </row>
    <row r="289" spans="1:20">
      <c r="A289" t="str">
        <f>processed_links_csv2[[#This Row],[categories]]</f>
        <v>art;design</v>
      </c>
      <c r="B289" t="str" cm="1">
        <f t="array" ref="B289:C289">_xlfn.TEXTSPLIT(A289,";")</f>
        <v>art</v>
      </c>
      <c r="C289" t="str">
        <v>design</v>
      </c>
      <c r="L289">
        <f>IF(ISBLANK(B289),-1,COUNTIF('cat-tbl'!$B$2:$B$150,'category-check'!B289))</f>
        <v>1</v>
      </c>
      <c r="M289">
        <f>IF(ISBLANK(C289),-1,COUNTIF('cat-tbl'!$B$2:$B$150,'category-check'!C289))</f>
        <v>1</v>
      </c>
      <c r="N289">
        <f>IF(ISBLANK(D289),-1,COUNTIF('cat-tbl'!$B$2:$B$150,'category-check'!D289))</f>
        <v>-1</v>
      </c>
      <c r="O289">
        <f>IF(ISBLANK(E289),-1,COUNTIF('cat-tbl'!$B$2:$B$150,'category-check'!E289))</f>
        <v>-1</v>
      </c>
      <c r="P289">
        <f>IF(ISBLANK(F289),-1,COUNTIF('cat-tbl'!$B$2:$B$150,'category-check'!F289))</f>
        <v>-1</v>
      </c>
      <c r="Q289">
        <f>IF(ISBLANK(G289),-1,COUNTIF('cat-tbl'!$B$2:$B$150,'category-check'!G289))</f>
        <v>-1</v>
      </c>
      <c r="R289">
        <f>IF(ISBLANK(H289),-1,COUNTIF('cat-tbl'!$B$2:$B$150,'category-check'!H289))</f>
        <v>-1</v>
      </c>
      <c r="S289">
        <f>IF(ISBLANK(I289),-1,COUNTIF('cat-tbl'!$B$2:$B$150,'category-check'!I289))</f>
        <v>-1</v>
      </c>
      <c r="T289">
        <f>IF(ISBLANK(J289),-1,COUNTIF('cat-tbl'!$B$2:$B$150,'category-check'!J289))</f>
        <v>-1</v>
      </c>
    </row>
    <row r="290" spans="1:20">
      <c r="A290" t="str">
        <f>processed_links_csv2[[#This Row],[categories]]</f>
        <v>design;rstats;tutorial</v>
      </c>
      <c r="B290" t="str" cm="1">
        <f t="array" ref="B290:D290">_xlfn.TEXTSPLIT(A290,";")</f>
        <v>design</v>
      </c>
      <c r="C290" t="str">
        <v>rstats</v>
      </c>
      <c r="D290" t="str">
        <v>tutorial</v>
      </c>
      <c r="L290">
        <f>IF(ISBLANK(B290),-1,COUNTIF('cat-tbl'!$B$2:$B$150,'category-check'!B290))</f>
        <v>1</v>
      </c>
      <c r="M290">
        <f>IF(ISBLANK(C290),-1,COUNTIF('cat-tbl'!$B$2:$B$150,'category-check'!C290))</f>
        <v>1</v>
      </c>
      <c r="N290">
        <f>IF(ISBLANK(D290),-1,COUNTIF('cat-tbl'!$B$2:$B$150,'category-check'!D290))</f>
        <v>1</v>
      </c>
      <c r="O290">
        <f>IF(ISBLANK(E290),-1,COUNTIF('cat-tbl'!$B$2:$B$150,'category-check'!E290))</f>
        <v>-1</v>
      </c>
      <c r="P290">
        <f>IF(ISBLANK(F290),-1,COUNTIF('cat-tbl'!$B$2:$B$150,'category-check'!F290))</f>
        <v>-1</v>
      </c>
      <c r="Q290">
        <f>IF(ISBLANK(G290),-1,COUNTIF('cat-tbl'!$B$2:$B$150,'category-check'!G290))</f>
        <v>-1</v>
      </c>
      <c r="R290">
        <f>IF(ISBLANK(H290),-1,COUNTIF('cat-tbl'!$B$2:$B$150,'category-check'!H290))</f>
        <v>-1</v>
      </c>
      <c r="S290">
        <f>IF(ISBLANK(I290),-1,COUNTIF('cat-tbl'!$B$2:$B$150,'category-check'!I290))</f>
        <v>-1</v>
      </c>
      <c r="T290">
        <f>IF(ISBLANK(J290),-1,COUNTIF('cat-tbl'!$B$2:$B$150,'category-check'!J290))</f>
        <v>-1</v>
      </c>
    </row>
    <row r="291" spans="1:20">
      <c r="A291" t="str">
        <f>processed_links_csv2[[#This Row],[categories]]</f>
        <v>rstats;ml;tutorial;tool;method</v>
      </c>
      <c r="B291" t="str" cm="1">
        <f t="array" ref="B291:F291">_xlfn.TEXTSPLIT(A291,";")</f>
        <v>rstats</v>
      </c>
      <c r="C291" t="str">
        <v>ml</v>
      </c>
      <c r="D291" t="str">
        <v>tutorial</v>
      </c>
      <c r="E291" t="str">
        <v>tool</v>
      </c>
      <c r="F291" t="str">
        <v>method</v>
      </c>
      <c r="L291">
        <f>IF(ISBLANK(B291),-1,COUNTIF('cat-tbl'!$B$2:$B$150,'category-check'!B291))</f>
        <v>1</v>
      </c>
      <c r="M291">
        <f>IF(ISBLANK(C291),-1,COUNTIF('cat-tbl'!$B$2:$B$150,'category-check'!C291))</f>
        <v>1</v>
      </c>
      <c r="N291">
        <f>IF(ISBLANK(D291),-1,COUNTIF('cat-tbl'!$B$2:$B$150,'category-check'!D291))</f>
        <v>1</v>
      </c>
      <c r="O291">
        <f>IF(ISBLANK(E291),-1,COUNTIF('cat-tbl'!$B$2:$B$150,'category-check'!E291))</f>
        <v>1</v>
      </c>
      <c r="P291">
        <f>IF(ISBLANK(F291),-1,COUNTIF('cat-tbl'!$B$2:$B$150,'category-check'!F291))</f>
        <v>1</v>
      </c>
      <c r="Q291">
        <f>IF(ISBLANK(G291),-1,COUNTIF('cat-tbl'!$B$2:$B$150,'category-check'!G291))</f>
        <v>-1</v>
      </c>
      <c r="R291">
        <f>IF(ISBLANK(H291),-1,COUNTIF('cat-tbl'!$B$2:$B$150,'category-check'!H291))</f>
        <v>-1</v>
      </c>
      <c r="S291">
        <f>IF(ISBLANK(I291),-1,COUNTIF('cat-tbl'!$B$2:$B$150,'category-check'!I291))</f>
        <v>-1</v>
      </c>
      <c r="T291">
        <f>IF(ISBLANK(J291),-1,COUNTIF('cat-tbl'!$B$2:$B$150,'category-check'!J291))</f>
        <v>-1</v>
      </c>
    </row>
    <row r="292" spans="1:20">
      <c r="A292" t="str">
        <f>processed_links_csv2[[#This Row],[categories]]</f>
        <v>deeplearning;ai;article</v>
      </c>
      <c r="B292" t="str" cm="1">
        <f t="array" ref="B292:D292">_xlfn.TEXTSPLIT(A292,";")</f>
        <v>deeplearning</v>
      </c>
      <c r="C292" t="str">
        <v>ai</v>
      </c>
      <c r="D292" t="str">
        <v>article</v>
      </c>
      <c r="L292">
        <f>IF(ISBLANK(B292),-1,COUNTIF('cat-tbl'!$B$2:$B$150,'category-check'!B292))</f>
        <v>1</v>
      </c>
      <c r="M292">
        <f>IF(ISBLANK(C292),-1,COUNTIF('cat-tbl'!$B$2:$B$150,'category-check'!C292))</f>
        <v>1</v>
      </c>
      <c r="N292">
        <f>IF(ISBLANK(D292),-1,COUNTIF('cat-tbl'!$B$2:$B$150,'category-check'!D292))</f>
        <v>1</v>
      </c>
      <c r="O292">
        <f>IF(ISBLANK(E292),-1,COUNTIF('cat-tbl'!$B$2:$B$150,'category-check'!E292))</f>
        <v>-1</v>
      </c>
      <c r="P292">
        <f>IF(ISBLANK(F292),-1,COUNTIF('cat-tbl'!$B$2:$B$150,'category-check'!F292))</f>
        <v>-1</v>
      </c>
      <c r="Q292">
        <f>IF(ISBLANK(G292),-1,COUNTIF('cat-tbl'!$B$2:$B$150,'category-check'!G292))</f>
        <v>-1</v>
      </c>
      <c r="R292">
        <f>IF(ISBLANK(H292),-1,COUNTIF('cat-tbl'!$B$2:$B$150,'category-check'!H292))</f>
        <v>-1</v>
      </c>
      <c r="S292">
        <f>IF(ISBLANK(I292),-1,COUNTIF('cat-tbl'!$B$2:$B$150,'category-check'!I292))</f>
        <v>-1</v>
      </c>
      <c r="T292">
        <f>IF(ISBLANK(J292),-1,COUNTIF('cat-tbl'!$B$2:$B$150,'category-check'!J292))</f>
        <v>-1</v>
      </c>
    </row>
    <row r="293" spans="1:20">
      <c r="A293" t="str">
        <f>processed_links_csv2[[#This Row],[categories]]</f>
        <v>datascience;ml;explainer</v>
      </c>
      <c r="B293" t="str" cm="1">
        <f t="array" ref="B293:D293">_xlfn.TEXTSPLIT(A293,";")</f>
        <v>datascience</v>
      </c>
      <c r="C293" t="str">
        <v>ml</v>
      </c>
      <c r="D293" t="str">
        <v>explainer</v>
      </c>
      <c r="L293">
        <f>IF(ISBLANK(B293),-1,COUNTIF('cat-tbl'!$B$2:$B$150,'category-check'!B293))</f>
        <v>1</v>
      </c>
      <c r="M293">
        <f>IF(ISBLANK(C293),-1,COUNTIF('cat-tbl'!$B$2:$B$150,'category-check'!C293))</f>
        <v>1</v>
      </c>
      <c r="N293">
        <f>IF(ISBLANK(D293),-1,COUNTIF('cat-tbl'!$B$2:$B$150,'category-check'!D293))</f>
        <v>1</v>
      </c>
      <c r="O293">
        <f>IF(ISBLANK(E293),-1,COUNTIF('cat-tbl'!$B$2:$B$150,'category-check'!E293))</f>
        <v>-1</v>
      </c>
      <c r="P293">
        <f>IF(ISBLANK(F293),-1,COUNTIF('cat-tbl'!$B$2:$B$150,'category-check'!F293))</f>
        <v>-1</v>
      </c>
      <c r="Q293">
        <f>IF(ISBLANK(G293),-1,COUNTIF('cat-tbl'!$B$2:$B$150,'category-check'!G293))</f>
        <v>-1</v>
      </c>
      <c r="R293">
        <f>IF(ISBLANK(H293),-1,COUNTIF('cat-tbl'!$B$2:$B$150,'category-check'!H293))</f>
        <v>-1</v>
      </c>
      <c r="S293">
        <f>IF(ISBLANK(I293),-1,COUNTIF('cat-tbl'!$B$2:$B$150,'category-check'!I293))</f>
        <v>-1</v>
      </c>
      <c r="T293">
        <f>IF(ISBLANK(J293),-1,COUNTIF('cat-tbl'!$B$2:$B$150,'category-check'!J293))</f>
        <v>-1</v>
      </c>
    </row>
    <row r="294" spans="1:20">
      <c r="A294" t="str">
        <f>processed_links_csv2[[#This Row],[categories]]</f>
        <v>dataviz;dataanalysis;inspiration</v>
      </c>
      <c r="B294" t="str" cm="1">
        <f t="array" ref="B294:D294">_xlfn.TEXTSPLIT(A294,";")</f>
        <v>dataviz</v>
      </c>
      <c r="C294" t="str">
        <v>dataanalysis</v>
      </c>
      <c r="D294" t="str">
        <v>inspiration</v>
      </c>
      <c r="L294">
        <f>IF(ISBLANK(B294),-1,COUNTIF('cat-tbl'!$B$2:$B$150,'category-check'!B294))</f>
        <v>1</v>
      </c>
      <c r="M294">
        <f>IF(ISBLANK(C294),-1,COUNTIF('cat-tbl'!$B$2:$B$150,'category-check'!C294))</f>
        <v>1</v>
      </c>
      <c r="N294">
        <f>IF(ISBLANK(D294),-1,COUNTIF('cat-tbl'!$B$2:$B$150,'category-check'!D294))</f>
        <v>1</v>
      </c>
      <c r="O294">
        <f>IF(ISBLANK(E294),-1,COUNTIF('cat-tbl'!$B$2:$B$150,'category-check'!E294))</f>
        <v>-1</v>
      </c>
      <c r="P294">
        <f>IF(ISBLANK(F294),-1,COUNTIF('cat-tbl'!$B$2:$B$150,'category-check'!F294))</f>
        <v>-1</v>
      </c>
      <c r="Q294">
        <f>IF(ISBLANK(G294),-1,COUNTIF('cat-tbl'!$B$2:$B$150,'category-check'!G294))</f>
        <v>-1</v>
      </c>
      <c r="R294">
        <f>IF(ISBLANK(H294),-1,COUNTIF('cat-tbl'!$B$2:$B$150,'category-check'!H294))</f>
        <v>-1</v>
      </c>
      <c r="S294">
        <f>IF(ISBLANK(I294),-1,COUNTIF('cat-tbl'!$B$2:$B$150,'category-check'!I294))</f>
        <v>-1</v>
      </c>
      <c r="T294">
        <f>IF(ISBLANK(J294),-1,COUNTIF('cat-tbl'!$B$2:$B$150,'category-check'!J294))</f>
        <v>-1</v>
      </c>
    </row>
    <row r="295" spans="1:20">
      <c r="A295" t="str">
        <f>processed_links_csv2[[#This Row],[categories]]</f>
        <v>mlops;rstats;talk;video</v>
      </c>
      <c r="B295" t="str" cm="1">
        <f t="array" ref="B295:E295">_xlfn.TEXTSPLIT(A295,";")</f>
        <v>mlops</v>
      </c>
      <c r="C295" t="str">
        <v>rstats</v>
      </c>
      <c r="D295" t="str">
        <v>talk</v>
      </c>
      <c r="E295" t="str">
        <v>video</v>
      </c>
      <c r="L295">
        <f>IF(ISBLANK(B295),-1,COUNTIF('cat-tbl'!$B$2:$B$150,'category-check'!B295))</f>
        <v>1</v>
      </c>
      <c r="M295">
        <f>IF(ISBLANK(C295),-1,COUNTIF('cat-tbl'!$B$2:$B$150,'category-check'!C295))</f>
        <v>1</v>
      </c>
      <c r="N295">
        <f>IF(ISBLANK(D295),-1,COUNTIF('cat-tbl'!$B$2:$B$150,'category-check'!D295))</f>
        <v>1</v>
      </c>
      <c r="O295">
        <f>IF(ISBLANK(E295),-1,COUNTIF('cat-tbl'!$B$2:$B$150,'category-check'!E295))</f>
        <v>1</v>
      </c>
      <c r="P295">
        <f>IF(ISBLANK(F295),-1,COUNTIF('cat-tbl'!$B$2:$B$150,'category-check'!F295))</f>
        <v>-1</v>
      </c>
      <c r="Q295">
        <f>IF(ISBLANK(G295),-1,COUNTIF('cat-tbl'!$B$2:$B$150,'category-check'!G295))</f>
        <v>-1</v>
      </c>
      <c r="R295">
        <f>IF(ISBLANK(H295),-1,COUNTIF('cat-tbl'!$B$2:$B$150,'category-check'!H295))</f>
        <v>-1</v>
      </c>
      <c r="S295">
        <f>IF(ISBLANK(I295),-1,COUNTIF('cat-tbl'!$B$2:$B$150,'category-check'!I295))</f>
        <v>-1</v>
      </c>
      <c r="T295">
        <f>IF(ISBLANK(J295),-1,COUNTIF('cat-tbl'!$B$2:$B$150,'category-check'!J295))</f>
        <v>-1</v>
      </c>
    </row>
    <row r="296" spans="1:20">
      <c r="A296" t="str">
        <f>processed_links_csv2[[#This Row],[categories]]</f>
        <v>animation;dataviz;tool;ggplot;rstats;tutorial</v>
      </c>
      <c r="B296" t="str" cm="1">
        <f t="array" ref="B296:G296">_xlfn.TEXTSPLIT(A296,";")</f>
        <v>animation</v>
      </c>
      <c r="C296" t="str">
        <v>dataviz</v>
      </c>
      <c r="D296" t="str">
        <v>tool</v>
      </c>
      <c r="E296" t="str">
        <v>ggplot</v>
      </c>
      <c r="F296" t="str">
        <v>rstats</v>
      </c>
      <c r="G296" t="str">
        <v>tutorial</v>
      </c>
      <c r="L296">
        <f>IF(ISBLANK(B296),-1,COUNTIF('cat-tbl'!$B$2:$B$150,'category-check'!B296))</f>
        <v>1</v>
      </c>
      <c r="M296">
        <f>IF(ISBLANK(C296),-1,COUNTIF('cat-tbl'!$B$2:$B$150,'category-check'!C296))</f>
        <v>1</v>
      </c>
      <c r="N296">
        <f>IF(ISBLANK(D296),-1,COUNTIF('cat-tbl'!$B$2:$B$150,'category-check'!D296))</f>
        <v>1</v>
      </c>
      <c r="O296">
        <f>IF(ISBLANK(E296),-1,COUNTIF('cat-tbl'!$B$2:$B$150,'category-check'!E296))</f>
        <v>1</v>
      </c>
      <c r="P296">
        <f>IF(ISBLANK(F296),-1,COUNTIF('cat-tbl'!$B$2:$B$150,'category-check'!F296))</f>
        <v>1</v>
      </c>
      <c r="Q296">
        <f>IF(ISBLANK(G296),-1,COUNTIF('cat-tbl'!$B$2:$B$150,'category-check'!G296))</f>
        <v>1</v>
      </c>
      <c r="R296">
        <f>IF(ISBLANK(H296),-1,COUNTIF('cat-tbl'!$B$2:$B$150,'category-check'!H296))</f>
        <v>-1</v>
      </c>
      <c r="S296">
        <f>IF(ISBLANK(I296),-1,COUNTIF('cat-tbl'!$B$2:$B$150,'category-check'!I296))</f>
        <v>-1</v>
      </c>
      <c r="T296">
        <f>IF(ISBLANK(J296),-1,COUNTIF('cat-tbl'!$B$2:$B$150,'category-check'!J296))</f>
        <v>-1</v>
      </c>
    </row>
    <row r="297" spans="1:20">
      <c r="A297" t="str">
        <f>processed_links_csv2[[#This Row],[categories]]</f>
        <v>dataviz;javascript;tool;guide</v>
      </c>
      <c r="B297" t="str" cm="1">
        <f t="array" ref="B297:E297">_xlfn.TEXTSPLIT(A297,";")</f>
        <v>dataviz</v>
      </c>
      <c r="C297" t="str">
        <v>javascript</v>
      </c>
      <c r="D297" t="str">
        <v>tool</v>
      </c>
      <c r="E297" t="str">
        <v>guide</v>
      </c>
      <c r="L297">
        <f>IF(ISBLANK(B297),-1,COUNTIF('cat-tbl'!$B$2:$B$150,'category-check'!B297))</f>
        <v>1</v>
      </c>
      <c r="M297">
        <f>IF(ISBLANK(C297),-1,COUNTIF('cat-tbl'!$B$2:$B$150,'category-check'!C297))</f>
        <v>1</v>
      </c>
      <c r="N297">
        <f>IF(ISBLANK(D297),-1,COUNTIF('cat-tbl'!$B$2:$B$150,'category-check'!D297))</f>
        <v>1</v>
      </c>
      <c r="O297">
        <f>IF(ISBLANK(E297),-1,COUNTIF('cat-tbl'!$B$2:$B$150,'category-check'!E297))</f>
        <v>1</v>
      </c>
      <c r="P297">
        <f>IF(ISBLANK(F297),-1,COUNTIF('cat-tbl'!$B$2:$B$150,'category-check'!F297))</f>
        <v>-1</v>
      </c>
      <c r="Q297">
        <f>IF(ISBLANK(G297),-1,COUNTIF('cat-tbl'!$B$2:$B$150,'category-check'!G297))</f>
        <v>-1</v>
      </c>
      <c r="R297">
        <f>IF(ISBLANK(H297),-1,COUNTIF('cat-tbl'!$B$2:$B$150,'category-check'!H297))</f>
        <v>-1</v>
      </c>
      <c r="S297">
        <f>IF(ISBLANK(I297),-1,COUNTIF('cat-tbl'!$B$2:$B$150,'category-check'!I297))</f>
        <v>-1</v>
      </c>
      <c r="T297">
        <f>IF(ISBLANK(J297),-1,COUNTIF('cat-tbl'!$B$2:$B$150,'category-check'!J297))</f>
        <v>-1</v>
      </c>
    </row>
    <row r="298" spans="1:20">
      <c r="A298" t="str">
        <f>processed_links_csv2[[#This Row],[categories]]</f>
        <v>dataviz;inspiration;dataanalysis</v>
      </c>
      <c r="B298" t="str" cm="1">
        <f t="array" ref="B298:D298">_xlfn.TEXTSPLIT(A298,";")</f>
        <v>dataviz</v>
      </c>
      <c r="C298" t="str">
        <v>inspiration</v>
      </c>
      <c r="D298" t="str">
        <v>dataanalysis</v>
      </c>
      <c r="L298">
        <f>IF(ISBLANK(B298),-1,COUNTIF('cat-tbl'!$B$2:$B$150,'category-check'!B298))</f>
        <v>1</v>
      </c>
      <c r="M298">
        <f>IF(ISBLANK(C298),-1,COUNTIF('cat-tbl'!$B$2:$B$150,'category-check'!C298))</f>
        <v>1</v>
      </c>
      <c r="N298">
        <f>IF(ISBLANK(D298),-1,COUNTIF('cat-tbl'!$B$2:$B$150,'category-check'!D298))</f>
        <v>1</v>
      </c>
      <c r="O298">
        <f>IF(ISBLANK(E298),-1,COUNTIF('cat-tbl'!$B$2:$B$150,'category-check'!E298))</f>
        <v>-1</v>
      </c>
      <c r="P298">
        <f>IF(ISBLANK(F298),-1,COUNTIF('cat-tbl'!$B$2:$B$150,'category-check'!F298))</f>
        <v>-1</v>
      </c>
      <c r="Q298">
        <f>IF(ISBLANK(G298),-1,COUNTIF('cat-tbl'!$B$2:$B$150,'category-check'!G298))</f>
        <v>-1</v>
      </c>
      <c r="R298">
        <f>IF(ISBLANK(H298),-1,COUNTIF('cat-tbl'!$B$2:$B$150,'category-check'!H298))</f>
        <v>-1</v>
      </c>
      <c r="S298">
        <f>IF(ISBLANK(I298),-1,COUNTIF('cat-tbl'!$B$2:$B$150,'category-check'!I298))</f>
        <v>-1</v>
      </c>
      <c r="T298">
        <f>IF(ISBLANK(J298),-1,COUNTIF('cat-tbl'!$B$2:$B$150,'category-check'!J298))</f>
        <v>-1</v>
      </c>
    </row>
    <row r="299" spans="1:20">
      <c r="A299" t="str">
        <f>processed_links_csv2[[#This Row],[categories]]</f>
        <v>dataviz;how-to;ggplot;tool</v>
      </c>
      <c r="B299" t="str" cm="1">
        <f t="array" ref="B299:E299">_xlfn.TEXTSPLIT(A299,";")</f>
        <v>dataviz</v>
      </c>
      <c r="C299" t="str">
        <v>how-to</v>
      </c>
      <c r="D299" t="str">
        <v>ggplot</v>
      </c>
      <c r="E299" t="str">
        <v>tool</v>
      </c>
      <c r="L299">
        <f>IF(ISBLANK(B299),-1,COUNTIF('cat-tbl'!$B$2:$B$150,'category-check'!B299))</f>
        <v>1</v>
      </c>
      <c r="M299">
        <f>IF(ISBLANK(C299),-1,COUNTIF('cat-tbl'!$B$2:$B$150,'category-check'!C299))</f>
        <v>1</v>
      </c>
      <c r="N299">
        <f>IF(ISBLANK(D299),-1,COUNTIF('cat-tbl'!$B$2:$B$150,'category-check'!D299))</f>
        <v>1</v>
      </c>
      <c r="O299">
        <f>IF(ISBLANK(E299),-1,COUNTIF('cat-tbl'!$B$2:$B$150,'category-check'!E299))</f>
        <v>1</v>
      </c>
      <c r="P299">
        <f>IF(ISBLANK(F299),-1,COUNTIF('cat-tbl'!$B$2:$B$150,'category-check'!F299))</f>
        <v>-1</v>
      </c>
      <c r="Q299">
        <f>IF(ISBLANK(G299),-1,COUNTIF('cat-tbl'!$B$2:$B$150,'category-check'!G299))</f>
        <v>-1</v>
      </c>
      <c r="R299">
        <f>IF(ISBLANK(H299),-1,COUNTIF('cat-tbl'!$B$2:$B$150,'category-check'!H299))</f>
        <v>-1</v>
      </c>
      <c r="S299">
        <f>IF(ISBLANK(I299),-1,COUNTIF('cat-tbl'!$B$2:$B$150,'category-check'!I299))</f>
        <v>-1</v>
      </c>
      <c r="T299">
        <f>IF(ISBLANK(J299),-1,COUNTIF('cat-tbl'!$B$2:$B$150,'category-check'!J299))</f>
        <v>-1</v>
      </c>
    </row>
    <row r="300" spans="1:20">
      <c r="A300" t="str">
        <f>processed_links_csv2[[#This Row],[categories]]</f>
        <v>dataviz;inspiration;visual;case</v>
      </c>
      <c r="B300" t="str" cm="1">
        <f t="array" ref="B300:E300">_xlfn.TEXTSPLIT(A300,";")</f>
        <v>dataviz</v>
      </c>
      <c r="C300" t="str">
        <v>inspiration</v>
      </c>
      <c r="D300" t="str">
        <v>visual</v>
      </c>
      <c r="E300" t="str">
        <v>case</v>
      </c>
      <c r="L300">
        <f>IF(ISBLANK(B300),-1,COUNTIF('cat-tbl'!$B$2:$B$150,'category-check'!B300))</f>
        <v>1</v>
      </c>
      <c r="M300">
        <f>IF(ISBLANK(C300),-1,COUNTIF('cat-tbl'!$B$2:$B$150,'category-check'!C300))</f>
        <v>1</v>
      </c>
      <c r="N300">
        <f>IF(ISBLANK(D300),-1,COUNTIF('cat-tbl'!$B$2:$B$150,'category-check'!D300))</f>
        <v>1</v>
      </c>
      <c r="O300">
        <f>IF(ISBLANK(E300),-1,COUNTIF('cat-tbl'!$B$2:$B$150,'category-check'!E300))</f>
        <v>1</v>
      </c>
      <c r="P300">
        <f>IF(ISBLANK(F300),-1,COUNTIF('cat-tbl'!$B$2:$B$150,'category-check'!F300))</f>
        <v>-1</v>
      </c>
      <c r="Q300">
        <f>IF(ISBLANK(G300),-1,COUNTIF('cat-tbl'!$B$2:$B$150,'category-check'!G300))</f>
        <v>-1</v>
      </c>
      <c r="R300">
        <f>IF(ISBLANK(H300),-1,COUNTIF('cat-tbl'!$B$2:$B$150,'category-check'!H300))</f>
        <v>-1</v>
      </c>
      <c r="S300">
        <f>IF(ISBLANK(I300),-1,COUNTIF('cat-tbl'!$B$2:$B$150,'category-check'!I300))</f>
        <v>-1</v>
      </c>
      <c r="T300">
        <f>IF(ISBLANK(J300),-1,COUNTIF('cat-tbl'!$B$2:$B$150,'category-check'!J300))</f>
        <v>-1</v>
      </c>
    </row>
    <row r="301" spans="1:20">
      <c r="A301" t="str">
        <f>processed_links_csv2[[#This Row],[categories]]</f>
        <v>rstats;tutorial</v>
      </c>
      <c r="B301" t="str" cm="1">
        <f t="array" ref="B301:C301">_xlfn.TEXTSPLIT(A301,";")</f>
        <v>rstats</v>
      </c>
      <c r="C301" t="str">
        <v>tutorial</v>
      </c>
      <c r="L301">
        <f>IF(ISBLANK(B301),-1,COUNTIF('cat-tbl'!$B$2:$B$150,'category-check'!B301))</f>
        <v>1</v>
      </c>
      <c r="M301">
        <f>IF(ISBLANK(C301),-1,COUNTIF('cat-tbl'!$B$2:$B$150,'category-check'!C301))</f>
        <v>1</v>
      </c>
      <c r="N301">
        <f>IF(ISBLANK(D301),-1,COUNTIF('cat-tbl'!$B$2:$B$150,'category-check'!D301))</f>
        <v>-1</v>
      </c>
      <c r="O301">
        <f>IF(ISBLANK(E301),-1,COUNTIF('cat-tbl'!$B$2:$B$150,'category-check'!E301))</f>
        <v>-1</v>
      </c>
      <c r="P301">
        <f>IF(ISBLANK(F301),-1,COUNTIF('cat-tbl'!$B$2:$B$150,'category-check'!F301))</f>
        <v>-1</v>
      </c>
      <c r="Q301">
        <f>IF(ISBLANK(G301),-1,COUNTIF('cat-tbl'!$B$2:$B$150,'category-check'!G301))</f>
        <v>-1</v>
      </c>
      <c r="R301">
        <f>IF(ISBLANK(H301),-1,COUNTIF('cat-tbl'!$B$2:$B$150,'category-check'!H301))</f>
        <v>-1</v>
      </c>
      <c r="S301">
        <f>IF(ISBLANK(I301),-1,COUNTIF('cat-tbl'!$B$2:$B$150,'category-check'!I301))</f>
        <v>-1</v>
      </c>
      <c r="T301">
        <f>IF(ISBLANK(J301),-1,COUNTIF('cat-tbl'!$B$2:$B$150,'category-check'!J301))</f>
        <v>-1</v>
      </c>
    </row>
    <row r="302" spans="1:20">
      <c r="A302" t="str">
        <f>processed_links_csv2[[#This Row],[categories]]</f>
        <v>research;ml;generative</v>
      </c>
      <c r="B302" t="str" cm="1">
        <f t="array" ref="B302:D302">_xlfn.TEXTSPLIT(A302,";")</f>
        <v>research</v>
      </c>
      <c r="C302" t="str">
        <v>ml</v>
      </c>
      <c r="D302" t="str">
        <v>generative</v>
      </c>
      <c r="L302">
        <f>IF(ISBLANK(B302),-1,COUNTIF('cat-tbl'!$B$2:$B$150,'category-check'!B302))</f>
        <v>1</v>
      </c>
      <c r="M302">
        <f>IF(ISBLANK(C302),-1,COUNTIF('cat-tbl'!$B$2:$B$150,'category-check'!C302))</f>
        <v>1</v>
      </c>
      <c r="N302">
        <f>IF(ISBLANK(D302),-1,COUNTIF('cat-tbl'!$B$2:$B$150,'category-check'!D302))</f>
        <v>1</v>
      </c>
      <c r="O302">
        <f>IF(ISBLANK(E302),-1,COUNTIF('cat-tbl'!$B$2:$B$150,'category-check'!E302))</f>
        <v>-1</v>
      </c>
      <c r="P302">
        <f>IF(ISBLANK(F302),-1,COUNTIF('cat-tbl'!$B$2:$B$150,'category-check'!F302))</f>
        <v>-1</v>
      </c>
      <c r="Q302">
        <f>IF(ISBLANK(G302),-1,COUNTIF('cat-tbl'!$B$2:$B$150,'category-check'!G302))</f>
        <v>-1</v>
      </c>
      <c r="R302">
        <f>IF(ISBLANK(H302),-1,COUNTIF('cat-tbl'!$B$2:$B$150,'category-check'!H302))</f>
        <v>-1</v>
      </c>
      <c r="S302">
        <f>IF(ISBLANK(I302),-1,COUNTIF('cat-tbl'!$B$2:$B$150,'category-check'!I302))</f>
        <v>-1</v>
      </c>
      <c r="T302">
        <f>IF(ISBLANK(J302),-1,COUNTIF('cat-tbl'!$B$2:$B$150,'category-check'!J302))</f>
        <v>-1</v>
      </c>
    </row>
    <row r="303" spans="1:20">
      <c r="A303" t="str">
        <f>processed_links_csv2[[#This Row],[categories]]</f>
        <v>research;method</v>
      </c>
      <c r="B303" t="str" cm="1">
        <f t="array" ref="B303:C303">_xlfn.TEXTSPLIT(A303,";")</f>
        <v>research</v>
      </c>
      <c r="C303" t="str">
        <v>method</v>
      </c>
      <c r="L303">
        <f>IF(ISBLANK(B303),-1,COUNTIF('cat-tbl'!$B$2:$B$150,'category-check'!B303))</f>
        <v>1</v>
      </c>
      <c r="M303">
        <f>IF(ISBLANK(C303),-1,COUNTIF('cat-tbl'!$B$2:$B$150,'category-check'!C303))</f>
        <v>1</v>
      </c>
      <c r="N303">
        <f>IF(ISBLANK(D303),-1,COUNTIF('cat-tbl'!$B$2:$B$150,'category-check'!D303))</f>
        <v>-1</v>
      </c>
      <c r="O303">
        <f>IF(ISBLANK(E303),-1,COUNTIF('cat-tbl'!$B$2:$B$150,'category-check'!E303))</f>
        <v>-1</v>
      </c>
      <c r="P303">
        <f>IF(ISBLANK(F303),-1,COUNTIF('cat-tbl'!$B$2:$B$150,'category-check'!F303))</f>
        <v>-1</v>
      </c>
      <c r="Q303">
        <f>IF(ISBLANK(G303),-1,COUNTIF('cat-tbl'!$B$2:$B$150,'category-check'!G303))</f>
        <v>-1</v>
      </c>
      <c r="R303">
        <f>IF(ISBLANK(H303),-1,COUNTIF('cat-tbl'!$B$2:$B$150,'category-check'!H303))</f>
        <v>-1</v>
      </c>
      <c r="S303">
        <f>IF(ISBLANK(I303),-1,COUNTIF('cat-tbl'!$B$2:$B$150,'category-check'!I303))</f>
        <v>-1</v>
      </c>
      <c r="T303">
        <f>IF(ISBLANK(J303),-1,COUNTIF('cat-tbl'!$B$2:$B$150,'category-check'!J303))</f>
        <v>-1</v>
      </c>
    </row>
    <row r="304" spans="1:20">
      <c r="A304" t="str">
        <f>processed_links_csv2[[#This Row],[categories]]</f>
        <v>caution;ai;pitfall;dubious;article</v>
      </c>
      <c r="B304" t="str" cm="1">
        <f t="array" ref="B304:F304">_xlfn.TEXTSPLIT(A304,";")</f>
        <v>caution</v>
      </c>
      <c r="C304" t="str">
        <v>ai</v>
      </c>
      <c r="D304" t="str">
        <v>pitfall</v>
      </c>
      <c r="E304" t="str">
        <v>dubious</v>
      </c>
      <c r="F304" t="str">
        <v>article</v>
      </c>
      <c r="L304">
        <f>IF(ISBLANK(B304),-1,COUNTIF('cat-tbl'!$B$2:$B$150,'category-check'!B304))</f>
        <v>1</v>
      </c>
      <c r="M304">
        <f>IF(ISBLANK(C304),-1,COUNTIF('cat-tbl'!$B$2:$B$150,'category-check'!C304))</f>
        <v>1</v>
      </c>
      <c r="N304">
        <f>IF(ISBLANK(D304),-1,COUNTIF('cat-tbl'!$B$2:$B$150,'category-check'!D304))</f>
        <v>1</v>
      </c>
      <c r="O304">
        <f>IF(ISBLANK(E304),-1,COUNTIF('cat-tbl'!$B$2:$B$150,'category-check'!E304))</f>
        <v>1</v>
      </c>
      <c r="P304">
        <f>IF(ISBLANK(F304),-1,COUNTIF('cat-tbl'!$B$2:$B$150,'category-check'!F304))</f>
        <v>1</v>
      </c>
      <c r="Q304">
        <f>IF(ISBLANK(G304),-1,COUNTIF('cat-tbl'!$B$2:$B$150,'category-check'!G304))</f>
        <v>-1</v>
      </c>
      <c r="R304">
        <f>IF(ISBLANK(H304),-1,COUNTIF('cat-tbl'!$B$2:$B$150,'category-check'!H304))</f>
        <v>-1</v>
      </c>
      <c r="S304">
        <f>IF(ISBLANK(I304),-1,COUNTIF('cat-tbl'!$B$2:$B$150,'category-check'!I304))</f>
        <v>-1</v>
      </c>
      <c r="T304">
        <f>IF(ISBLANK(J304),-1,COUNTIF('cat-tbl'!$B$2:$B$150,'category-check'!J304))</f>
        <v>-1</v>
      </c>
    </row>
    <row r="305" spans="1:20">
      <c r="A305" t="str">
        <f>processed_links_csv2[[#This Row],[categories]]</f>
        <v>rstats;caution;concept</v>
      </c>
      <c r="B305" t="str" cm="1">
        <f t="array" ref="B305:D305">_xlfn.TEXTSPLIT(A305,";")</f>
        <v>rstats</v>
      </c>
      <c r="C305" t="str">
        <v>caution</v>
      </c>
      <c r="D305" t="str">
        <v>concept</v>
      </c>
      <c r="L305">
        <f>IF(ISBLANK(B305),-1,COUNTIF('cat-tbl'!$B$2:$B$150,'category-check'!B305))</f>
        <v>1</v>
      </c>
      <c r="M305">
        <f>IF(ISBLANK(C305),-1,COUNTIF('cat-tbl'!$B$2:$B$150,'category-check'!C305))</f>
        <v>1</v>
      </c>
      <c r="N305">
        <f>IF(ISBLANK(D305),-1,COUNTIF('cat-tbl'!$B$2:$B$150,'category-check'!D305))</f>
        <v>1</v>
      </c>
      <c r="O305">
        <f>IF(ISBLANK(E305),-1,COUNTIF('cat-tbl'!$B$2:$B$150,'category-check'!E305))</f>
        <v>-1</v>
      </c>
      <c r="P305">
        <f>IF(ISBLANK(F305),-1,COUNTIF('cat-tbl'!$B$2:$B$150,'category-check'!F305))</f>
        <v>-1</v>
      </c>
      <c r="Q305">
        <f>IF(ISBLANK(G305),-1,COUNTIF('cat-tbl'!$B$2:$B$150,'category-check'!G305))</f>
        <v>-1</v>
      </c>
      <c r="R305">
        <f>IF(ISBLANK(H305),-1,COUNTIF('cat-tbl'!$B$2:$B$150,'category-check'!H305))</f>
        <v>-1</v>
      </c>
      <c r="S305">
        <f>IF(ISBLANK(I305),-1,COUNTIF('cat-tbl'!$B$2:$B$150,'category-check'!I305))</f>
        <v>-1</v>
      </c>
      <c r="T305">
        <f>IF(ISBLANK(J305),-1,COUNTIF('cat-tbl'!$B$2:$B$150,'category-check'!J305))</f>
        <v>-1</v>
      </c>
    </row>
    <row r="306" spans="1:20">
      <c r="A306" t="str">
        <f>processed_links_csv2[[#This Row],[categories]]</f>
        <v>visual;maturity;tool;datadrivenenterprise</v>
      </c>
      <c r="B306" t="str" cm="1">
        <f t="array" ref="B306:E306">_xlfn.TEXTSPLIT(A306,";")</f>
        <v>visual</v>
      </c>
      <c r="C306" t="str">
        <v>maturity</v>
      </c>
      <c r="D306" t="str">
        <v>tool</v>
      </c>
      <c r="E306" t="str">
        <v>datadrivenenterprise</v>
      </c>
      <c r="L306">
        <f>IF(ISBLANK(B306),-1,COUNTIF('cat-tbl'!$B$2:$B$150,'category-check'!B306))</f>
        <v>1</v>
      </c>
      <c r="M306">
        <f>IF(ISBLANK(C306),-1,COUNTIF('cat-tbl'!$B$2:$B$150,'category-check'!C306))</f>
        <v>1</v>
      </c>
      <c r="N306">
        <f>IF(ISBLANK(D306),-1,COUNTIF('cat-tbl'!$B$2:$B$150,'category-check'!D306))</f>
        <v>1</v>
      </c>
      <c r="O306">
        <f>IF(ISBLANK(E306),-1,COUNTIF('cat-tbl'!$B$2:$B$150,'category-check'!E306))</f>
        <v>1</v>
      </c>
      <c r="P306">
        <f>IF(ISBLANK(F306),-1,COUNTIF('cat-tbl'!$B$2:$B$150,'category-check'!F306))</f>
        <v>-1</v>
      </c>
      <c r="Q306">
        <f>IF(ISBLANK(G306),-1,COUNTIF('cat-tbl'!$B$2:$B$150,'category-check'!G306))</f>
        <v>-1</v>
      </c>
      <c r="R306">
        <f>IF(ISBLANK(H306),-1,COUNTIF('cat-tbl'!$B$2:$B$150,'category-check'!H306))</f>
        <v>-1</v>
      </c>
      <c r="S306">
        <f>IF(ISBLANK(I306),-1,COUNTIF('cat-tbl'!$B$2:$B$150,'category-check'!I306))</f>
        <v>-1</v>
      </c>
      <c r="T306">
        <f>IF(ISBLANK(J306),-1,COUNTIF('cat-tbl'!$B$2:$B$150,'category-check'!J306))</f>
        <v>-1</v>
      </c>
    </row>
    <row r="307" spans="1:20">
      <c r="A307" t="str">
        <f>processed_links_csv2[[#This Row],[categories]]</f>
        <v>tool;development</v>
      </c>
      <c r="B307" t="str" cm="1">
        <f t="array" ref="B307:C307">_xlfn.TEXTSPLIT(A307,";")</f>
        <v>tool</v>
      </c>
      <c r="C307" t="str">
        <v>development</v>
      </c>
      <c r="L307">
        <f>IF(ISBLANK(B307),-1,COUNTIF('cat-tbl'!$B$2:$B$150,'category-check'!B307))</f>
        <v>1</v>
      </c>
      <c r="M307">
        <f>IF(ISBLANK(C307),-1,COUNTIF('cat-tbl'!$B$2:$B$150,'category-check'!C307))</f>
        <v>1</v>
      </c>
      <c r="N307">
        <f>IF(ISBLANK(D307),-1,COUNTIF('cat-tbl'!$B$2:$B$150,'category-check'!D307))</f>
        <v>-1</v>
      </c>
      <c r="O307">
        <f>IF(ISBLANK(E307),-1,COUNTIF('cat-tbl'!$B$2:$B$150,'category-check'!E307))</f>
        <v>-1</v>
      </c>
      <c r="P307">
        <f>IF(ISBLANK(F307),-1,COUNTIF('cat-tbl'!$B$2:$B$150,'category-check'!F307))</f>
        <v>-1</v>
      </c>
      <c r="Q307">
        <f>IF(ISBLANK(G307),-1,COUNTIF('cat-tbl'!$B$2:$B$150,'category-check'!G307))</f>
        <v>-1</v>
      </c>
      <c r="R307">
        <f>IF(ISBLANK(H307),-1,COUNTIF('cat-tbl'!$B$2:$B$150,'category-check'!H307))</f>
        <v>-1</v>
      </c>
      <c r="S307">
        <f>IF(ISBLANK(I307),-1,COUNTIF('cat-tbl'!$B$2:$B$150,'category-check'!I307))</f>
        <v>-1</v>
      </c>
      <c r="T307">
        <f>IF(ISBLANK(J307),-1,COUNTIF('cat-tbl'!$B$2:$B$150,'category-check'!J307))</f>
        <v>-1</v>
      </c>
    </row>
    <row r="308" spans="1:20">
      <c r="A308" t="str">
        <f>processed_links_csv2[[#This Row],[categories]]</f>
        <v>rstats;method;how-to;article</v>
      </c>
      <c r="B308" t="str" cm="1">
        <f t="array" ref="B308:E308">_xlfn.TEXTSPLIT(A308,";")</f>
        <v>rstats</v>
      </c>
      <c r="C308" t="str">
        <v>method</v>
      </c>
      <c r="D308" t="str">
        <v>how-to</v>
      </c>
      <c r="E308" t="str">
        <v>article</v>
      </c>
      <c r="L308">
        <f>IF(ISBLANK(B308),-1,COUNTIF('cat-tbl'!$B$2:$B$150,'category-check'!B308))</f>
        <v>1</v>
      </c>
      <c r="M308">
        <f>IF(ISBLANK(C308),-1,COUNTIF('cat-tbl'!$B$2:$B$150,'category-check'!C308))</f>
        <v>1</v>
      </c>
      <c r="N308">
        <f>IF(ISBLANK(D308),-1,COUNTIF('cat-tbl'!$B$2:$B$150,'category-check'!D308))</f>
        <v>1</v>
      </c>
      <c r="O308">
        <f>IF(ISBLANK(E308),-1,COUNTIF('cat-tbl'!$B$2:$B$150,'category-check'!E308))</f>
        <v>1</v>
      </c>
      <c r="P308">
        <f>IF(ISBLANK(F308),-1,COUNTIF('cat-tbl'!$B$2:$B$150,'category-check'!F308))</f>
        <v>-1</v>
      </c>
      <c r="Q308">
        <f>IF(ISBLANK(G308),-1,COUNTIF('cat-tbl'!$B$2:$B$150,'category-check'!G308))</f>
        <v>-1</v>
      </c>
      <c r="R308">
        <f>IF(ISBLANK(H308),-1,COUNTIF('cat-tbl'!$B$2:$B$150,'category-check'!H308))</f>
        <v>-1</v>
      </c>
      <c r="S308">
        <f>IF(ISBLANK(I308),-1,COUNTIF('cat-tbl'!$B$2:$B$150,'category-check'!I308))</f>
        <v>-1</v>
      </c>
      <c r="T308">
        <f>IF(ISBLANK(J308),-1,COUNTIF('cat-tbl'!$B$2:$B$150,'category-check'!J308))</f>
        <v>-1</v>
      </c>
    </row>
    <row r="309" spans="1:20">
      <c r="A309" t="str">
        <f>processed_links_csv2[[#This Row],[categories]]</f>
        <v>rstats;concept;tutorial;video</v>
      </c>
      <c r="B309" t="str" cm="1">
        <f t="array" ref="B309:E309">_xlfn.TEXTSPLIT(A309,";")</f>
        <v>rstats</v>
      </c>
      <c r="C309" t="str">
        <v>concept</v>
      </c>
      <c r="D309" t="str">
        <v>tutorial</v>
      </c>
      <c r="E309" t="str">
        <v>video</v>
      </c>
      <c r="L309">
        <f>IF(ISBLANK(B309),-1,COUNTIF('cat-tbl'!$B$2:$B$150,'category-check'!B309))</f>
        <v>1</v>
      </c>
      <c r="M309">
        <f>IF(ISBLANK(C309),-1,COUNTIF('cat-tbl'!$B$2:$B$150,'category-check'!C309))</f>
        <v>1</v>
      </c>
      <c r="N309">
        <f>IF(ISBLANK(D309),-1,COUNTIF('cat-tbl'!$B$2:$B$150,'category-check'!D309))</f>
        <v>1</v>
      </c>
      <c r="O309">
        <f>IF(ISBLANK(E309),-1,COUNTIF('cat-tbl'!$B$2:$B$150,'category-check'!E309))</f>
        <v>1</v>
      </c>
      <c r="P309">
        <f>IF(ISBLANK(F309),-1,COUNTIF('cat-tbl'!$B$2:$B$150,'category-check'!F309))</f>
        <v>-1</v>
      </c>
      <c r="Q309">
        <f>IF(ISBLANK(G309),-1,COUNTIF('cat-tbl'!$B$2:$B$150,'category-check'!G309))</f>
        <v>-1</v>
      </c>
      <c r="R309">
        <f>IF(ISBLANK(H309),-1,COUNTIF('cat-tbl'!$B$2:$B$150,'category-check'!H309))</f>
        <v>-1</v>
      </c>
      <c r="S309">
        <f>IF(ISBLANK(I309),-1,COUNTIF('cat-tbl'!$B$2:$B$150,'category-check'!I309))</f>
        <v>-1</v>
      </c>
      <c r="T309">
        <f>IF(ISBLANK(J309),-1,COUNTIF('cat-tbl'!$B$2:$B$150,'category-check'!J309))</f>
        <v>-1</v>
      </c>
    </row>
    <row r="310" spans="1:20">
      <c r="A310" t="str">
        <f>processed_links_csv2[[#This Row],[categories]]</f>
        <v>rstats;exploration;method;tidyverse</v>
      </c>
      <c r="B310" t="str" cm="1">
        <f t="array" ref="B310:E310">_xlfn.TEXTSPLIT(A310,";")</f>
        <v>rstats</v>
      </c>
      <c r="C310" t="str">
        <v>exploration</v>
      </c>
      <c r="D310" t="str">
        <v>method</v>
      </c>
      <c r="E310" t="str">
        <v>tidyverse</v>
      </c>
      <c r="L310">
        <f>IF(ISBLANK(B310),-1,COUNTIF('cat-tbl'!$B$2:$B$150,'category-check'!B310))</f>
        <v>1</v>
      </c>
      <c r="M310">
        <f>IF(ISBLANK(C310),-1,COUNTIF('cat-tbl'!$B$2:$B$150,'category-check'!C310))</f>
        <v>1</v>
      </c>
      <c r="N310">
        <f>IF(ISBLANK(D310),-1,COUNTIF('cat-tbl'!$B$2:$B$150,'category-check'!D310))</f>
        <v>1</v>
      </c>
      <c r="O310">
        <f>IF(ISBLANK(E310),-1,COUNTIF('cat-tbl'!$B$2:$B$150,'category-check'!E310))</f>
        <v>1</v>
      </c>
      <c r="P310">
        <f>IF(ISBLANK(F310),-1,COUNTIF('cat-tbl'!$B$2:$B$150,'category-check'!F310))</f>
        <v>-1</v>
      </c>
      <c r="Q310">
        <f>IF(ISBLANK(G310),-1,COUNTIF('cat-tbl'!$B$2:$B$150,'category-check'!G310))</f>
        <v>-1</v>
      </c>
      <c r="R310">
        <f>IF(ISBLANK(H310),-1,COUNTIF('cat-tbl'!$B$2:$B$150,'category-check'!H310))</f>
        <v>-1</v>
      </c>
      <c r="S310">
        <f>IF(ISBLANK(I310),-1,COUNTIF('cat-tbl'!$B$2:$B$150,'category-check'!I310))</f>
        <v>-1</v>
      </c>
      <c r="T310">
        <f>IF(ISBLANK(J310),-1,COUNTIF('cat-tbl'!$B$2:$B$150,'category-check'!J310))</f>
        <v>-1</v>
      </c>
    </row>
    <row r="311" spans="1:20">
      <c r="A311" t="str">
        <f>processed_links_csv2[[#This Row],[categories]]</f>
        <v>dataviz;news;inspiration</v>
      </c>
      <c r="B311" t="str" cm="1">
        <f t="array" ref="B311:D311">_xlfn.TEXTSPLIT(A311,";")</f>
        <v>dataviz</v>
      </c>
      <c r="C311" t="str">
        <v>news</v>
      </c>
      <c r="D311" t="str">
        <v>inspiration</v>
      </c>
      <c r="L311">
        <f>IF(ISBLANK(B311),-1,COUNTIF('cat-tbl'!$B$2:$B$150,'category-check'!B311))</f>
        <v>1</v>
      </c>
      <c r="M311">
        <f>IF(ISBLANK(C311),-1,COUNTIF('cat-tbl'!$B$2:$B$150,'category-check'!C311))</f>
        <v>1</v>
      </c>
      <c r="N311">
        <f>IF(ISBLANK(D311),-1,COUNTIF('cat-tbl'!$B$2:$B$150,'category-check'!D311))</f>
        <v>1</v>
      </c>
      <c r="O311">
        <f>IF(ISBLANK(E311),-1,COUNTIF('cat-tbl'!$B$2:$B$150,'category-check'!E311))</f>
        <v>-1</v>
      </c>
      <c r="P311">
        <f>IF(ISBLANK(F311),-1,COUNTIF('cat-tbl'!$B$2:$B$150,'category-check'!F311))</f>
        <v>-1</v>
      </c>
      <c r="Q311">
        <f>IF(ISBLANK(G311),-1,COUNTIF('cat-tbl'!$B$2:$B$150,'category-check'!G311))</f>
        <v>-1</v>
      </c>
      <c r="R311">
        <f>IF(ISBLANK(H311),-1,COUNTIF('cat-tbl'!$B$2:$B$150,'category-check'!H311))</f>
        <v>-1</v>
      </c>
      <c r="S311">
        <f>IF(ISBLANK(I311),-1,COUNTIF('cat-tbl'!$B$2:$B$150,'category-check'!I311))</f>
        <v>-1</v>
      </c>
      <c r="T311">
        <f>IF(ISBLANK(J311),-1,COUNTIF('cat-tbl'!$B$2:$B$150,'category-check'!J311))</f>
        <v>-1</v>
      </c>
    </row>
    <row r="312" spans="1:20">
      <c r="A312" t="str">
        <f>processed_links_csv2[[#This Row],[categories]]</f>
        <v>python;tutorial;technique;method;ml</v>
      </c>
      <c r="B312" t="str" cm="1">
        <f t="array" ref="B312:F312">_xlfn.TEXTSPLIT(A312,";")</f>
        <v>python</v>
      </c>
      <c r="C312" t="str">
        <v>tutorial</v>
      </c>
      <c r="D312" t="str">
        <v>technique</v>
      </c>
      <c r="E312" t="str">
        <v>method</v>
      </c>
      <c r="F312" t="str">
        <v>ml</v>
      </c>
      <c r="L312">
        <f>IF(ISBLANK(B312),-1,COUNTIF('cat-tbl'!$B$2:$B$150,'category-check'!B312))</f>
        <v>1</v>
      </c>
      <c r="M312">
        <f>IF(ISBLANK(C312),-1,COUNTIF('cat-tbl'!$B$2:$B$150,'category-check'!C312))</f>
        <v>1</v>
      </c>
      <c r="N312">
        <f>IF(ISBLANK(D312),-1,COUNTIF('cat-tbl'!$B$2:$B$150,'category-check'!D312))</f>
        <v>1</v>
      </c>
      <c r="O312">
        <f>IF(ISBLANK(E312),-1,COUNTIF('cat-tbl'!$B$2:$B$150,'category-check'!E312))</f>
        <v>1</v>
      </c>
      <c r="P312">
        <f>IF(ISBLANK(F312),-1,COUNTIF('cat-tbl'!$B$2:$B$150,'category-check'!F312))</f>
        <v>1</v>
      </c>
      <c r="Q312">
        <f>IF(ISBLANK(G312),-1,COUNTIF('cat-tbl'!$B$2:$B$150,'category-check'!G312))</f>
        <v>-1</v>
      </c>
      <c r="R312">
        <f>IF(ISBLANK(H312),-1,COUNTIF('cat-tbl'!$B$2:$B$150,'category-check'!H312))</f>
        <v>-1</v>
      </c>
      <c r="S312">
        <f>IF(ISBLANK(I312),-1,COUNTIF('cat-tbl'!$B$2:$B$150,'category-check'!I312))</f>
        <v>-1</v>
      </c>
      <c r="T312">
        <f>IF(ISBLANK(J312),-1,COUNTIF('cat-tbl'!$B$2:$B$150,'category-check'!J312))</f>
        <v>-1</v>
      </c>
    </row>
    <row r="313" spans="1:20">
      <c r="A313" t="str">
        <f>processed_links_csv2[[#This Row],[categories]]</f>
        <v>misc</v>
      </c>
      <c r="B313" t="str" cm="1">
        <f t="array" ref="B313">_xlfn.TEXTSPLIT(A313,";")</f>
        <v>misc</v>
      </c>
      <c r="L313">
        <f>IF(ISBLANK(B313),-1,COUNTIF('cat-tbl'!$B$2:$B$150,'category-check'!B313))</f>
        <v>1</v>
      </c>
      <c r="M313">
        <f>IF(ISBLANK(C313),-1,COUNTIF('cat-tbl'!$B$2:$B$150,'category-check'!C313))</f>
        <v>-1</v>
      </c>
      <c r="N313">
        <f>IF(ISBLANK(D313),-1,COUNTIF('cat-tbl'!$B$2:$B$150,'category-check'!D313))</f>
        <v>-1</v>
      </c>
      <c r="O313">
        <f>IF(ISBLANK(E313),-1,COUNTIF('cat-tbl'!$B$2:$B$150,'category-check'!E313))</f>
        <v>-1</v>
      </c>
      <c r="P313">
        <f>IF(ISBLANK(F313),-1,COUNTIF('cat-tbl'!$B$2:$B$150,'category-check'!F313))</f>
        <v>-1</v>
      </c>
      <c r="Q313">
        <f>IF(ISBLANK(G313),-1,COUNTIF('cat-tbl'!$B$2:$B$150,'category-check'!G313))</f>
        <v>-1</v>
      </c>
      <c r="R313">
        <f>IF(ISBLANK(H313),-1,COUNTIF('cat-tbl'!$B$2:$B$150,'category-check'!H313))</f>
        <v>-1</v>
      </c>
      <c r="S313">
        <f>IF(ISBLANK(I313),-1,COUNTIF('cat-tbl'!$B$2:$B$150,'category-check'!I313))</f>
        <v>-1</v>
      </c>
      <c r="T313">
        <f>IF(ISBLANK(J313),-1,COUNTIF('cat-tbl'!$B$2:$B$150,'category-check'!J313))</f>
        <v>-1</v>
      </c>
    </row>
    <row r="314" spans="1:20">
      <c r="A314" t="str">
        <f>processed_links_csv2[[#This Row],[categories]]</f>
        <v>dataviz;visual;viztortion;dubious</v>
      </c>
      <c r="B314" t="str" cm="1">
        <f t="array" ref="B314:E314">_xlfn.TEXTSPLIT(A314,";")</f>
        <v>dataviz</v>
      </c>
      <c r="C314" t="str">
        <v>visual</v>
      </c>
      <c r="D314" t="str">
        <v>viztortion</v>
      </c>
      <c r="E314" t="str">
        <v>dubious</v>
      </c>
      <c r="L314">
        <f>IF(ISBLANK(B314),-1,COUNTIF('cat-tbl'!$B$2:$B$150,'category-check'!B314))</f>
        <v>1</v>
      </c>
      <c r="M314">
        <f>IF(ISBLANK(C314),-1,COUNTIF('cat-tbl'!$B$2:$B$150,'category-check'!C314))</f>
        <v>1</v>
      </c>
      <c r="N314">
        <f>IF(ISBLANK(D314),-1,COUNTIF('cat-tbl'!$B$2:$B$150,'category-check'!D314))</f>
        <v>1</v>
      </c>
      <c r="O314">
        <f>IF(ISBLANK(E314),-1,COUNTIF('cat-tbl'!$B$2:$B$150,'category-check'!E314))</f>
        <v>1</v>
      </c>
      <c r="P314">
        <f>IF(ISBLANK(F314),-1,COUNTIF('cat-tbl'!$B$2:$B$150,'category-check'!F314))</f>
        <v>-1</v>
      </c>
      <c r="Q314">
        <f>IF(ISBLANK(G314),-1,COUNTIF('cat-tbl'!$B$2:$B$150,'category-check'!G314))</f>
        <v>-1</v>
      </c>
      <c r="R314">
        <f>IF(ISBLANK(H314),-1,COUNTIF('cat-tbl'!$B$2:$B$150,'category-check'!H314))</f>
        <v>-1</v>
      </c>
      <c r="S314">
        <f>IF(ISBLANK(I314),-1,COUNTIF('cat-tbl'!$B$2:$B$150,'category-check'!I314))</f>
        <v>-1</v>
      </c>
      <c r="T314">
        <f>IF(ISBLANK(J314),-1,COUNTIF('cat-tbl'!$B$2:$B$150,'category-check'!J314))</f>
        <v>-1</v>
      </c>
    </row>
    <row r="315" spans="1:20">
      <c r="A315" t="str">
        <f>processed_links_csv2[[#This Row],[categories]]</f>
        <v>ml;analytics;technique;case;explainer</v>
      </c>
      <c r="B315" t="str" cm="1">
        <f t="array" ref="B315:F315">_xlfn.TEXTSPLIT(A315,";")</f>
        <v>ml</v>
      </c>
      <c r="C315" t="str">
        <v>analytics</v>
      </c>
      <c r="D315" t="str">
        <v>technique</v>
      </c>
      <c r="E315" t="str">
        <v>case</v>
      </c>
      <c r="F315" t="str">
        <v>explainer</v>
      </c>
      <c r="L315">
        <f>IF(ISBLANK(B315),-1,COUNTIF('cat-tbl'!$B$2:$B$150,'category-check'!B315))</f>
        <v>1</v>
      </c>
      <c r="M315">
        <f>IF(ISBLANK(C315),-1,COUNTIF('cat-tbl'!$B$2:$B$150,'category-check'!C315))</f>
        <v>1</v>
      </c>
      <c r="N315">
        <f>IF(ISBLANK(D315),-1,COUNTIF('cat-tbl'!$B$2:$B$150,'category-check'!D315))</f>
        <v>1</v>
      </c>
      <c r="O315">
        <f>IF(ISBLANK(E315),-1,COUNTIF('cat-tbl'!$B$2:$B$150,'category-check'!E315))</f>
        <v>1</v>
      </c>
      <c r="P315">
        <f>IF(ISBLANK(F315),-1,COUNTIF('cat-tbl'!$B$2:$B$150,'category-check'!F315))</f>
        <v>1</v>
      </c>
      <c r="Q315">
        <f>IF(ISBLANK(G315),-1,COUNTIF('cat-tbl'!$B$2:$B$150,'category-check'!G315))</f>
        <v>-1</v>
      </c>
      <c r="R315">
        <f>IF(ISBLANK(H315),-1,COUNTIF('cat-tbl'!$B$2:$B$150,'category-check'!H315))</f>
        <v>-1</v>
      </c>
      <c r="S315">
        <f>IF(ISBLANK(I315),-1,COUNTIF('cat-tbl'!$B$2:$B$150,'category-check'!I315))</f>
        <v>-1</v>
      </c>
      <c r="T315">
        <f>IF(ISBLANK(J315),-1,COUNTIF('cat-tbl'!$B$2:$B$150,'category-check'!J315))</f>
        <v>-1</v>
      </c>
    </row>
    <row r="316" spans="1:20">
      <c r="A316" t="str">
        <f>processed_links_csv2[[#This Row],[categories]]</f>
        <v>generative;tutorial;technique;fundamentals</v>
      </c>
      <c r="B316" t="str" cm="1">
        <f t="array" ref="B316:E316">_xlfn.TEXTSPLIT(A316,";")</f>
        <v>generative</v>
      </c>
      <c r="C316" t="str">
        <v>tutorial</v>
      </c>
      <c r="D316" t="str">
        <v>technique</v>
      </c>
      <c r="E316" t="str">
        <v>fundamentals</v>
      </c>
      <c r="L316">
        <f>IF(ISBLANK(B316),-1,COUNTIF('cat-tbl'!$B$2:$B$150,'category-check'!B316))</f>
        <v>1</v>
      </c>
      <c r="M316">
        <f>IF(ISBLANK(C316),-1,COUNTIF('cat-tbl'!$B$2:$B$150,'category-check'!C316))</f>
        <v>1</v>
      </c>
      <c r="N316">
        <f>IF(ISBLANK(D316),-1,COUNTIF('cat-tbl'!$B$2:$B$150,'category-check'!D316))</f>
        <v>1</v>
      </c>
      <c r="O316">
        <f>IF(ISBLANK(E316),-1,COUNTIF('cat-tbl'!$B$2:$B$150,'category-check'!E316))</f>
        <v>1</v>
      </c>
      <c r="P316">
        <f>IF(ISBLANK(F316),-1,COUNTIF('cat-tbl'!$B$2:$B$150,'category-check'!F316))</f>
        <v>-1</v>
      </c>
      <c r="Q316">
        <f>IF(ISBLANK(G316),-1,COUNTIF('cat-tbl'!$B$2:$B$150,'category-check'!G316))</f>
        <v>-1</v>
      </c>
      <c r="R316">
        <f>IF(ISBLANK(H316),-1,COUNTIF('cat-tbl'!$B$2:$B$150,'category-check'!H316))</f>
        <v>-1</v>
      </c>
      <c r="S316">
        <f>IF(ISBLANK(I316),-1,COUNTIF('cat-tbl'!$B$2:$B$150,'category-check'!I316))</f>
        <v>-1</v>
      </c>
      <c r="T316">
        <f>IF(ISBLANK(J316),-1,COUNTIF('cat-tbl'!$B$2:$B$150,'category-check'!J316))</f>
        <v>-1</v>
      </c>
    </row>
    <row r="317" spans="1:20">
      <c r="A317" t="str">
        <f>processed_links_csv2[[#This Row],[categories]]</f>
        <v>course;dataviz</v>
      </c>
      <c r="B317" t="str" cm="1">
        <f t="array" ref="B317:C317">_xlfn.TEXTSPLIT(A317,";")</f>
        <v>course</v>
      </c>
      <c r="C317" t="str">
        <v>dataviz</v>
      </c>
      <c r="L317">
        <f>IF(ISBLANK(B317),-1,COUNTIF('cat-tbl'!$B$2:$B$150,'category-check'!B317))</f>
        <v>1</v>
      </c>
      <c r="M317">
        <f>IF(ISBLANK(C317),-1,COUNTIF('cat-tbl'!$B$2:$B$150,'category-check'!C317))</f>
        <v>1</v>
      </c>
      <c r="N317">
        <f>IF(ISBLANK(D317),-1,COUNTIF('cat-tbl'!$B$2:$B$150,'category-check'!D317))</f>
        <v>-1</v>
      </c>
      <c r="O317">
        <f>IF(ISBLANK(E317),-1,COUNTIF('cat-tbl'!$B$2:$B$150,'category-check'!E317))</f>
        <v>-1</v>
      </c>
      <c r="P317">
        <f>IF(ISBLANK(F317),-1,COUNTIF('cat-tbl'!$B$2:$B$150,'category-check'!F317))</f>
        <v>-1</v>
      </c>
      <c r="Q317">
        <f>IF(ISBLANK(G317),-1,COUNTIF('cat-tbl'!$B$2:$B$150,'category-check'!G317))</f>
        <v>-1</v>
      </c>
      <c r="R317">
        <f>IF(ISBLANK(H317),-1,COUNTIF('cat-tbl'!$B$2:$B$150,'category-check'!H317))</f>
        <v>-1</v>
      </c>
      <c r="S317">
        <f>IF(ISBLANK(I317),-1,COUNTIF('cat-tbl'!$B$2:$B$150,'category-check'!I317))</f>
        <v>-1</v>
      </c>
      <c r="T317">
        <f>IF(ISBLANK(J317),-1,COUNTIF('cat-tbl'!$B$2:$B$150,'category-check'!J317))</f>
        <v>-1</v>
      </c>
    </row>
    <row r="318" spans="1:20">
      <c r="A318" t="str">
        <f>processed_links_csv2[[#This Row],[categories]]</f>
        <v>rstats;animation;dataviz;tutorial</v>
      </c>
      <c r="B318" t="str" cm="1">
        <f t="array" ref="B318:E318">_xlfn.TEXTSPLIT(A318,";")</f>
        <v>rstats</v>
      </c>
      <c r="C318" t="str">
        <v>animation</v>
      </c>
      <c r="D318" t="str">
        <v>dataviz</v>
      </c>
      <c r="E318" t="str">
        <v>tutorial</v>
      </c>
      <c r="L318">
        <f>IF(ISBLANK(B318),-1,COUNTIF('cat-tbl'!$B$2:$B$150,'category-check'!B318))</f>
        <v>1</v>
      </c>
      <c r="M318">
        <f>IF(ISBLANK(C318),-1,COUNTIF('cat-tbl'!$B$2:$B$150,'category-check'!C318))</f>
        <v>1</v>
      </c>
      <c r="N318">
        <f>IF(ISBLANK(D318),-1,COUNTIF('cat-tbl'!$B$2:$B$150,'category-check'!D318))</f>
        <v>1</v>
      </c>
      <c r="O318">
        <f>IF(ISBLANK(E318),-1,COUNTIF('cat-tbl'!$B$2:$B$150,'category-check'!E318))</f>
        <v>1</v>
      </c>
      <c r="P318">
        <f>IF(ISBLANK(F318),-1,COUNTIF('cat-tbl'!$B$2:$B$150,'category-check'!F318))</f>
        <v>-1</v>
      </c>
      <c r="Q318">
        <f>IF(ISBLANK(G318),-1,COUNTIF('cat-tbl'!$B$2:$B$150,'category-check'!G318))</f>
        <v>-1</v>
      </c>
      <c r="R318">
        <f>IF(ISBLANK(H318),-1,COUNTIF('cat-tbl'!$B$2:$B$150,'category-check'!H318))</f>
        <v>-1</v>
      </c>
      <c r="S318">
        <f>IF(ISBLANK(I318),-1,COUNTIF('cat-tbl'!$B$2:$B$150,'category-check'!I318))</f>
        <v>-1</v>
      </c>
      <c r="T318">
        <f>IF(ISBLANK(J318),-1,COUNTIF('cat-tbl'!$B$2:$B$150,'category-check'!J318))</f>
        <v>-1</v>
      </c>
    </row>
    <row r="319" spans="1:20">
      <c r="A319" t="str">
        <f>processed_links_csv2[[#This Row],[categories]]</f>
        <v>rstats;tool;how-to;example</v>
      </c>
      <c r="B319" t="str" cm="1">
        <f t="array" ref="B319:E319">_xlfn.TEXTSPLIT(A319,";")</f>
        <v>rstats</v>
      </c>
      <c r="C319" t="str">
        <v>tool</v>
      </c>
      <c r="D319" t="str">
        <v>how-to</v>
      </c>
      <c r="E319" t="str">
        <v>example</v>
      </c>
      <c r="L319">
        <f>IF(ISBLANK(B319),-1,COUNTIF('cat-tbl'!$B$2:$B$150,'category-check'!B319))</f>
        <v>1</v>
      </c>
      <c r="M319">
        <f>IF(ISBLANK(C319),-1,COUNTIF('cat-tbl'!$B$2:$B$150,'category-check'!C319))</f>
        <v>1</v>
      </c>
      <c r="N319">
        <f>IF(ISBLANK(D319),-1,COUNTIF('cat-tbl'!$B$2:$B$150,'category-check'!D319))</f>
        <v>1</v>
      </c>
      <c r="O319">
        <f>IF(ISBLANK(E319),-1,COUNTIF('cat-tbl'!$B$2:$B$150,'category-check'!E319))</f>
        <v>1</v>
      </c>
      <c r="P319">
        <f>IF(ISBLANK(F319),-1,COUNTIF('cat-tbl'!$B$2:$B$150,'category-check'!F319))</f>
        <v>-1</v>
      </c>
      <c r="Q319">
        <f>IF(ISBLANK(G319),-1,COUNTIF('cat-tbl'!$B$2:$B$150,'category-check'!G319))</f>
        <v>-1</v>
      </c>
      <c r="R319">
        <f>IF(ISBLANK(H319),-1,COUNTIF('cat-tbl'!$B$2:$B$150,'category-check'!H319))</f>
        <v>-1</v>
      </c>
      <c r="S319">
        <f>IF(ISBLANK(I319),-1,COUNTIF('cat-tbl'!$B$2:$B$150,'category-check'!I319))</f>
        <v>-1</v>
      </c>
      <c r="T319">
        <f>IF(ISBLANK(J319),-1,COUNTIF('cat-tbl'!$B$2:$B$150,'category-check'!J319))</f>
        <v>-1</v>
      </c>
    </row>
    <row r="320" spans="1:20">
      <c r="A320" t="str">
        <f>processed_links_csv2[[#This Row],[categories]]</f>
        <v>ml;explainer;review</v>
      </c>
      <c r="B320" t="str" cm="1">
        <f t="array" ref="B320:D320">_xlfn.TEXTSPLIT(A320,";")</f>
        <v>ml</v>
      </c>
      <c r="C320" t="str">
        <v>explainer</v>
      </c>
      <c r="D320" t="str">
        <v>review</v>
      </c>
      <c r="L320">
        <f>IF(ISBLANK(B320),-1,COUNTIF('cat-tbl'!$B$2:$B$150,'category-check'!B320))</f>
        <v>1</v>
      </c>
      <c r="M320">
        <f>IF(ISBLANK(C320),-1,COUNTIF('cat-tbl'!$B$2:$B$150,'category-check'!C320))</f>
        <v>1</v>
      </c>
      <c r="N320">
        <f>IF(ISBLANK(D320),-1,COUNTIF('cat-tbl'!$B$2:$B$150,'category-check'!D320))</f>
        <v>1</v>
      </c>
      <c r="O320">
        <f>IF(ISBLANK(E320),-1,COUNTIF('cat-tbl'!$B$2:$B$150,'category-check'!E320))</f>
        <v>-1</v>
      </c>
      <c r="P320">
        <f>IF(ISBLANK(F320),-1,COUNTIF('cat-tbl'!$B$2:$B$150,'category-check'!F320))</f>
        <v>-1</v>
      </c>
      <c r="Q320">
        <f>IF(ISBLANK(G320),-1,COUNTIF('cat-tbl'!$B$2:$B$150,'category-check'!G320))</f>
        <v>-1</v>
      </c>
      <c r="R320">
        <f>IF(ISBLANK(H320),-1,COUNTIF('cat-tbl'!$B$2:$B$150,'category-check'!H320))</f>
        <v>-1</v>
      </c>
      <c r="S320">
        <f>IF(ISBLANK(I320),-1,COUNTIF('cat-tbl'!$B$2:$B$150,'category-check'!I320))</f>
        <v>-1</v>
      </c>
      <c r="T320">
        <f>IF(ISBLANK(J320),-1,COUNTIF('cat-tbl'!$B$2:$B$150,'category-check'!J320))</f>
        <v>-1</v>
      </c>
    </row>
    <row r="321" spans="1:20">
      <c r="A321" t="str">
        <f>processed_links_csv2[[#This Row],[categories]]</f>
        <v>technology;sql;article</v>
      </c>
      <c r="B321" t="str" cm="1">
        <f t="array" ref="B321:D321">_xlfn.TEXTSPLIT(A321,";")</f>
        <v>technology</v>
      </c>
      <c r="C321" t="str">
        <v>sql</v>
      </c>
      <c r="D321" t="str">
        <v>article</v>
      </c>
      <c r="L321">
        <f>IF(ISBLANK(B321),-1,COUNTIF('cat-tbl'!$B$2:$B$150,'category-check'!B321))</f>
        <v>1</v>
      </c>
      <c r="M321">
        <f>IF(ISBLANK(C321),-1,COUNTIF('cat-tbl'!$B$2:$B$150,'category-check'!C321))</f>
        <v>1</v>
      </c>
      <c r="N321">
        <f>IF(ISBLANK(D321),-1,COUNTIF('cat-tbl'!$B$2:$B$150,'category-check'!D321))</f>
        <v>1</v>
      </c>
      <c r="O321">
        <f>IF(ISBLANK(E321),-1,COUNTIF('cat-tbl'!$B$2:$B$150,'category-check'!E321))</f>
        <v>-1</v>
      </c>
      <c r="P321">
        <f>IF(ISBLANK(F321),-1,COUNTIF('cat-tbl'!$B$2:$B$150,'category-check'!F321))</f>
        <v>-1</v>
      </c>
      <c r="Q321">
        <f>IF(ISBLANK(G321),-1,COUNTIF('cat-tbl'!$B$2:$B$150,'category-check'!G321))</f>
        <v>-1</v>
      </c>
      <c r="R321">
        <f>IF(ISBLANK(H321),-1,COUNTIF('cat-tbl'!$B$2:$B$150,'category-check'!H321))</f>
        <v>-1</v>
      </c>
      <c r="S321">
        <f>IF(ISBLANK(I321),-1,COUNTIF('cat-tbl'!$B$2:$B$150,'category-check'!I321))</f>
        <v>-1</v>
      </c>
      <c r="T321">
        <f>IF(ISBLANK(J321),-1,COUNTIF('cat-tbl'!$B$2:$B$150,'category-check'!J321))</f>
        <v>-1</v>
      </c>
    </row>
    <row r="322" spans="1:20">
      <c r="A322" t="str">
        <f>processed_links_csv2[[#This Row],[categories]]</f>
        <v>rstats;chart;technique;how-to</v>
      </c>
      <c r="B322" t="str" cm="1">
        <f t="array" ref="B322:E322">_xlfn.TEXTSPLIT(A322,";")</f>
        <v>rstats</v>
      </c>
      <c r="C322" t="str">
        <v>chart</v>
      </c>
      <c r="D322" t="str">
        <v>technique</v>
      </c>
      <c r="E322" t="str">
        <v>how-to</v>
      </c>
      <c r="L322">
        <f>IF(ISBLANK(B322),-1,COUNTIF('cat-tbl'!$B$2:$B$150,'category-check'!B322))</f>
        <v>1</v>
      </c>
      <c r="M322">
        <f>IF(ISBLANK(C322),-1,COUNTIF('cat-tbl'!$B$2:$B$150,'category-check'!C322))</f>
        <v>1</v>
      </c>
      <c r="N322">
        <f>IF(ISBLANK(D322),-1,COUNTIF('cat-tbl'!$B$2:$B$150,'category-check'!D322))</f>
        <v>1</v>
      </c>
      <c r="O322">
        <f>IF(ISBLANK(E322),-1,COUNTIF('cat-tbl'!$B$2:$B$150,'category-check'!E322))</f>
        <v>1</v>
      </c>
      <c r="P322">
        <f>IF(ISBLANK(F322),-1,COUNTIF('cat-tbl'!$B$2:$B$150,'category-check'!F322))</f>
        <v>-1</v>
      </c>
      <c r="Q322">
        <f>IF(ISBLANK(G322),-1,COUNTIF('cat-tbl'!$B$2:$B$150,'category-check'!G322))</f>
        <v>-1</v>
      </c>
      <c r="R322">
        <f>IF(ISBLANK(H322),-1,COUNTIF('cat-tbl'!$B$2:$B$150,'category-check'!H322))</f>
        <v>-1</v>
      </c>
      <c r="S322">
        <f>IF(ISBLANK(I322),-1,COUNTIF('cat-tbl'!$B$2:$B$150,'category-check'!I322))</f>
        <v>-1</v>
      </c>
      <c r="T322">
        <f>IF(ISBLANK(J322),-1,COUNTIF('cat-tbl'!$B$2:$B$150,'category-check'!J322))</f>
        <v>-1</v>
      </c>
    </row>
    <row r="323" spans="1:20">
      <c r="A323" t="str">
        <f>processed_links_csv2[[#This Row],[categories]]</f>
        <v>rstats;tool;chart;design</v>
      </c>
      <c r="B323" t="str" cm="1">
        <f t="array" ref="B323:E323">_xlfn.TEXTSPLIT(A323,";")</f>
        <v>rstats</v>
      </c>
      <c r="C323" t="str">
        <v>tool</v>
      </c>
      <c r="D323" t="str">
        <v>chart</v>
      </c>
      <c r="E323" t="str">
        <v>design</v>
      </c>
      <c r="L323">
        <f>IF(ISBLANK(B323),-1,COUNTIF('cat-tbl'!$B$2:$B$150,'category-check'!B323))</f>
        <v>1</v>
      </c>
      <c r="M323">
        <f>IF(ISBLANK(C323),-1,COUNTIF('cat-tbl'!$B$2:$B$150,'category-check'!C323))</f>
        <v>1</v>
      </c>
      <c r="N323">
        <f>IF(ISBLANK(D323),-1,COUNTIF('cat-tbl'!$B$2:$B$150,'category-check'!D323))</f>
        <v>1</v>
      </c>
      <c r="O323">
        <f>IF(ISBLANK(E323),-1,COUNTIF('cat-tbl'!$B$2:$B$150,'category-check'!E323))</f>
        <v>1</v>
      </c>
      <c r="P323">
        <f>IF(ISBLANK(F323),-1,COUNTIF('cat-tbl'!$B$2:$B$150,'category-check'!F323))</f>
        <v>-1</v>
      </c>
      <c r="Q323">
        <f>IF(ISBLANK(G323),-1,COUNTIF('cat-tbl'!$B$2:$B$150,'category-check'!G323))</f>
        <v>-1</v>
      </c>
      <c r="R323">
        <f>IF(ISBLANK(H323),-1,COUNTIF('cat-tbl'!$B$2:$B$150,'category-check'!H323))</f>
        <v>-1</v>
      </c>
      <c r="S323">
        <f>IF(ISBLANK(I323),-1,COUNTIF('cat-tbl'!$B$2:$B$150,'category-check'!I323))</f>
        <v>-1</v>
      </c>
      <c r="T323">
        <f>IF(ISBLANK(J323),-1,COUNTIF('cat-tbl'!$B$2:$B$150,'category-check'!J323))</f>
        <v>-1</v>
      </c>
    </row>
    <row r="324" spans="1:20">
      <c r="A324" t="str">
        <f>processed_links_csv2[[#This Row],[categories]]</f>
        <v>ml;research;technique</v>
      </c>
      <c r="B324" t="str" cm="1">
        <f t="array" ref="B324:D324">_xlfn.TEXTSPLIT(A324,";")</f>
        <v>ml</v>
      </c>
      <c r="C324" t="str">
        <v>research</v>
      </c>
      <c r="D324" t="str">
        <v>technique</v>
      </c>
      <c r="L324">
        <f>IF(ISBLANK(B324),-1,COUNTIF('cat-tbl'!$B$2:$B$150,'category-check'!B324))</f>
        <v>1</v>
      </c>
      <c r="M324">
        <f>IF(ISBLANK(C324),-1,COUNTIF('cat-tbl'!$B$2:$B$150,'category-check'!C324))</f>
        <v>1</v>
      </c>
      <c r="N324">
        <f>IF(ISBLANK(D324),-1,COUNTIF('cat-tbl'!$B$2:$B$150,'category-check'!D324))</f>
        <v>1</v>
      </c>
      <c r="O324">
        <f>IF(ISBLANK(E324),-1,COUNTIF('cat-tbl'!$B$2:$B$150,'category-check'!E324))</f>
        <v>-1</v>
      </c>
      <c r="P324">
        <f>IF(ISBLANK(F324),-1,COUNTIF('cat-tbl'!$B$2:$B$150,'category-check'!F324))</f>
        <v>-1</v>
      </c>
      <c r="Q324">
        <f>IF(ISBLANK(G324),-1,COUNTIF('cat-tbl'!$B$2:$B$150,'category-check'!G324))</f>
        <v>-1</v>
      </c>
      <c r="R324">
        <f>IF(ISBLANK(H324),-1,COUNTIF('cat-tbl'!$B$2:$B$150,'category-check'!H324))</f>
        <v>-1</v>
      </c>
      <c r="S324">
        <f>IF(ISBLANK(I324),-1,COUNTIF('cat-tbl'!$B$2:$B$150,'category-check'!I324))</f>
        <v>-1</v>
      </c>
      <c r="T324">
        <f>IF(ISBLANK(J324),-1,COUNTIF('cat-tbl'!$B$2:$B$150,'category-check'!J324))</f>
        <v>-1</v>
      </c>
    </row>
    <row r="325" spans="1:20">
      <c r="A325" t="str">
        <f>processed_links_csv2[[#This Row],[categories]]</f>
        <v>dataviz;research</v>
      </c>
      <c r="B325" t="str" cm="1">
        <f t="array" ref="B325:C325">_xlfn.TEXTSPLIT(A325,";")</f>
        <v>dataviz</v>
      </c>
      <c r="C325" t="str">
        <v>research</v>
      </c>
      <c r="L325">
        <f>IF(ISBLANK(B325),-1,COUNTIF('cat-tbl'!$B$2:$B$150,'category-check'!B325))</f>
        <v>1</v>
      </c>
      <c r="M325">
        <f>IF(ISBLANK(C325),-1,COUNTIF('cat-tbl'!$B$2:$B$150,'category-check'!C325))</f>
        <v>1</v>
      </c>
      <c r="N325">
        <f>IF(ISBLANK(D325),-1,COUNTIF('cat-tbl'!$B$2:$B$150,'category-check'!D325))</f>
        <v>-1</v>
      </c>
      <c r="O325">
        <f>IF(ISBLANK(E325),-1,COUNTIF('cat-tbl'!$B$2:$B$150,'category-check'!E325))</f>
        <v>-1</v>
      </c>
      <c r="P325">
        <f>IF(ISBLANK(F325),-1,COUNTIF('cat-tbl'!$B$2:$B$150,'category-check'!F325))</f>
        <v>-1</v>
      </c>
      <c r="Q325">
        <f>IF(ISBLANK(G325),-1,COUNTIF('cat-tbl'!$B$2:$B$150,'category-check'!G325))</f>
        <v>-1</v>
      </c>
      <c r="R325">
        <f>IF(ISBLANK(H325),-1,COUNTIF('cat-tbl'!$B$2:$B$150,'category-check'!H325))</f>
        <v>-1</v>
      </c>
      <c r="S325">
        <f>IF(ISBLANK(I325),-1,COUNTIF('cat-tbl'!$B$2:$B$150,'category-check'!I325))</f>
        <v>-1</v>
      </c>
      <c r="T325">
        <f>IF(ISBLANK(J325),-1,COUNTIF('cat-tbl'!$B$2:$B$150,'category-check'!J325))</f>
        <v>-1</v>
      </c>
    </row>
    <row r="326" spans="1:20">
      <c r="A326" t="str">
        <f>processed_links_csv2[[#This Row],[categories]]</f>
        <v>ml;course;free;nlp;video;development</v>
      </c>
      <c r="B326" t="str" cm="1">
        <f t="array" ref="B326:G326">_xlfn.TEXTSPLIT(A326,";")</f>
        <v>ml</v>
      </c>
      <c r="C326" t="str">
        <v>course</v>
      </c>
      <c r="D326" t="str">
        <v>free</v>
      </c>
      <c r="E326" t="str">
        <v>nlp</v>
      </c>
      <c r="F326" t="str">
        <v>video</v>
      </c>
      <c r="G326" t="str">
        <v>development</v>
      </c>
      <c r="L326">
        <f>IF(ISBLANK(B326),-1,COUNTIF('cat-tbl'!$B$2:$B$150,'category-check'!B326))</f>
        <v>1</v>
      </c>
      <c r="M326">
        <f>IF(ISBLANK(C326),-1,COUNTIF('cat-tbl'!$B$2:$B$150,'category-check'!C326))</f>
        <v>1</v>
      </c>
      <c r="N326">
        <f>IF(ISBLANK(D326),-1,COUNTIF('cat-tbl'!$B$2:$B$150,'category-check'!D326))</f>
        <v>1</v>
      </c>
      <c r="O326">
        <f>IF(ISBLANK(E326),-1,COUNTIF('cat-tbl'!$B$2:$B$150,'category-check'!E326))</f>
        <v>1</v>
      </c>
      <c r="P326">
        <f>IF(ISBLANK(F326),-1,COUNTIF('cat-tbl'!$B$2:$B$150,'category-check'!F326))</f>
        <v>1</v>
      </c>
      <c r="Q326">
        <f>IF(ISBLANK(G326),-1,COUNTIF('cat-tbl'!$B$2:$B$150,'category-check'!G326))</f>
        <v>1</v>
      </c>
      <c r="R326">
        <f>IF(ISBLANK(H326),-1,COUNTIF('cat-tbl'!$B$2:$B$150,'category-check'!H326))</f>
        <v>-1</v>
      </c>
      <c r="S326">
        <f>IF(ISBLANK(I326),-1,COUNTIF('cat-tbl'!$B$2:$B$150,'category-check'!I326))</f>
        <v>-1</v>
      </c>
      <c r="T326">
        <f>IF(ISBLANK(J326),-1,COUNTIF('cat-tbl'!$B$2:$B$150,'category-check'!J326))</f>
        <v>-1</v>
      </c>
    </row>
    <row r="327" spans="1:20">
      <c r="A327" t="str">
        <f>processed_links_csv2[[#This Row],[categories]]</f>
        <v>talk;video</v>
      </c>
      <c r="B327" t="str" cm="1">
        <f t="array" ref="B327:C327">_xlfn.TEXTSPLIT(A327,";")</f>
        <v>talk</v>
      </c>
      <c r="C327" t="str">
        <v>video</v>
      </c>
      <c r="L327">
        <f>IF(ISBLANK(B327),-1,COUNTIF('cat-tbl'!$B$2:$B$150,'category-check'!B327))</f>
        <v>1</v>
      </c>
      <c r="M327">
        <f>IF(ISBLANK(C327),-1,COUNTIF('cat-tbl'!$B$2:$B$150,'category-check'!C327))</f>
        <v>1</v>
      </c>
      <c r="N327">
        <f>IF(ISBLANK(D327),-1,COUNTIF('cat-tbl'!$B$2:$B$150,'category-check'!D327))</f>
        <v>-1</v>
      </c>
      <c r="O327">
        <f>IF(ISBLANK(E327),-1,COUNTIF('cat-tbl'!$B$2:$B$150,'category-check'!E327))</f>
        <v>-1</v>
      </c>
      <c r="P327">
        <f>IF(ISBLANK(F327),-1,COUNTIF('cat-tbl'!$B$2:$B$150,'category-check'!F327))</f>
        <v>-1</v>
      </c>
      <c r="Q327">
        <f>IF(ISBLANK(G327),-1,COUNTIF('cat-tbl'!$B$2:$B$150,'category-check'!G327))</f>
        <v>-1</v>
      </c>
      <c r="R327">
        <f>IF(ISBLANK(H327),-1,COUNTIF('cat-tbl'!$B$2:$B$150,'category-check'!H327))</f>
        <v>-1</v>
      </c>
      <c r="S327">
        <f>IF(ISBLANK(I327),-1,COUNTIF('cat-tbl'!$B$2:$B$150,'category-check'!I327))</f>
        <v>-1</v>
      </c>
      <c r="T327">
        <f>IF(ISBLANK(J327),-1,COUNTIF('cat-tbl'!$B$2:$B$150,'category-check'!J327))</f>
        <v>-1</v>
      </c>
    </row>
    <row r="328" spans="1:20">
      <c r="A328" t="str">
        <f>processed_links_csv2[[#This Row],[categories]]</f>
        <v>ml;research;technique;method</v>
      </c>
      <c r="B328" t="str" cm="1">
        <f t="array" ref="B328:E328">_xlfn.TEXTSPLIT(A328,";")</f>
        <v>ml</v>
      </c>
      <c r="C328" t="str">
        <v>research</v>
      </c>
      <c r="D328" t="str">
        <v>technique</v>
      </c>
      <c r="E328" t="str">
        <v>method</v>
      </c>
      <c r="L328">
        <f>IF(ISBLANK(B328),-1,COUNTIF('cat-tbl'!$B$2:$B$150,'category-check'!B328))</f>
        <v>1</v>
      </c>
      <c r="M328">
        <f>IF(ISBLANK(C328),-1,COUNTIF('cat-tbl'!$B$2:$B$150,'category-check'!C328))</f>
        <v>1</v>
      </c>
      <c r="N328">
        <f>IF(ISBLANK(D328),-1,COUNTIF('cat-tbl'!$B$2:$B$150,'category-check'!D328))</f>
        <v>1</v>
      </c>
      <c r="O328">
        <f>IF(ISBLANK(E328),-1,COUNTIF('cat-tbl'!$B$2:$B$150,'category-check'!E328))</f>
        <v>1</v>
      </c>
      <c r="P328">
        <f>IF(ISBLANK(F328),-1,COUNTIF('cat-tbl'!$B$2:$B$150,'category-check'!F328))</f>
        <v>-1</v>
      </c>
      <c r="Q328">
        <f>IF(ISBLANK(G328),-1,COUNTIF('cat-tbl'!$B$2:$B$150,'category-check'!G328))</f>
        <v>-1</v>
      </c>
      <c r="R328">
        <f>IF(ISBLANK(H328),-1,COUNTIF('cat-tbl'!$B$2:$B$150,'category-check'!H328))</f>
        <v>-1</v>
      </c>
      <c r="S328">
        <f>IF(ISBLANK(I328),-1,COUNTIF('cat-tbl'!$B$2:$B$150,'category-check'!I328))</f>
        <v>-1</v>
      </c>
      <c r="T328">
        <f>IF(ISBLANK(J328),-1,COUNTIF('cat-tbl'!$B$2:$B$150,'category-check'!J328))</f>
        <v>-1</v>
      </c>
    </row>
    <row r="329" spans="1:20">
      <c r="A329" t="str">
        <f>processed_links_csv2[[#This Row],[categories]]</f>
        <v>animation;technique;dataviz</v>
      </c>
      <c r="B329" t="str" cm="1">
        <f t="array" ref="B329:D329">_xlfn.TEXTSPLIT(A329,";")</f>
        <v>animation</v>
      </c>
      <c r="C329" t="str">
        <v>technique</v>
      </c>
      <c r="D329" t="str">
        <v>dataviz</v>
      </c>
      <c r="L329">
        <f>IF(ISBLANK(B329),-1,COUNTIF('cat-tbl'!$B$2:$B$150,'category-check'!B329))</f>
        <v>1</v>
      </c>
      <c r="M329">
        <f>IF(ISBLANK(C329),-1,COUNTIF('cat-tbl'!$B$2:$B$150,'category-check'!C329))</f>
        <v>1</v>
      </c>
      <c r="N329">
        <f>IF(ISBLANK(D329),-1,COUNTIF('cat-tbl'!$B$2:$B$150,'category-check'!D329))</f>
        <v>1</v>
      </c>
      <c r="O329">
        <f>IF(ISBLANK(E329),-1,COUNTIF('cat-tbl'!$B$2:$B$150,'category-check'!E329))</f>
        <v>-1</v>
      </c>
      <c r="P329">
        <f>IF(ISBLANK(F329),-1,COUNTIF('cat-tbl'!$B$2:$B$150,'category-check'!F329))</f>
        <v>-1</v>
      </c>
      <c r="Q329">
        <f>IF(ISBLANK(G329),-1,COUNTIF('cat-tbl'!$B$2:$B$150,'category-check'!G329))</f>
        <v>-1</v>
      </c>
      <c r="R329">
        <f>IF(ISBLANK(H329),-1,COUNTIF('cat-tbl'!$B$2:$B$150,'category-check'!H329))</f>
        <v>-1</v>
      </c>
      <c r="S329">
        <f>IF(ISBLANK(I329),-1,COUNTIF('cat-tbl'!$B$2:$B$150,'category-check'!I329))</f>
        <v>-1</v>
      </c>
      <c r="T329">
        <f>IF(ISBLANK(J329),-1,COUNTIF('cat-tbl'!$B$2:$B$150,'category-check'!J329))</f>
        <v>-1</v>
      </c>
    </row>
    <row r="330" spans="1:20">
      <c r="A330" t="str">
        <f>processed_links_csv2[[#This Row],[categories]]</f>
        <v>talk;misc</v>
      </c>
      <c r="B330" t="str" cm="1">
        <f t="array" ref="B330:C330">_xlfn.TEXTSPLIT(A330,";")</f>
        <v>talk</v>
      </c>
      <c r="C330" t="str">
        <v>misc</v>
      </c>
      <c r="L330">
        <f>IF(ISBLANK(B330),-1,COUNTIF('cat-tbl'!$B$2:$B$150,'category-check'!B330))</f>
        <v>1</v>
      </c>
      <c r="M330">
        <f>IF(ISBLANK(C330),-1,COUNTIF('cat-tbl'!$B$2:$B$150,'category-check'!C330))</f>
        <v>1</v>
      </c>
      <c r="N330">
        <f>IF(ISBLANK(D330),-1,COUNTIF('cat-tbl'!$B$2:$B$150,'category-check'!D330))</f>
        <v>-1</v>
      </c>
      <c r="O330">
        <f>IF(ISBLANK(E330),-1,COUNTIF('cat-tbl'!$B$2:$B$150,'category-check'!E330))</f>
        <v>-1</v>
      </c>
      <c r="P330">
        <f>IF(ISBLANK(F330),-1,COUNTIF('cat-tbl'!$B$2:$B$150,'category-check'!F330))</f>
        <v>-1</v>
      </c>
      <c r="Q330">
        <f>IF(ISBLANK(G330),-1,COUNTIF('cat-tbl'!$B$2:$B$150,'category-check'!G330))</f>
        <v>-1</v>
      </c>
      <c r="R330">
        <f>IF(ISBLANK(H330),-1,COUNTIF('cat-tbl'!$B$2:$B$150,'category-check'!H330))</f>
        <v>-1</v>
      </c>
      <c r="S330">
        <f>IF(ISBLANK(I330),-1,COUNTIF('cat-tbl'!$B$2:$B$150,'category-check'!I330))</f>
        <v>-1</v>
      </c>
      <c r="T330">
        <f>IF(ISBLANK(J330),-1,COUNTIF('cat-tbl'!$B$2:$B$150,'category-check'!J330))</f>
        <v>-1</v>
      </c>
    </row>
    <row r="331" spans="1:20">
      <c r="A331" t="str">
        <f>processed_links_csv2[[#This Row],[categories]]</f>
        <v>ml;tutorial;rstats</v>
      </c>
      <c r="B331" t="str" cm="1">
        <f t="array" ref="B331:D331">_xlfn.TEXTSPLIT(A331,";")</f>
        <v>ml</v>
      </c>
      <c r="C331" t="str">
        <v>tutorial</v>
      </c>
      <c r="D331" t="str">
        <v>rstats</v>
      </c>
      <c r="L331">
        <f>IF(ISBLANK(B331),-1,COUNTIF('cat-tbl'!$B$2:$B$150,'category-check'!B331))</f>
        <v>1</v>
      </c>
      <c r="M331">
        <f>IF(ISBLANK(C331),-1,COUNTIF('cat-tbl'!$B$2:$B$150,'category-check'!C331))</f>
        <v>1</v>
      </c>
      <c r="N331">
        <f>IF(ISBLANK(D331),-1,COUNTIF('cat-tbl'!$B$2:$B$150,'category-check'!D331))</f>
        <v>1</v>
      </c>
      <c r="O331">
        <f>IF(ISBLANK(E331),-1,COUNTIF('cat-tbl'!$B$2:$B$150,'category-check'!E331))</f>
        <v>-1</v>
      </c>
      <c r="P331">
        <f>IF(ISBLANK(F331),-1,COUNTIF('cat-tbl'!$B$2:$B$150,'category-check'!F331))</f>
        <v>-1</v>
      </c>
      <c r="Q331">
        <f>IF(ISBLANK(G331),-1,COUNTIF('cat-tbl'!$B$2:$B$150,'category-check'!G331))</f>
        <v>-1</v>
      </c>
      <c r="R331">
        <f>IF(ISBLANK(H331),-1,COUNTIF('cat-tbl'!$B$2:$B$150,'category-check'!H331))</f>
        <v>-1</v>
      </c>
      <c r="S331">
        <f>IF(ISBLANK(I331),-1,COUNTIF('cat-tbl'!$B$2:$B$150,'category-check'!I331))</f>
        <v>-1</v>
      </c>
      <c r="T331">
        <f>IF(ISBLANK(J331),-1,COUNTIF('cat-tbl'!$B$2:$B$150,'category-check'!J331))</f>
        <v>-1</v>
      </c>
    </row>
    <row r="332" spans="1:20">
      <c r="A332" t="str">
        <f>processed_links_csv2[[#This Row],[categories]]</f>
        <v>ai;cautionarytale</v>
      </c>
      <c r="B332" t="str" cm="1">
        <f t="array" ref="B332:C332">_xlfn.TEXTSPLIT(A332,";")</f>
        <v>ai</v>
      </c>
      <c r="C332" t="str">
        <v>cautionarytale</v>
      </c>
      <c r="L332">
        <f>IF(ISBLANK(B332),-1,COUNTIF('cat-tbl'!$B$2:$B$150,'category-check'!B332))</f>
        <v>1</v>
      </c>
      <c r="M332">
        <f>IF(ISBLANK(C332),-1,COUNTIF('cat-tbl'!$B$2:$B$150,'category-check'!C332))</f>
        <v>1</v>
      </c>
      <c r="N332">
        <f>IF(ISBLANK(D332),-1,COUNTIF('cat-tbl'!$B$2:$B$150,'category-check'!D332))</f>
        <v>-1</v>
      </c>
      <c r="O332">
        <f>IF(ISBLANK(E332),-1,COUNTIF('cat-tbl'!$B$2:$B$150,'category-check'!E332))</f>
        <v>-1</v>
      </c>
      <c r="P332">
        <f>IF(ISBLANK(F332),-1,COUNTIF('cat-tbl'!$B$2:$B$150,'category-check'!F332))</f>
        <v>-1</v>
      </c>
      <c r="Q332">
        <f>IF(ISBLANK(G332),-1,COUNTIF('cat-tbl'!$B$2:$B$150,'category-check'!G332))</f>
        <v>-1</v>
      </c>
      <c r="R332">
        <f>IF(ISBLANK(H332),-1,COUNTIF('cat-tbl'!$B$2:$B$150,'category-check'!H332))</f>
        <v>-1</v>
      </c>
      <c r="S332">
        <f>IF(ISBLANK(I332),-1,COUNTIF('cat-tbl'!$B$2:$B$150,'category-check'!I332))</f>
        <v>-1</v>
      </c>
      <c r="T332">
        <f>IF(ISBLANK(J332),-1,COUNTIF('cat-tbl'!$B$2:$B$150,'category-check'!J332))</f>
        <v>-1</v>
      </c>
    </row>
    <row r="333" spans="1:20">
      <c r="A333" t="str">
        <f>processed_links_csv2[[#This Row],[categories]]</f>
        <v>dataset;tool</v>
      </c>
      <c r="B333" t="str" cm="1">
        <f t="array" ref="B333:C333">_xlfn.TEXTSPLIT(A333,";")</f>
        <v>dataset</v>
      </c>
      <c r="C333" t="str">
        <v>tool</v>
      </c>
      <c r="L333">
        <f>IF(ISBLANK(B333),-1,COUNTIF('cat-tbl'!$B$2:$B$150,'category-check'!B333))</f>
        <v>1</v>
      </c>
      <c r="M333">
        <f>IF(ISBLANK(C333),-1,COUNTIF('cat-tbl'!$B$2:$B$150,'category-check'!C333))</f>
        <v>1</v>
      </c>
      <c r="N333">
        <f>IF(ISBLANK(D333),-1,COUNTIF('cat-tbl'!$B$2:$B$150,'category-check'!D333))</f>
        <v>-1</v>
      </c>
      <c r="O333">
        <f>IF(ISBLANK(E333),-1,COUNTIF('cat-tbl'!$B$2:$B$150,'category-check'!E333))</f>
        <v>-1</v>
      </c>
      <c r="P333">
        <f>IF(ISBLANK(F333),-1,COUNTIF('cat-tbl'!$B$2:$B$150,'category-check'!F333))</f>
        <v>-1</v>
      </c>
      <c r="Q333">
        <f>IF(ISBLANK(G333),-1,COUNTIF('cat-tbl'!$B$2:$B$150,'category-check'!G333))</f>
        <v>-1</v>
      </c>
      <c r="R333">
        <f>IF(ISBLANK(H333),-1,COUNTIF('cat-tbl'!$B$2:$B$150,'category-check'!H333))</f>
        <v>-1</v>
      </c>
      <c r="S333">
        <f>IF(ISBLANK(I333),-1,COUNTIF('cat-tbl'!$B$2:$B$150,'category-check'!I333))</f>
        <v>-1</v>
      </c>
      <c r="T333">
        <f>IF(ISBLANK(J333),-1,COUNTIF('cat-tbl'!$B$2:$B$150,'category-check'!J333))</f>
        <v>-1</v>
      </c>
    </row>
    <row r="334" spans="1:20">
      <c r="A334" t="str">
        <f>processed_links_csv2[[#This Row],[categories]]</f>
        <v>dataviz;training</v>
      </c>
      <c r="B334" t="str" cm="1">
        <f t="array" ref="B334:C334">_xlfn.TEXTSPLIT(A334,";")</f>
        <v>dataviz</v>
      </c>
      <c r="C334" t="str">
        <v>training</v>
      </c>
      <c r="L334">
        <f>IF(ISBLANK(B334),-1,COUNTIF('cat-tbl'!$B$2:$B$150,'category-check'!B334))</f>
        <v>1</v>
      </c>
      <c r="M334">
        <f>IF(ISBLANK(C334),-1,COUNTIF('cat-tbl'!$B$2:$B$150,'category-check'!C334))</f>
        <v>1</v>
      </c>
      <c r="N334">
        <f>IF(ISBLANK(D334),-1,COUNTIF('cat-tbl'!$B$2:$B$150,'category-check'!D334))</f>
        <v>-1</v>
      </c>
      <c r="O334">
        <f>IF(ISBLANK(E334),-1,COUNTIF('cat-tbl'!$B$2:$B$150,'category-check'!E334))</f>
        <v>-1</v>
      </c>
      <c r="P334">
        <f>IF(ISBLANK(F334),-1,COUNTIF('cat-tbl'!$B$2:$B$150,'category-check'!F334))</f>
        <v>-1</v>
      </c>
      <c r="Q334">
        <f>IF(ISBLANK(G334),-1,COUNTIF('cat-tbl'!$B$2:$B$150,'category-check'!G334))</f>
        <v>-1</v>
      </c>
      <c r="R334">
        <f>IF(ISBLANK(H334),-1,COUNTIF('cat-tbl'!$B$2:$B$150,'category-check'!H334))</f>
        <v>-1</v>
      </c>
      <c r="S334">
        <f>IF(ISBLANK(I334),-1,COUNTIF('cat-tbl'!$B$2:$B$150,'category-check'!I334))</f>
        <v>-1</v>
      </c>
      <c r="T334">
        <f>IF(ISBLANK(J334),-1,COUNTIF('cat-tbl'!$B$2:$B$150,'category-check'!J334))</f>
        <v>-1</v>
      </c>
    </row>
    <row r="335" spans="1:20">
      <c r="A335" t="str">
        <f>processed_links_csv2[[#This Row],[categories]]</f>
        <v>javascript;book;free</v>
      </c>
      <c r="B335" t="str" cm="1">
        <f t="array" ref="B335:D335">_xlfn.TEXTSPLIT(A335,";")</f>
        <v>javascript</v>
      </c>
      <c r="C335" t="str">
        <v>book</v>
      </c>
      <c r="D335" t="str">
        <v>free</v>
      </c>
      <c r="L335">
        <f>IF(ISBLANK(B335),-1,COUNTIF('cat-tbl'!$B$2:$B$150,'category-check'!B335))</f>
        <v>1</v>
      </c>
      <c r="M335">
        <f>IF(ISBLANK(C335),-1,COUNTIF('cat-tbl'!$B$2:$B$150,'category-check'!C335))</f>
        <v>1</v>
      </c>
      <c r="N335">
        <f>IF(ISBLANK(D335),-1,COUNTIF('cat-tbl'!$B$2:$B$150,'category-check'!D335))</f>
        <v>1</v>
      </c>
      <c r="O335">
        <f>IF(ISBLANK(E335),-1,COUNTIF('cat-tbl'!$B$2:$B$150,'category-check'!E335))</f>
        <v>-1</v>
      </c>
      <c r="P335">
        <f>IF(ISBLANK(F335),-1,COUNTIF('cat-tbl'!$B$2:$B$150,'category-check'!F335))</f>
        <v>-1</v>
      </c>
      <c r="Q335">
        <f>IF(ISBLANK(G335),-1,COUNTIF('cat-tbl'!$B$2:$B$150,'category-check'!G335))</f>
        <v>-1</v>
      </c>
      <c r="R335">
        <f>IF(ISBLANK(H335),-1,COUNTIF('cat-tbl'!$B$2:$B$150,'category-check'!H335))</f>
        <v>-1</v>
      </c>
      <c r="S335">
        <f>IF(ISBLANK(I335),-1,COUNTIF('cat-tbl'!$B$2:$B$150,'category-check'!I335))</f>
        <v>-1</v>
      </c>
      <c r="T335">
        <f>IF(ISBLANK(J335),-1,COUNTIF('cat-tbl'!$B$2:$B$150,'category-check'!J335))</f>
        <v>-1</v>
      </c>
    </row>
    <row r="336" spans="1:20">
      <c r="A336" t="str">
        <f>processed_links_csv2[[#This Row],[categories]]</f>
        <v>post;how-to</v>
      </c>
      <c r="B336" t="str" cm="1">
        <f t="array" ref="B336:C336">_xlfn.TEXTSPLIT(A336,";")</f>
        <v>post</v>
      </c>
      <c r="C336" t="str">
        <v>how-to</v>
      </c>
      <c r="L336">
        <f>IF(ISBLANK(B336),-1,COUNTIF('cat-tbl'!$B$2:$B$150,'category-check'!B336))</f>
        <v>1</v>
      </c>
      <c r="M336">
        <f>IF(ISBLANK(C336),-1,COUNTIF('cat-tbl'!$B$2:$B$150,'category-check'!C336))</f>
        <v>1</v>
      </c>
      <c r="N336">
        <f>IF(ISBLANK(D336),-1,COUNTIF('cat-tbl'!$B$2:$B$150,'category-check'!D336))</f>
        <v>-1</v>
      </c>
      <c r="O336">
        <f>IF(ISBLANK(E336),-1,COUNTIF('cat-tbl'!$B$2:$B$150,'category-check'!E336))</f>
        <v>-1</v>
      </c>
      <c r="P336">
        <f>IF(ISBLANK(F336),-1,COUNTIF('cat-tbl'!$B$2:$B$150,'category-check'!F336))</f>
        <v>-1</v>
      </c>
      <c r="Q336">
        <f>IF(ISBLANK(G336),-1,COUNTIF('cat-tbl'!$B$2:$B$150,'category-check'!G336))</f>
        <v>-1</v>
      </c>
      <c r="R336">
        <f>IF(ISBLANK(H336),-1,COUNTIF('cat-tbl'!$B$2:$B$150,'category-check'!H336))</f>
        <v>-1</v>
      </c>
      <c r="S336">
        <f>IF(ISBLANK(I336),-1,COUNTIF('cat-tbl'!$B$2:$B$150,'category-check'!I336))</f>
        <v>-1</v>
      </c>
      <c r="T336">
        <f>IF(ISBLANK(J336),-1,COUNTIF('cat-tbl'!$B$2:$B$150,'category-check'!J336))</f>
        <v>-1</v>
      </c>
    </row>
    <row r="337" spans="1:20">
      <c r="A337" t="str">
        <f>processed_links_csv2[[#This Row],[categories]]</f>
        <v>deeplearning;research;technique</v>
      </c>
      <c r="B337" t="str" cm="1">
        <f t="array" ref="B337:D337">_xlfn.TEXTSPLIT(A337,";")</f>
        <v>deeplearning</v>
      </c>
      <c r="C337" t="str">
        <v>research</v>
      </c>
      <c r="D337" t="str">
        <v>technique</v>
      </c>
      <c r="L337">
        <f>IF(ISBLANK(B337),-1,COUNTIF('cat-tbl'!$B$2:$B$150,'category-check'!B337))</f>
        <v>1</v>
      </c>
      <c r="M337">
        <f>IF(ISBLANK(C337),-1,COUNTIF('cat-tbl'!$B$2:$B$150,'category-check'!C337))</f>
        <v>1</v>
      </c>
      <c r="N337">
        <f>IF(ISBLANK(D337),-1,COUNTIF('cat-tbl'!$B$2:$B$150,'category-check'!D337))</f>
        <v>1</v>
      </c>
      <c r="O337">
        <f>IF(ISBLANK(E337),-1,COUNTIF('cat-tbl'!$B$2:$B$150,'category-check'!E337))</f>
        <v>-1</v>
      </c>
      <c r="P337">
        <f>IF(ISBLANK(F337),-1,COUNTIF('cat-tbl'!$B$2:$B$150,'category-check'!F337))</f>
        <v>-1</v>
      </c>
      <c r="Q337">
        <f>IF(ISBLANK(G337),-1,COUNTIF('cat-tbl'!$B$2:$B$150,'category-check'!G337))</f>
        <v>-1</v>
      </c>
      <c r="R337">
        <f>IF(ISBLANK(H337),-1,COUNTIF('cat-tbl'!$B$2:$B$150,'category-check'!H337))</f>
        <v>-1</v>
      </c>
      <c r="S337">
        <f>IF(ISBLANK(I337),-1,COUNTIF('cat-tbl'!$B$2:$B$150,'category-check'!I337))</f>
        <v>-1</v>
      </c>
      <c r="T337">
        <f>IF(ISBLANK(J337),-1,COUNTIF('cat-tbl'!$B$2:$B$150,'category-check'!J337))</f>
        <v>-1</v>
      </c>
    </row>
    <row r="338" spans="1:20">
      <c r="A338" t="str">
        <f>processed_links_csv2[[#This Row],[categories]]</f>
        <v>analytics</v>
      </c>
      <c r="B338" t="str" cm="1">
        <f t="array" ref="B338">_xlfn.TEXTSPLIT(A338,";")</f>
        <v>analytics</v>
      </c>
      <c r="L338">
        <f>IF(ISBLANK(B338),-1,COUNTIF('cat-tbl'!$B$2:$B$150,'category-check'!B338))</f>
        <v>1</v>
      </c>
      <c r="M338">
        <f>IF(ISBLANK(C338),-1,COUNTIF('cat-tbl'!$B$2:$B$150,'category-check'!C338))</f>
        <v>-1</v>
      </c>
      <c r="N338">
        <f>IF(ISBLANK(D338),-1,COUNTIF('cat-tbl'!$B$2:$B$150,'category-check'!D338))</f>
        <v>-1</v>
      </c>
      <c r="O338">
        <f>IF(ISBLANK(E338),-1,COUNTIF('cat-tbl'!$B$2:$B$150,'category-check'!E338))</f>
        <v>-1</v>
      </c>
      <c r="P338">
        <f>IF(ISBLANK(F338),-1,COUNTIF('cat-tbl'!$B$2:$B$150,'category-check'!F338))</f>
        <v>-1</v>
      </c>
      <c r="Q338">
        <f>IF(ISBLANK(G338),-1,COUNTIF('cat-tbl'!$B$2:$B$150,'category-check'!G338))</f>
        <v>-1</v>
      </c>
      <c r="R338">
        <f>IF(ISBLANK(H338),-1,COUNTIF('cat-tbl'!$B$2:$B$150,'category-check'!H338))</f>
        <v>-1</v>
      </c>
      <c r="S338">
        <f>IF(ISBLANK(I338),-1,COUNTIF('cat-tbl'!$B$2:$B$150,'category-check'!I338))</f>
        <v>-1</v>
      </c>
      <c r="T338">
        <f>IF(ISBLANK(J338),-1,COUNTIF('cat-tbl'!$B$2:$B$150,'category-check'!J338))</f>
        <v>-1</v>
      </c>
    </row>
    <row r="339" spans="1:20">
      <c r="A339" t="str">
        <f>processed_links_csv2[[#This Row],[categories]]</f>
        <v>deeplearning;advice;dubious</v>
      </c>
      <c r="B339" t="str" cm="1">
        <f t="array" ref="B339:D339">_xlfn.TEXTSPLIT(A339,";")</f>
        <v>deeplearning</v>
      </c>
      <c r="C339" t="str">
        <v>advice</v>
      </c>
      <c r="D339" t="str">
        <v>dubious</v>
      </c>
      <c r="L339">
        <f>IF(ISBLANK(B339),-1,COUNTIF('cat-tbl'!$B$2:$B$150,'category-check'!B339))</f>
        <v>1</v>
      </c>
      <c r="M339">
        <f>IF(ISBLANK(C339),-1,COUNTIF('cat-tbl'!$B$2:$B$150,'category-check'!C339))</f>
        <v>1</v>
      </c>
      <c r="N339">
        <f>IF(ISBLANK(D339),-1,COUNTIF('cat-tbl'!$B$2:$B$150,'category-check'!D339))</f>
        <v>1</v>
      </c>
      <c r="O339">
        <f>IF(ISBLANK(E339),-1,COUNTIF('cat-tbl'!$B$2:$B$150,'category-check'!E339))</f>
        <v>-1</v>
      </c>
      <c r="P339">
        <f>IF(ISBLANK(F339),-1,COUNTIF('cat-tbl'!$B$2:$B$150,'category-check'!F339))</f>
        <v>-1</v>
      </c>
      <c r="Q339">
        <f>IF(ISBLANK(G339),-1,COUNTIF('cat-tbl'!$B$2:$B$150,'category-check'!G339))</f>
        <v>-1</v>
      </c>
      <c r="R339">
        <f>IF(ISBLANK(H339),-1,COUNTIF('cat-tbl'!$B$2:$B$150,'category-check'!H339))</f>
        <v>-1</v>
      </c>
      <c r="S339">
        <f>IF(ISBLANK(I339),-1,COUNTIF('cat-tbl'!$B$2:$B$150,'category-check'!I339))</f>
        <v>-1</v>
      </c>
      <c r="T339">
        <f>IF(ISBLANK(J339),-1,COUNTIF('cat-tbl'!$B$2:$B$150,'category-check'!J339))</f>
        <v>-1</v>
      </c>
    </row>
    <row r="340" spans="1:20">
      <c r="A340" t="str">
        <f>processed_links_csv2[[#This Row],[categories]]</f>
        <v>research;ml</v>
      </c>
      <c r="B340" t="str" cm="1">
        <f t="array" ref="B340:C340">_xlfn.TEXTSPLIT(A340,";")</f>
        <v>research</v>
      </c>
      <c r="C340" t="str">
        <v>ml</v>
      </c>
      <c r="L340">
        <f>IF(ISBLANK(B340),-1,COUNTIF('cat-tbl'!$B$2:$B$150,'category-check'!B340))</f>
        <v>1</v>
      </c>
      <c r="M340">
        <f>IF(ISBLANK(C340),-1,COUNTIF('cat-tbl'!$B$2:$B$150,'category-check'!C340))</f>
        <v>1</v>
      </c>
      <c r="N340">
        <f>IF(ISBLANK(D340),-1,COUNTIF('cat-tbl'!$B$2:$B$150,'category-check'!D340))</f>
        <v>-1</v>
      </c>
      <c r="O340">
        <f>IF(ISBLANK(E340),-1,COUNTIF('cat-tbl'!$B$2:$B$150,'category-check'!E340))</f>
        <v>-1</v>
      </c>
      <c r="P340">
        <f>IF(ISBLANK(F340),-1,COUNTIF('cat-tbl'!$B$2:$B$150,'category-check'!F340))</f>
        <v>-1</v>
      </c>
      <c r="Q340">
        <f>IF(ISBLANK(G340),-1,COUNTIF('cat-tbl'!$B$2:$B$150,'category-check'!G340))</f>
        <v>-1</v>
      </c>
      <c r="R340">
        <f>IF(ISBLANK(H340),-1,COUNTIF('cat-tbl'!$B$2:$B$150,'category-check'!H340))</f>
        <v>-1</v>
      </c>
      <c r="S340">
        <f>IF(ISBLANK(I340),-1,COUNTIF('cat-tbl'!$B$2:$B$150,'category-check'!I340))</f>
        <v>-1</v>
      </c>
      <c r="T340">
        <f>IF(ISBLANK(J340),-1,COUNTIF('cat-tbl'!$B$2:$B$150,'category-check'!J340))</f>
        <v>-1</v>
      </c>
    </row>
    <row r="341" spans="1:20">
      <c r="A341" t="str">
        <f>processed_links_csv2[[#This Row],[categories]]</f>
        <v>tool;graph</v>
      </c>
      <c r="B341" t="str" cm="1">
        <f t="array" ref="B341:C341">_xlfn.TEXTSPLIT(A341,";")</f>
        <v>tool</v>
      </c>
      <c r="C341" t="str">
        <v>graph</v>
      </c>
      <c r="L341">
        <f>IF(ISBLANK(B341),-1,COUNTIF('cat-tbl'!$B$2:$B$150,'category-check'!B341))</f>
        <v>1</v>
      </c>
      <c r="M341">
        <f>IF(ISBLANK(C341),-1,COUNTIF('cat-tbl'!$B$2:$B$150,'category-check'!C341))</f>
        <v>1</v>
      </c>
      <c r="N341">
        <f>IF(ISBLANK(D341),-1,COUNTIF('cat-tbl'!$B$2:$B$150,'category-check'!D341))</f>
        <v>-1</v>
      </c>
      <c r="O341">
        <f>IF(ISBLANK(E341),-1,COUNTIF('cat-tbl'!$B$2:$B$150,'category-check'!E341))</f>
        <v>-1</v>
      </c>
      <c r="P341">
        <f>IF(ISBLANK(F341),-1,COUNTIF('cat-tbl'!$B$2:$B$150,'category-check'!F341))</f>
        <v>-1</v>
      </c>
      <c r="Q341">
        <f>IF(ISBLANK(G341),-1,COUNTIF('cat-tbl'!$B$2:$B$150,'category-check'!G341))</f>
        <v>-1</v>
      </c>
      <c r="R341">
        <f>IF(ISBLANK(H341),-1,COUNTIF('cat-tbl'!$B$2:$B$150,'category-check'!H341))</f>
        <v>-1</v>
      </c>
      <c r="S341">
        <f>IF(ISBLANK(I341),-1,COUNTIF('cat-tbl'!$B$2:$B$150,'category-check'!I341))</f>
        <v>-1</v>
      </c>
      <c r="T341">
        <f>IF(ISBLANK(J341),-1,COUNTIF('cat-tbl'!$B$2:$B$150,'category-check'!J341))</f>
        <v>-1</v>
      </c>
    </row>
    <row r="342" spans="1:20">
      <c r="A342" t="str">
        <f>processed_links_csv2[[#This Row],[categories]]</f>
        <v>ml;tool;ops;article</v>
      </c>
      <c r="B342" t="str" cm="1">
        <f t="array" ref="B342:E342">_xlfn.TEXTSPLIT(A342,";")</f>
        <v>ml</v>
      </c>
      <c r="C342" t="str">
        <v>tool</v>
      </c>
      <c r="D342" t="str">
        <v>ops</v>
      </c>
      <c r="E342" t="str">
        <v>article</v>
      </c>
      <c r="L342">
        <f>IF(ISBLANK(B342),-1,COUNTIF('cat-tbl'!$B$2:$B$150,'category-check'!B342))</f>
        <v>1</v>
      </c>
      <c r="M342">
        <f>IF(ISBLANK(C342),-1,COUNTIF('cat-tbl'!$B$2:$B$150,'category-check'!C342))</f>
        <v>1</v>
      </c>
      <c r="N342">
        <f>IF(ISBLANK(D342),-1,COUNTIF('cat-tbl'!$B$2:$B$150,'category-check'!D342))</f>
        <v>1</v>
      </c>
      <c r="O342">
        <f>IF(ISBLANK(E342),-1,COUNTIF('cat-tbl'!$B$2:$B$150,'category-check'!E342))</f>
        <v>1</v>
      </c>
      <c r="P342">
        <f>IF(ISBLANK(F342),-1,COUNTIF('cat-tbl'!$B$2:$B$150,'category-check'!F342))</f>
        <v>-1</v>
      </c>
      <c r="Q342">
        <f>IF(ISBLANK(G342),-1,COUNTIF('cat-tbl'!$B$2:$B$150,'category-check'!G342))</f>
        <v>-1</v>
      </c>
      <c r="R342">
        <f>IF(ISBLANK(H342),-1,COUNTIF('cat-tbl'!$B$2:$B$150,'category-check'!H342))</f>
        <v>-1</v>
      </c>
      <c r="S342">
        <f>IF(ISBLANK(I342),-1,COUNTIF('cat-tbl'!$B$2:$B$150,'category-check'!I342))</f>
        <v>-1</v>
      </c>
      <c r="T342">
        <f>IF(ISBLANK(J342),-1,COUNTIF('cat-tbl'!$B$2:$B$150,'category-check'!J342))</f>
        <v>-1</v>
      </c>
    </row>
    <row r="343" spans="1:20">
      <c r="A343" t="str">
        <f>processed_links_csv2[[#This Row],[categories]]</f>
        <v>dataviz;tool;article</v>
      </c>
      <c r="B343" t="str" cm="1">
        <f t="array" ref="B343:D343">_xlfn.TEXTSPLIT(A343,";")</f>
        <v>dataviz</v>
      </c>
      <c r="C343" t="str">
        <v>tool</v>
      </c>
      <c r="D343" t="str">
        <v>article</v>
      </c>
      <c r="L343">
        <f>IF(ISBLANK(B343),-1,COUNTIF('cat-tbl'!$B$2:$B$150,'category-check'!B343))</f>
        <v>1</v>
      </c>
      <c r="M343">
        <f>IF(ISBLANK(C343),-1,COUNTIF('cat-tbl'!$B$2:$B$150,'category-check'!C343))</f>
        <v>1</v>
      </c>
      <c r="N343">
        <f>IF(ISBLANK(D343),-1,COUNTIF('cat-tbl'!$B$2:$B$150,'category-check'!D343))</f>
        <v>1</v>
      </c>
      <c r="O343">
        <f>IF(ISBLANK(E343),-1,COUNTIF('cat-tbl'!$B$2:$B$150,'category-check'!E343))</f>
        <v>-1</v>
      </c>
      <c r="P343">
        <f>IF(ISBLANK(F343),-1,COUNTIF('cat-tbl'!$B$2:$B$150,'category-check'!F343))</f>
        <v>-1</v>
      </c>
      <c r="Q343">
        <f>IF(ISBLANK(G343),-1,COUNTIF('cat-tbl'!$B$2:$B$150,'category-check'!G343))</f>
        <v>-1</v>
      </c>
      <c r="R343">
        <f>IF(ISBLANK(H343),-1,COUNTIF('cat-tbl'!$B$2:$B$150,'category-check'!H343))</f>
        <v>-1</v>
      </c>
      <c r="S343">
        <f>IF(ISBLANK(I343),-1,COUNTIF('cat-tbl'!$B$2:$B$150,'category-check'!I343))</f>
        <v>-1</v>
      </c>
      <c r="T343">
        <f>IF(ISBLANK(J343),-1,COUNTIF('cat-tbl'!$B$2:$B$150,'category-check'!J343))</f>
        <v>-1</v>
      </c>
    </row>
    <row r="344" spans="1:20">
      <c r="A344" t="str">
        <f>processed_links_csv2[[#This Row],[categories]]</f>
        <v>ml;cheatsheet</v>
      </c>
      <c r="B344" t="str" cm="1">
        <f t="array" ref="B344:C344">_xlfn.TEXTSPLIT(A344,";")</f>
        <v>ml</v>
      </c>
      <c r="C344" t="str">
        <v>cheatsheet</v>
      </c>
      <c r="L344">
        <f>IF(ISBLANK(B344),-1,COUNTIF('cat-tbl'!$B$2:$B$150,'category-check'!B344))</f>
        <v>1</v>
      </c>
      <c r="M344">
        <f>IF(ISBLANK(C344),-1,COUNTIF('cat-tbl'!$B$2:$B$150,'category-check'!C344))</f>
        <v>1</v>
      </c>
      <c r="N344">
        <f>IF(ISBLANK(D344),-1,COUNTIF('cat-tbl'!$B$2:$B$150,'category-check'!D344))</f>
        <v>-1</v>
      </c>
      <c r="O344">
        <f>IF(ISBLANK(E344),-1,COUNTIF('cat-tbl'!$B$2:$B$150,'category-check'!E344))</f>
        <v>-1</v>
      </c>
      <c r="P344">
        <f>IF(ISBLANK(F344),-1,COUNTIF('cat-tbl'!$B$2:$B$150,'category-check'!F344))</f>
        <v>-1</v>
      </c>
      <c r="Q344">
        <f>IF(ISBLANK(G344),-1,COUNTIF('cat-tbl'!$B$2:$B$150,'category-check'!G344))</f>
        <v>-1</v>
      </c>
      <c r="R344">
        <f>IF(ISBLANK(H344),-1,COUNTIF('cat-tbl'!$B$2:$B$150,'category-check'!H344))</f>
        <v>-1</v>
      </c>
      <c r="S344">
        <f>IF(ISBLANK(I344),-1,COUNTIF('cat-tbl'!$B$2:$B$150,'category-check'!I344))</f>
        <v>-1</v>
      </c>
      <c r="T344">
        <f>IF(ISBLANK(J344),-1,COUNTIF('cat-tbl'!$B$2:$B$150,'category-check'!J344))</f>
        <v>-1</v>
      </c>
    </row>
    <row r="345" spans="1:20">
      <c r="A345" t="str">
        <f>processed_links_csv2[[#This Row],[categories]]</f>
        <v>tool;forecasting;rstats;dataprocessing</v>
      </c>
      <c r="B345" t="str" cm="1">
        <f t="array" ref="B345:E345">_xlfn.TEXTSPLIT(A345,";")</f>
        <v>tool</v>
      </c>
      <c r="C345" t="str">
        <v>forecasting</v>
      </c>
      <c r="D345" t="str">
        <v>rstats</v>
      </c>
      <c r="E345" t="str">
        <v>dataprocessing</v>
      </c>
      <c r="L345">
        <f>IF(ISBLANK(B345),-1,COUNTIF('cat-tbl'!$B$2:$B$150,'category-check'!B345))</f>
        <v>1</v>
      </c>
      <c r="M345">
        <f>IF(ISBLANK(C345),-1,COUNTIF('cat-tbl'!$B$2:$B$150,'category-check'!C345))</f>
        <v>1</v>
      </c>
      <c r="N345">
        <f>IF(ISBLANK(D345),-1,COUNTIF('cat-tbl'!$B$2:$B$150,'category-check'!D345))</f>
        <v>1</v>
      </c>
      <c r="O345">
        <f>IF(ISBLANK(E345),-1,COUNTIF('cat-tbl'!$B$2:$B$150,'category-check'!E345))</f>
        <v>1</v>
      </c>
      <c r="P345">
        <f>IF(ISBLANK(F345),-1,COUNTIF('cat-tbl'!$B$2:$B$150,'category-check'!F345))</f>
        <v>-1</v>
      </c>
      <c r="Q345">
        <f>IF(ISBLANK(G345),-1,COUNTIF('cat-tbl'!$B$2:$B$150,'category-check'!G345))</f>
        <v>-1</v>
      </c>
      <c r="R345">
        <f>IF(ISBLANK(H345),-1,COUNTIF('cat-tbl'!$B$2:$B$150,'category-check'!H345))</f>
        <v>-1</v>
      </c>
      <c r="S345">
        <f>IF(ISBLANK(I345),-1,COUNTIF('cat-tbl'!$B$2:$B$150,'category-check'!I345))</f>
        <v>-1</v>
      </c>
      <c r="T345">
        <f>IF(ISBLANK(J345),-1,COUNTIF('cat-tbl'!$B$2:$B$150,'category-check'!J345))</f>
        <v>-1</v>
      </c>
    </row>
    <row r="346" spans="1:20">
      <c r="A346" t="str">
        <f>processed_links_csv2[[#This Row],[categories]]</f>
        <v>ml;fundamentals;explainer</v>
      </c>
      <c r="B346" t="str" cm="1">
        <f t="array" ref="B346:D346">_xlfn.TEXTSPLIT(A346,";")</f>
        <v>ml</v>
      </c>
      <c r="C346" t="str">
        <v>fundamentals</v>
      </c>
      <c r="D346" t="str">
        <v>explainer</v>
      </c>
      <c r="L346">
        <f>IF(ISBLANK(B346),-1,COUNTIF('cat-tbl'!$B$2:$B$150,'category-check'!B346))</f>
        <v>1</v>
      </c>
      <c r="M346">
        <f>IF(ISBLANK(C346),-1,COUNTIF('cat-tbl'!$B$2:$B$150,'category-check'!C346))</f>
        <v>1</v>
      </c>
      <c r="N346">
        <f>IF(ISBLANK(D346),-1,COUNTIF('cat-tbl'!$B$2:$B$150,'category-check'!D346))</f>
        <v>1</v>
      </c>
      <c r="O346">
        <f>IF(ISBLANK(E346),-1,COUNTIF('cat-tbl'!$B$2:$B$150,'category-check'!E346))</f>
        <v>-1</v>
      </c>
      <c r="P346">
        <f>IF(ISBLANK(F346),-1,COUNTIF('cat-tbl'!$B$2:$B$150,'category-check'!F346))</f>
        <v>-1</v>
      </c>
      <c r="Q346">
        <f>IF(ISBLANK(G346),-1,COUNTIF('cat-tbl'!$B$2:$B$150,'category-check'!G346))</f>
        <v>-1</v>
      </c>
      <c r="R346">
        <f>IF(ISBLANK(H346),-1,COUNTIF('cat-tbl'!$B$2:$B$150,'category-check'!H346))</f>
        <v>-1</v>
      </c>
      <c r="S346">
        <f>IF(ISBLANK(I346),-1,COUNTIF('cat-tbl'!$B$2:$B$150,'category-check'!I346))</f>
        <v>-1</v>
      </c>
      <c r="T346">
        <f>IF(ISBLANK(J346),-1,COUNTIF('cat-tbl'!$B$2:$B$150,'category-check'!J346))</f>
        <v>-1</v>
      </c>
    </row>
    <row r="347" spans="1:20">
      <c r="A347" t="str">
        <f>processed_links_csv2[[#This Row],[categories]]</f>
        <v>misc</v>
      </c>
      <c r="B347" t="str" cm="1">
        <f t="array" ref="B347">_xlfn.TEXTSPLIT(A347,";")</f>
        <v>misc</v>
      </c>
      <c r="L347">
        <f>IF(ISBLANK(B347),-1,COUNTIF('cat-tbl'!$B$2:$B$150,'category-check'!B347))</f>
        <v>1</v>
      </c>
      <c r="M347">
        <f>IF(ISBLANK(C347),-1,COUNTIF('cat-tbl'!$B$2:$B$150,'category-check'!C347))</f>
        <v>-1</v>
      </c>
      <c r="N347">
        <f>IF(ISBLANK(D347),-1,COUNTIF('cat-tbl'!$B$2:$B$150,'category-check'!D347))</f>
        <v>-1</v>
      </c>
      <c r="O347">
        <f>IF(ISBLANK(E347),-1,COUNTIF('cat-tbl'!$B$2:$B$150,'category-check'!E347))</f>
        <v>-1</v>
      </c>
      <c r="P347">
        <f>IF(ISBLANK(F347),-1,COUNTIF('cat-tbl'!$B$2:$B$150,'category-check'!F347))</f>
        <v>-1</v>
      </c>
      <c r="Q347">
        <f>IF(ISBLANK(G347),-1,COUNTIF('cat-tbl'!$B$2:$B$150,'category-check'!G347))</f>
        <v>-1</v>
      </c>
      <c r="R347">
        <f>IF(ISBLANK(H347),-1,COUNTIF('cat-tbl'!$B$2:$B$150,'category-check'!H347))</f>
        <v>-1</v>
      </c>
      <c r="S347">
        <f>IF(ISBLANK(I347),-1,COUNTIF('cat-tbl'!$B$2:$B$150,'category-check'!I347))</f>
        <v>-1</v>
      </c>
      <c r="T347">
        <f>IF(ISBLANK(J347),-1,COUNTIF('cat-tbl'!$B$2:$B$150,'category-check'!J347))</f>
        <v>-1</v>
      </c>
    </row>
    <row r="348" spans="1:20">
      <c r="A348" t="str">
        <f>processed_links_csv2[[#This Row],[categories]]</f>
        <v>stats;technique;explainer</v>
      </c>
      <c r="B348" t="str" cm="1">
        <f t="array" ref="B348:D348">_xlfn.TEXTSPLIT(A348,";")</f>
        <v>stats</v>
      </c>
      <c r="C348" t="str">
        <v>technique</v>
      </c>
      <c r="D348" t="str">
        <v>explainer</v>
      </c>
      <c r="L348">
        <f>IF(ISBLANK(B348),-1,COUNTIF('cat-tbl'!$B$2:$B$150,'category-check'!B348))</f>
        <v>1</v>
      </c>
      <c r="M348">
        <f>IF(ISBLANK(C348),-1,COUNTIF('cat-tbl'!$B$2:$B$150,'category-check'!C348))</f>
        <v>1</v>
      </c>
      <c r="N348">
        <f>IF(ISBLANK(D348),-1,COUNTIF('cat-tbl'!$B$2:$B$150,'category-check'!D348))</f>
        <v>1</v>
      </c>
      <c r="O348">
        <f>IF(ISBLANK(E348),-1,COUNTIF('cat-tbl'!$B$2:$B$150,'category-check'!E348))</f>
        <v>-1</v>
      </c>
      <c r="P348">
        <f>IF(ISBLANK(F348),-1,COUNTIF('cat-tbl'!$B$2:$B$150,'category-check'!F348))</f>
        <v>-1</v>
      </c>
      <c r="Q348">
        <f>IF(ISBLANK(G348),-1,COUNTIF('cat-tbl'!$B$2:$B$150,'category-check'!G348))</f>
        <v>-1</v>
      </c>
      <c r="R348">
        <f>IF(ISBLANK(H348),-1,COUNTIF('cat-tbl'!$B$2:$B$150,'category-check'!H348))</f>
        <v>-1</v>
      </c>
      <c r="S348">
        <f>IF(ISBLANK(I348),-1,COUNTIF('cat-tbl'!$B$2:$B$150,'category-check'!I348))</f>
        <v>-1</v>
      </c>
      <c r="T348">
        <f>IF(ISBLANK(J348),-1,COUNTIF('cat-tbl'!$B$2:$B$150,'category-check'!J348))</f>
        <v>-1</v>
      </c>
    </row>
    <row r="349" spans="1:20">
      <c r="A349" t="str">
        <f>processed_links_csv2[[#This Row],[categories]]</f>
        <v>datascience</v>
      </c>
      <c r="B349" t="str" cm="1">
        <f t="array" ref="B349">_xlfn.TEXTSPLIT(A349,";")</f>
        <v>datascience</v>
      </c>
      <c r="L349">
        <f>IF(ISBLANK(B349),-1,COUNTIF('cat-tbl'!$B$2:$B$150,'category-check'!B349))</f>
        <v>1</v>
      </c>
      <c r="M349">
        <f>IF(ISBLANK(C349),-1,COUNTIF('cat-tbl'!$B$2:$B$150,'category-check'!C349))</f>
        <v>-1</v>
      </c>
      <c r="N349">
        <f>IF(ISBLANK(D349),-1,COUNTIF('cat-tbl'!$B$2:$B$150,'category-check'!D349))</f>
        <v>-1</v>
      </c>
      <c r="O349">
        <f>IF(ISBLANK(E349),-1,COUNTIF('cat-tbl'!$B$2:$B$150,'category-check'!E349))</f>
        <v>-1</v>
      </c>
      <c r="P349">
        <f>IF(ISBLANK(F349),-1,COUNTIF('cat-tbl'!$B$2:$B$150,'category-check'!F349))</f>
        <v>-1</v>
      </c>
      <c r="Q349">
        <f>IF(ISBLANK(G349),-1,COUNTIF('cat-tbl'!$B$2:$B$150,'category-check'!G349))</f>
        <v>-1</v>
      </c>
      <c r="R349">
        <f>IF(ISBLANK(H349),-1,COUNTIF('cat-tbl'!$B$2:$B$150,'category-check'!H349))</f>
        <v>-1</v>
      </c>
      <c r="S349">
        <f>IF(ISBLANK(I349),-1,COUNTIF('cat-tbl'!$B$2:$B$150,'category-check'!I349))</f>
        <v>-1</v>
      </c>
      <c r="T349">
        <f>IF(ISBLANK(J349),-1,COUNTIF('cat-tbl'!$B$2:$B$150,'category-check'!J349))</f>
        <v>-1</v>
      </c>
    </row>
    <row r="350" spans="1:20">
      <c r="A350" t="str">
        <f>processed_links_csv2[[#This Row],[categories]]</f>
        <v>ai;cautionarytale;pitfall;paid</v>
      </c>
      <c r="B350" t="str" cm="1">
        <f t="array" ref="B350:E350">_xlfn.TEXTSPLIT(A350,";")</f>
        <v>ai</v>
      </c>
      <c r="C350" t="str">
        <v>cautionarytale</v>
      </c>
      <c r="D350" t="str">
        <v>pitfall</v>
      </c>
      <c r="E350" t="str">
        <v>paid</v>
      </c>
      <c r="L350">
        <f>IF(ISBLANK(B350),-1,COUNTIF('cat-tbl'!$B$2:$B$150,'category-check'!B350))</f>
        <v>1</v>
      </c>
      <c r="M350">
        <f>IF(ISBLANK(C350),-1,COUNTIF('cat-tbl'!$B$2:$B$150,'category-check'!C350))</f>
        <v>1</v>
      </c>
      <c r="N350">
        <f>IF(ISBLANK(D350),-1,COUNTIF('cat-tbl'!$B$2:$B$150,'category-check'!D350))</f>
        <v>1</v>
      </c>
      <c r="O350">
        <f>IF(ISBLANK(E350),-1,COUNTIF('cat-tbl'!$B$2:$B$150,'category-check'!E350))</f>
        <v>1</v>
      </c>
      <c r="P350">
        <f>IF(ISBLANK(F350),-1,COUNTIF('cat-tbl'!$B$2:$B$150,'category-check'!F350))</f>
        <v>-1</v>
      </c>
      <c r="Q350">
        <f>IF(ISBLANK(G350),-1,COUNTIF('cat-tbl'!$B$2:$B$150,'category-check'!G350))</f>
        <v>-1</v>
      </c>
      <c r="R350">
        <f>IF(ISBLANK(H350),-1,COUNTIF('cat-tbl'!$B$2:$B$150,'category-check'!H350))</f>
        <v>-1</v>
      </c>
      <c r="S350">
        <f>IF(ISBLANK(I350),-1,COUNTIF('cat-tbl'!$B$2:$B$150,'category-check'!I350))</f>
        <v>-1</v>
      </c>
      <c r="T350">
        <f>IF(ISBLANK(J350),-1,COUNTIF('cat-tbl'!$B$2:$B$150,'category-check'!J350))</f>
        <v>-1</v>
      </c>
    </row>
    <row r="351" spans="1:20">
      <c r="A351" t="str">
        <f>processed_links_csv2[[#This Row],[categories]]</f>
        <v>dataviz;tool;javascript;opensource</v>
      </c>
      <c r="B351" t="str" cm="1">
        <f t="array" ref="B351:E351">_xlfn.TEXTSPLIT(A351,";")</f>
        <v>dataviz</v>
      </c>
      <c r="C351" t="str">
        <v>tool</v>
      </c>
      <c r="D351" t="str">
        <v>javascript</v>
      </c>
      <c r="E351" t="str">
        <v>opensource</v>
      </c>
      <c r="L351">
        <f>IF(ISBLANK(B351),-1,COUNTIF('cat-tbl'!$B$2:$B$150,'category-check'!B351))</f>
        <v>1</v>
      </c>
      <c r="M351">
        <f>IF(ISBLANK(C351),-1,COUNTIF('cat-tbl'!$B$2:$B$150,'category-check'!C351))</f>
        <v>1</v>
      </c>
      <c r="N351">
        <f>IF(ISBLANK(D351),-1,COUNTIF('cat-tbl'!$B$2:$B$150,'category-check'!D351))</f>
        <v>1</v>
      </c>
      <c r="O351">
        <f>IF(ISBLANK(E351),-1,COUNTIF('cat-tbl'!$B$2:$B$150,'category-check'!E351))</f>
        <v>1</v>
      </c>
      <c r="P351">
        <f>IF(ISBLANK(F351),-1,COUNTIF('cat-tbl'!$B$2:$B$150,'category-check'!F351))</f>
        <v>-1</v>
      </c>
      <c r="Q351">
        <f>IF(ISBLANK(G351),-1,COUNTIF('cat-tbl'!$B$2:$B$150,'category-check'!G351))</f>
        <v>-1</v>
      </c>
      <c r="R351">
        <f>IF(ISBLANK(H351),-1,COUNTIF('cat-tbl'!$B$2:$B$150,'category-check'!H351))</f>
        <v>-1</v>
      </c>
      <c r="S351">
        <f>IF(ISBLANK(I351),-1,COUNTIF('cat-tbl'!$B$2:$B$150,'category-check'!I351))</f>
        <v>-1</v>
      </c>
      <c r="T351">
        <f>IF(ISBLANK(J351),-1,COUNTIF('cat-tbl'!$B$2:$B$150,'category-check'!J351))</f>
        <v>-1</v>
      </c>
    </row>
    <row r="352" spans="1:20">
      <c r="A352" t="str">
        <f>processed_links_csv2[[#This Row],[categories]]</f>
        <v>stats;ml;explainer;article</v>
      </c>
      <c r="B352" t="str" cm="1">
        <f t="array" ref="B352:E352">_xlfn.TEXTSPLIT(A352,";")</f>
        <v>stats</v>
      </c>
      <c r="C352" t="str">
        <v>ml</v>
      </c>
      <c r="D352" t="str">
        <v>explainer</v>
      </c>
      <c r="E352" t="str">
        <v>article</v>
      </c>
      <c r="L352">
        <f>IF(ISBLANK(B352),-1,COUNTIF('cat-tbl'!$B$2:$B$150,'category-check'!B352))</f>
        <v>1</v>
      </c>
      <c r="M352">
        <f>IF(ISBLANK(C352),-1,COUNTIF('cat-tbl'!$B$2:$B$150,'category-check'!C352))</f>
        <v>1</v>
      </c>
      <c r="N352">
        <f>IF(ISBLANK(D352),-1,COUNTIF('cat-tbl'!$B$2:$B$150,'category-check'!D352))</f>
        <v>1</v>
      </c>
      <c r="O352">
        <f>IF(ISBLANK(E352),-1,COUNTIF('cat-tbl'!$B$2:$B$150,'category-check'!E352))</f>
        <v>1</v>
      </c>
      <c r="P352">
        <f>IF(ISBLANK(F352),-1,COUNTIF('cat-tbl'!$B$2:$B$150,'category-check'!F352))</f>
        <v>-1</v>
      </c>
      <c r="Q352">
        <f>IF(ISBLANK(G352),-1,COUNTIF('cat-tbl'!$B$2:$B$150,'category-check'!G352))</f>
        <v>-1</v>
      </c>
      <c r="R352">
        <f>IF(ISBLANK(H352),-1,COUNTIF('cat-tbl'!$B$2:$B$150,'category-check'!H352))</f>
        <v>-1</v>
      </c>
      <c r="S352">
        <f>IF(ISBLANK(I352),-1,COUNTIF('cat-tbl'!$B$2:$B$150,'category-check'!I352))</f>
        <v>-1</v>
      </c>
      <c r="T352">
        <f>IF(ISBLANK(J352),-1,COUNTIF('cat-tbl'!$B$2:$B$150,'category-check'!J352))</f>
        <v>-1</v>
      </c>
    </row>
    <row r="353" spans="1:20">
      <c r="A353" t="str">
        <f>processed_links_csv2[[#This Row],[categories]]</f>
        <v>ai;cautionarytale;article</v>
      </c>
      <c r="B353" t="str" cm="1">
        <f t="array" ref="B353:D353">_xlfn.TEXTSPLIT(A353,";")</f>
        <v>ai</v>
      </c>
      <c r="C353" t="str">
        <v>cautionarytale</v>
      </c>
      <c r="D353" t="str">
        <v>article</v>
      </c>
      <c r="L353">
        <f>IF(ISBLANK(B353),-1,COUNTIF('cat-tbl'!$B$2:$B$150,'category-check'!B353))</f>
        <v>1</v>
      </c>
      <c r="M353">
        <f>IF(ISBLANK(C353),-1,COUNTIF('cat-tbl'!$B$2:$B$150,'category-check'!C353))</f>
        <v>1</v>
      </c>
      <c r="N353">
        <f>IF(ISBLANK(D353),-1,COUNTIF('cat-tbl'!$B$2:$B$150,'category-check'!D353))</f>
        <v>1</v>
      </c>
      <c r="O353">
        <f>IF(ISBLANK(E353),-1,COUNTIF('cat-tbl'!$B$2:$B$150,'category-check'!E353))</f>
        <v>-1</v>
      </c>
      <c r="P353">
        <f>IF(ISBLANK(F353),-1,COUNTIF('cat-tbl'!$B$2:$B$150,'category-check'!F353))</f>
        <v>-1</v>
      </c>
      <c r="Q353">
        <f>IF(ISBLANK(G353),-1,COUNTIF('cat-tbl'!$B$2:$B$150,'category-check'!G353))</f>
        <v>-1</v>
      </c>
      <c r="R353">
        <f>IF(ISBLANK(H353),-1,COUNTIF('cat-tbl'!$B$2:$B$150,'category-check'!H353))</f>
        <v>-1</v>
      </c>
      <c r="S353">
        <f>IF(ISBLANK(I353),-1,COUNTIF('cat-tbl'!$B$2:$B$150,'category-check'!I353))</f>
        <v>-1</v>
      </c>
      <c r="T353">
        <f>IF(ISBLANK(J353),-1,COUNTIF('cat-tbl'!$B$2:$B$150,'category-check'!J353))</f>
        <v>-1</v>
      </c>
    </row>
    <row r="354" spans="1:20">
      <c r="A354" t="str">
        <f>processed_links_csv2[[#This Row],[categories]]</f>
        <v>ai;cautionarytale;podcast</v>
      </c>
      <c r="B354" t="str" cm="1">
        <f t="array" ref="B354:D354">_xlfn.TEXTSPLIT(A354,";")</f>
        <v>ai</v>
      </c>
      <c r="C354" t="str">
        <v>cautionarytale</v>
      </c>
      <c r="D354" t="str">
        <v>podcast</v>
      </c>
      <c r="L354">
        <f>IF(ISBLANK(B354),-1,COUNTIF('cat-tbl'!$B$2:$B$150,'category-check'!B354))</f>
        <v>1</v>
      </c>
      <c r="M354">
        <f>IF(ISBLANK(C354),-1,COUNTIF('cat-tbl'!$B$2:$B$150,'category-check'!C354))</f>
        <v>1</v>
      </c>
      <c r="N354">
        <f>IF(ISBLANK(D354),-1,COUNTIF('cat-tbl'!$B$2:$B$150,'category-check'!D354))</f>
        <v>1</v>
      </c>
      <c r="O354">
        <f>IF(ISBLANK(E354),-1,COUNTIF('cat-tbl'!$B$2:$B$150,'category-check'!E354))</f>
        <v>-1</v>
      </c>
      <c r="P354">
        <f>IF(ISBLANK(F354),-1,COUNTIF('cat-tbl'!$B$2:$B$150,'category-check'!F354))</f>
        <v>-1</v>
      </c>
      <c r="Q354">
        <f>IF(ISBLANK(G354),-1,COUNTIF('cat-tbl'!$B$2:$B$150,'category-check'!G354))</f>
        <v>-1</v>
      </c>
      <c r="R354">
        <f>IF(ISBLANK(H354),-1,COUNTIF('cat-tbl'!$B$2:$B$150,'category-check'!H354))</f>
        <v>-1</v>
      </c>
      <c r="S354">
        <f>IF(ISBLANK(I354),-1,COUNTIF('cat-tbl'!$B$2:$B$150,'category-check'!I354))</f>
        <v>-1</v>
      </c>
      <c r="T354">
        <f>IF(ISBLANK(J354),-1,COUNTIF('cat-tbl'!$B$2:$B$150,'category-check'!J354))</f>
        <v>-1</v>
      </c>
    </row>
    <row r="355" spans="1:20">
      <c r="A355" t="str">
        <f>processed_links_csv2[[#This Row],[categories]]</f>
        <v>method;model;tool</v>
      </c>
      <c r="B355" t="str" cm="1">
        <f t="array" ref="B355:D355">_xlfn.TEXTSPLIT(A355,";")</f>
        <v>method</v>
      </c>
      <c r="C355" t="str">
        <v>model</v>
      </c>
      <c r="D355" t="str">
        <v>tool</v>
      </c>
      <c r="L355">
        <f>IF(ISBLANK(B355),-1,COUNTIF('cat-tbl'!$B$2:$B$150,'category-check'!B355))</f>
        <v>1</v>
      </c>
      <c r="M355">
        <f>IF(ISBLANK(C355),-1,COUNTIF('cat-tbl'!$B$2:$B$150,'category-check'!C355))</f>
        <v>1</v>
      </c>
      <c r="N355">
        <f>IF(ISBLANK(D355),-1,COUNTIF('cat-tbl'!$B$2:$B$150,'category-check'!D355))</f>
        <v>1</v>
      </c>
      <c r="O355">
        <f>IF(ISBLANK(E355),-1,COUNTIF('cat-tbl'!$B$2:$B$150,'category-check'!E355))</f>
        <v>-1</v>
      </c>
      <c r="P355">
        <f>IF(ISBLANK(F355),-1,COUNTIF('cat-tbl'!$B$2:$B$150,'category-check'!F355))</f>
        <v>-1</v>
      </c>
      <c r="Q355">
        <f>IF(ISBLANK(G355),-1,COUNTIF('cat-tbl'!$B$2:$B$150,'category-check'!G355))</f>
        <v>-1</v>
      </c>
      <c r="R355">
        <f>IF(ISBLANK(H355),-1,COUNTIF('cat-tbl'!$B$2:$B$150,'category-check'!H355))</f>
        <v>-1</v>
      </c>
      <c r="S355">
        <f>IF(ISBLANK(I355),-1,COUNTIF('cat-tbl'!$B$2:$B$150,'category-check'!I355))</f>
        <v>-1</v>
      </c>
      <c r="T355">
        <f>IF(ISBLANK(J355),-1,COUNTIF('cat-tbl'!$B$2:$B$150,'category-check'!J355))</f>
        <v>-1</v>
      </c>
    </row>
    <row r="356" spans="1:20">
      <c r="A356" t="str">
        <f>processed_links_csv2[[#This Row],[categories]]</f>
        <v>dataviz;animation;tool;how-to</v>
      </c>
      <c r="B356" t="str" cm="1">
        <f t="array" ref="B356:E356">_xlfn.TEXTSPLIT(A356,";")</f>
        <v>dataviz</v>
      </c>
      <c r="C356" t="str">
        <v>animation</v>
      </c>
      <c r="D356" t="str">
        <v>tool</v>
      </c>
      <c r="E356" t="str">
        <v>how-to</v>
      </c>
      <c r="L356">
        <f>IF(ISBLANK(B356),-1,COUNTIF('cat-tbl'!$B$2:$B$150,'category-check'!B356))</f>
        <v>1</v>
      </c>
      <c r="M356">
        <f>IF(ISBLANK(C356),-1,COUNTIF('cat-tbl'!$B$2:$B$150,'category-check'!C356))</f>
        <v>1</v>
      </c>
      <c r="N356">
        <f>IF(ISBLANK(D356),-1,COUNTIF('cat-tbl'!$B$2:$B$150,'category-check'!D356))</f>
        <v>1</v>
      </c>
      <c r="O356">
        <f>IF(ISBLANK(E356),-1,COUNTIF('cat-tbl'!$B$2:$B$150,'category-check'!E356))</f>
        <v>1</v>
      </c>
      <c r="P356">
        <f>IF(ISBLANK(F356),-1,COUNTIF('cat-tbl'!$B$2:$B$150,'category-check'!F356))</f>
        <v>-1</v>
      </c>
      <c r="Q356">
        <f>IF(ISBLANK(G356),-1,COUNTIF('cat-tbl'!$B$2:$B$150,'category-check'!G356))</f>
        <v>-1</v>
      </c>
      <c r="R356">
        <f>IF(ISBLANK(H356),-1,COUNTIF('cat-tbl'!$B$2:$B$150,'category-check'!H356))</f>
        <v>-1</v>
      </c>
      <c r="S356">
        <f>IF(ISBLANK(I356),-1,COUNTIF('cat-tbl'!$B$2:$B$150,'category-check'!I356))</f>
        <v>-1</v>
      </c>
      <c r="T356">
        <f>IF(ISBLANK(J356),-1,COUNTIF('cat-tbl'!$B$2:$B$150,'category-check'!J356))</f>
        <v>-1</v>
      </c>
    </row>
    <row r="357" spans="1:20">
      <c r="A357" t="str">
        <f>processed_links_csv2[[#This Row],[categories]]</f>
        <v>math;fundamentals;explainer;article;javascript</v>
      </c>
      <c r="B357" t="str" cm="1">
        <f t="array" ref="B357:F357">_xlfn.TEXTSPLIT(A357,";")</f>
        <v>math</v>
      </c>
      <c r="C357" t="str">
        <v>fundamentals</v>
      </c>
      <c r="D357" t="str">
        <v>explainer</v>
      </c>
      <c r="E357" t="str">
        <v>article</v>
      </c>
      <c r="F357" t="str">
        <v>javascript</v>
      </c>
      <c r="L357">
        <f>IF(ISBLANK(B357),-1,COUNTIF('cat-tbl'!$B$2:$B$150,'category-check'!B357))</f>
        <v>1</v>
      </c>
      <c r="M357">
        <f>IF(ISBLANK(C357),-1,COUNTIF('cat-tbl'!$B$2:$B$150,'category-check'!C357))</f>
        <v>1</v>
      </c>
      <c r="N357">
        <f>IF(ISBLANK(D357),-1,COUNTIF('cat-tbl'!$B$2:$B$150,'category-check'!D357))</f>
        <v>1</v>
      </c>
      <c r="O357">
        <f>IF(ISBLANK(E357),-1,COUNTIF('cat-tbl'!$B$2:$B$150,'category-check'!E357))</f>
        <v>1</v>
      </c>
      <c r="P357">
        <f>IF(ISBLANK(F357),-1,COUNTIF('cat-tbl'!$B$2:$B$150,'category-check'!F357))</f>
        <v>1</v>
      </c>
      <c r="Q357">
        <f>IF(ISBLANK(G357),-1,COUNTIF('cat-tbl'!$B$2:$B$150,'category-check'!G357))</f>
        <v>-1</v>
      </c>
      <c r="R357">
        <f>IF(ISBLANK(H357),-1,COUNTIF('cat-tbl'!$B$2:$B$150,'category-check'!H357))</f>
        <v>-1</v>
      </c>
      <c r="S357">
        <f>IF(ISBLANK(I357),-1,COUNTIF('cat-tbl'!$B$2:$B$150,'category-check'!I357))</f>
        <v>-1</v>
      </c>
      <c r="T357">
        <f>IF(ISBLANK(J357),-1,COUNTIF('cat-tbl'!$B$2:$B$150,'category-check'!J357))</f>
        <v>-1</v>
      </c>
    </row>
    <row r="358" spans="1:20">
      <c r="A358" t="str">
        <f>processed_links_csv2[[#This Row],[categories]]</f>
        <v>misc</v>
      </c>
      <c r="B358" t="str" cm="1">
        <f t="array" ref="B358">_xlfn.TEXTSPLIT(A358,";")</f>
        <v>misc</v>
      </c>
      <c r="L358">
        <f>IF(ISBLANK(B358),-1,COUNTIF('cat-tbl'!$B$2:$B$150,'category-check'!B358))</f>
        <v>1</v>
      </c>
      <c r="M358">
        <f>IF(ISBLANK(C358),-1,COUNTIF('cat-tbl'!$B$2:$B$150,'category-check'!C358))</f>
        <v>-1</v>
      </c>
      <c r="N358">
        <f>IF(ISBLANK(D358),-1,COUNTIF('cat-tbl'!$B$2:$B$150,'category-check'!D358))</f>
        <v>-1</v>
      </c>
      <c r="O358">
        <f>IF(ISBLANK(E358),-1,COUNTIF('cat-tbl'!$B$2:$B$150,'category-check'!E358))</f>
        <v>-1</v>
      </c>
      <c r="P358">
        <f>IF(ISBLANK(F358),-1,COUNTIF('cat-tbl'!$B$2:$B$150,'category-check'!F358))</f>
        <v>-1</v>
      </c>
      <c r="Q358">
        <f>IF(ISBLANK(G358),-1,COUNTIF('cat-tbl'!$B$2:$B$150,'category-check'!G358))</f>
        <v>-1</v>
      </c>
      <c r="R358">
        <f>IF(ISBLANK(H358),-1,COUNTIF('cat-tbl'!$B$2:$B$150,'category-check'!H358))</f>
        <v>-1</v>
      </c>
      <c r="S358">
        <f>IF(ISBLANK(I358),-1,COUNTIF('cat-tbl'!$B$2:$B$150,'category-check'!I358))</f>
        <v>-1</v>
      </c>
      <c r="T358">
        <f>IF(ISBLANK(J358),-1,COUNTIF('cat-tbl'!$B$2:$B$150,'category-check'!J358))</f>
        <v>-1</v>
      </c>
    </row>
    <row r="359" spans="1:20">
      <c r="A359" t="str">
        <f>processed_links_csv2[[#This Row],[categories]]</f>
        <v>ml;javascript;tutorial;article</v>
      </c>
      <c r="B359" t="str" cm="1">
        <f t="array" ref="B359:E359">_xlfn.TEXTSPLIT(A359,";")</f>
        <v>ml</v>
      </c>
      <c r="C359" t="str">
        <v>javascript</v>
      </c>
      <c r="D359" t="str">
        <v>tutorial</v>
      </c>
      <c r="E359" t="str">
        <v>article</v>
      </c>
      <c r="L359">
        <f>IF(ISBLANK(B359),-1,COUNTIF('cat-tbl'!$B$2:$B$150,'category-check'!B359))</f>
        <v>1</v>
      </c>
      <c r="M359">
        <f>IF(ISBLANK(C359),-1,COUNTIF('cat-tbl'!$B$2:$B$150,'category-check'!C359))</f>
        <v>1</v>
      </c>
      <c r="N359">
        <f>IF(ISBLANK(D359),-1,COUNTIF('cat-tbl'!$B$2:$B$150,'category-check'!D359))</f>
        <v>1</v>
      </c>
      <c r="O359">
        <f>IF(ISBLANK(E359),-1,COUNTIF('cat-tbl'!$B$2:$B$150,'category-check'!E359))</f>
        <v>1</v>
      </c>
      <c r="P359">
        <f>IF(ISBLANK(F359),-1,COUNTIF('cat-tbl'!$B$2:$B$150,'category-check'!F359))</f>
        <v>-1</v>
      </c>
      <c r="Q359">
        <f>IF(ISBLANK(G359),-1,COUNTIF('cat-tbl'!$B$2:$B$150,'category-check'!G359))</f>
        <v>-1</v>
      </c>
      <c r="R359">
        <f>IF(ISBLANK(H359),-1,COUNTIF('cat-tbl'!$B$2:$B$150,'category-check'!H359))</f>
        <v>-1</v>
      </c>
      <c r="S359">
        <f>IF(ISBLANK(I359),-1,COUNTIF('cat-tbl'!$B$2:$B$150,'category-check'!I359))</f>
        <v>-1</v>
      </c>
      <c r="T359">
        <f>IF(ISBLANK(J359),-1,COUNTIF('cat-tbl'!$B$2:$B$150,'category-check'!J359))</f>
        <v>-1</v>
      </c>
    </row>
    <row r="360" spans="1:20">
      <c r="A360" t="str">
        <f>processed_links_csv2[[#This Row],[categories]]</f>
        <v>dataviz;python;tool</v>
      </c>
      <c r="B360" t="str" cm="1">
        <f t="array" ref="B360:D360">_xlfn.TEXTSPLIT(A360,";")</f>
        <v>dataviz</v>
      </c>
      <c r="C360" t="str">
        <v>python</v>
      </c>
      <c r="D360" t="str">
        <v>tool</v>
      </c>
      <c r="L360">
        <f>IF(ISBLANK(B360),-1,COUNTIF('cat-tbl'!$B$2:$B$150,'category-check'!B360))</f>
        <v>1</v>
      </c>
      <c r="M360">
        <f>IF(ISBLANK(C360),-1,COUNTIF('cat-tbl'!$B$2:$B$150,'category-check'!C360))</f>
        <v>1</v>
      </c>
      <c r="N360">
        <f>IF(ISBLANK(D360),-1,COUNTIF('cat-tbl'!$B$2:$B$150,'category-check'!D360))</f>
        <v>1</v>
      </c>
      <c r="O360">
        <f>IF(ISBLANK(E360),-1,COUNTIF('cat-tbl'!$B$2:$B$150,'category-check'!E360))</f>
        <v>-1</v>
      </c>
      <c r="P360">
        <f>IF(ISBLANK(F360),-1,COUNTIF('cat-tbl'!$B$2:$B$150,'category-check'!F360))</f>
        <v>-1</v>
      </c>
      <c r="Q360">
        <f>IF(ISBLANK(G360),-1,COUNTIF('cat-tbl'!$B$2:$B$150,'category-check'!G360))</f>
        <v>-1</v>
      </c>
      <c r="R360">
        <f>IF(ISBLANK(H360),-1,COUNTIF('cat-tbl'!$B$2:$B$150,'category-check'!H360))</f>
        <v>-1</v>
      </c>
      <c r="S360">
        <f>IF(ISBLANK(I360),-1,COUNTIF('cat-tbl'!$B$2:$B$150,'category-check'!I360))</f>
        <v>-1</v>
      </c>
      <c r="T360">
        <f>IF(ISBLANK(J360),-1,COUNTIF('cat-tbl'!$B$2:$B$150,'category-check'!J360))</f>
        <v>-1</v>
      </c>
    </row>
    <row r="361" spans="1:20">
      <c r="A361" t="str">
        <f>processed_links_csv2[[#This Row],[categories]]</f>
        <v>ml;javascript;fundamentals</v>
      </c>
      <c r="B361" t="str" cm="1">
        <f t="array" ref="B361:D361">_xlfn.TEXTSPLIT(A361,";")</f>
        <v>ml</v>
      </c>
      <c r="C361" t="str">
        <v>javascript</v>
      </c>
      <c r="D361" t="str">
        <v>fundamentals</v>
      </c>
      <c r="L361">
        <f>IF(ISBLANK(B361),-1,COUNTIF('cat-tbl'!$B$2:$B$150,'category-check'!B361))</f>
        <v>1</v>
      </c>
      <c r="M361">
        <f>IF(ISBLANK(C361),-1,COUNTIF('cat-tbl'!$B$2:$B$150,'category-check'!C361))</f>
        <v>1</v>
      </c>
      <c r="N361">
        <f>IF(ISBLANK(D361),-1,COUNTIF('cat-tbl'!$B$2:$B$150,'category-check'!D361))</f>
        <v>1</v>
      </c>
      <c r="O361">
        <f>IF(ISBLANK(E361),-1,COUNTIF('cat-tbl'!$B$2:$B$150,'category-check'!E361))</f>
        <v>-1</v>
      </c>
      <c r="P361">
        <f>IF(ISBLANK(F361),-1,COUNTIF('cat-tbl'!$B$2:$B$150,'category-check'!F361))</f>
        <v>-1</v>
      </c>
      <c r="Q361">
        <f>IF(ISBLANK(G361),-1,COUNTIF('cat-tbl'!$B$2:$B$150,'category-check'!G361))</f>
        <v>-1</v>
      </c>
      <c r="R361">
        <f>IF(ISBLANK(H361),-1,COUNTIF('cat-tbl'!$B$2:$B$150,'category-check'!H361))</f>
        <v>-1</v>
      </c>
      <c r="S361">
        <f>IF(ISBLANK(I361),-1,COUNTIF('cat-tbl'!$B$2:$B$150,'category-check'!I361))</f>
        <v>-1</v>
      </c>
      <c r="T361">
        <f>IF(ISBLANK(J361),-1,COUNTIF('cat-tbl'!$B$2:$B$150,'category-check'!J361))</f>
        <v>-1</v>
      </c>
    </row>
    <row r="362" spans="1:20">
      <c r="A362" t="str">
        <f>processed_links_csv2[[#This Row],[categories]]</f>
        <v>dataprocessing;technique;ml</v>
      </c>
      <c r="B362" t="str" cm="1">
        <f t="array" ref="B362:D362">_xlfn.TEXTSPLIT(A362,";")</f>
        <v>dataprocessing</v>
      </c>
      <c r="C362" t="str">
        <v>technique</v>
      </c>
      <c r="D362" t="str">
        <v>ml</v>
      </c>
      <c r="L362">
        <f>IF(ISBLANK(B362),-1,COUNTIF('cat-tbl'!$B$2:$B$150,'category-check'!B362))</f>
        <v>1</v>
      </c>
      <c r="M362">
        <f>IF(ISBLANK(C362),-1,COUNTIF('cat-tbl'!$B$2:$B$150,'category-check'!C362))</f>
        <v>1</v>
      </c>
      <c r="N362">
        <f>IF(ISBLANK(D362),-1,COUNTIF('cat-tbl'!$B$2:$B$150,'category-check'!D362))</f>
        <v>1</v>
      </c>
      <c r="O362">
        <f>IF(ISBLANK(E362),-1,COUNTIF('cat-tbl'!$B$2:$B$150,'category-check'!E362))</f>
        <v>-1</v>
      </c>
      <c r="P362">
        <f>IF(ISBLANK(F362),-1,COUNTIF('cat-tbl'!$B$2:$B$150,'category-check'!F362))</f>
        <v>-1</v>
      </c>
      <c r="Q362">
        <f>IF(ISBLANK(G362),-1,COUNTIF('cat-tbl'!$B$2:$B$150,'category-check'!G362))</f>
        <v>-1</v>
      </c>
      <c r="R362">
        <f>IF(ISBLANK(H362),-1,COUNTIF('cat-tbl'!$B$2:$B$150,'category-check'!H362))</f>
        <v>-1</v>
      </c>
      <c r="S362">
        <f>IF(ISBLANK(I362),-1,COUNTIF('cat-tbl'!$B$2:$B$150,'category-check'!I362))</f>
        <v>-1</v>
      </c>
      <c r="T362">
        <f>IF(ISBLANK(J362),-1,COUNTIF('cat-tbl'!$B$2:$B$150,'category-check'!J362))</f>
        <v>-1</v>
      </c>
    </row>
    <row r="363" spans="1:20">
      <c r="A363" t="str">
        <f>processed_links_csv2[[#This Row],[categories]]</f>
        <v>ml;technique;dataprocessing</v>
      </c>
      <c r="B363" t="str" cm="1">
        <f t="array" ref="B363:D363">_xlfn.TEXTSPLIT(A363,";")</f>
        <v>ml</v>
      </c>
      <c r="C363" t="str">
        <v>technique</v>
      </c>
      <c r="D363" t="str">
        <v>dataprocessing</v>
      </c>
      <c r="L363">
        <f>IF(ISBLANK(B363),-1,COUNTIF('cat-tbl'!$B$2:$B$150,'category-check'!B363))</f>
        <v>1</v>
      </c>
      <c r="M363">
        <f>IF(ISBLANK(C363),-1,COUNTIF('cat-tbl'!$B$2:$B$150,'category-check'!C363))</f>
        <v>1</v>
      </c>
      <c r="N363">
        <f>IF(ISBLANK(D363),-1,COUNTIF('cat-tbl'!$B$2:$B$150,'category-check'!D363))</f>
        <v>1</v>
      </c>
      <c r="O363">
        <f>IF(ISBLANK(E363),-1,COUNTIF('cat-tbl'!$B$2:$B$150,'category-check'!E363))</f>
        <v>-1</v>
      </c>
      <c r="P363">
        <f>IF(ISBLANK(F363),-1,COUNTIF('cat-tbl'!$B$2:$B$150,'category-check'!F363))</f>
        <v>-1</v>
      </c>
      <c r="Q363">
        <f>IF(ISBLANK(G363),-1,COUNTIF('cat-tbl'!$B$2:$B$150,'category-check'!G363))</f>
        <v>-1</v>
      </c>
      <c r="R363">
        <f>IF(ISBLANK(H363),-1,COUNTIF('cat-tbl'!$B$2:$B$150,'category-check'!H363))</f>
        <v>-1</v>
      </c>
      <c r="S363">
        <f>IF(ISBLANK(I363),-1,COUNTIF('cat-tbl'!$B$2:$B$150,'category-check'!I363))</f>
        <v>-1</v>
      </c>
      <c r="T363">
        <f>IF(ISBLANK(J363),-1,COUNTIF('cat-tbl'!$B$2:$B$150,'category-check'!J363))</f>
        <v>-1</v>
      </c>
    </row>
    <row r="364" spans="1:20">
      <c r="A364" t="str">
        <f>processed_links_csv2[[#This Row],[categories]]</f>
        <v>ml;course</v>
      </c>
      <c r="B364" t="str" cm="1">
        <f t="array" ref="B364:C364">_xlfn.TEXTSPLIT(A364,";")</f>
        <v>ml</v>
      </c>
      <c r="C364" t="str">
        <v>course</v>
      </c>
      <c r="L364">
        <f>IF(ISBLANK(B364),-1,COUNTIF('cat-tbl'!$B$2:$B$150,'category-check'!B364))</f>
        <v>1</v>
      </c>
      <c r="M364">
        <f>IF(ISBLANK(C364),-1,COUNTIF('cat-tbl'!$B$2:$B$150,'category-check'!C364))</f>
        <v>1</v>
      </c>
      <c r="N364">
        <f>IF(ISBLANK(D364),-1,COUNTIF('cat-tbl'!$B$2:$B$150,'category-check'!D364))</f>
        <v>-1</v>
      </c>
      <c r="O364">
        <f>IF(ISBLANK(E364),-1,COUNTIF('cat-tbl'!$B$2:$B$150,'category-check'!E364))</f>
        <v>-1</v>
      </c>
      <c r="P364">
        <f>IF(ISBLANK(F364),-1,COUNTIF('cat-tbl'!$B$2:$B$150,'category-check'!F364))</f>
        <v>-1</v>
      </c>
      <c r="Q364">
        <f>IF(ISBLANK(G364),-1,COUNTIF('cat-tbl'!$B$2:$B$150,'category-check'!G364))</f>
        <v>-1</v>
      </c>
      <c r="R364">
        <f>IF(ISBLANK(H364),-1,COUNTIF('cat-tbl'!$B$2:$B$150,'category-check'!H364))</f>
        <v>-1</v>
      </c>
      <c r="S364">
        <f>IF(ISBLANK(I364),-1,COUNTIF('cat-tbl'!$B$2:$B$150,'category-check'!I364))</f>
        <v>-1</v>
      </c>
      <c r="T364">
        <f>IF(ISBLANK(J364),-1,COUNTIF('cat-tbl'!$B$2:$B$150,'category-check'!J364))</f>
        <v>-1</v>
      </c>
    </row>
    <row r="365" spans="1:20">
      <c r="A365" t="str">
        <f>processed_links_csv2[[#This Row],[categories]]</f>
        <v>dataviz;course</v>
      </c>
      <c r="B365" t="str" cm="1">
        <f t="array" ref="B365:C365">_xlfn.TEXTSPLIT(A365,";")</f>
        <v>dataviz</v>
      </c>
      <c r="C365" t="str">
        <v>course</v>
      </c>
      <c r="L365">
        <f>IF(ISBLANK(B365),-1,COUNTIF('cat-tbl'!$B$2:$B$150,'category-check'!B365))</f>
        <v>1</v>
      </c>
      <c r="M365">
        <f>IF(ISBLANK(C365),-1,COUNTIF('cat-tbl'!$B$2:$B$150,'category-check'!C365))</f>
        <v>1</v>
      </c>
      <c r="N365">
        <f>IF(ISBLANK(D365),-1,COUNTIF('cat-tbl'!$B$2:$B$150,'category-check'!D365))</f>
        <v>-1</v>
      </c>
      <c r="O365">
        <f>IF(ISBLANK(E365),-1,COUNTIF('cat-tbl'!$B$2:$B$150,'category-check'!E365))</f>
        <v>-1</v>
      </c>
      <c r="P365">
        <f>IF(ISBLANK(F365),-1,COUNTIF('cat-tbl'!$B$2:$B$150,'category-check'!F365))</f>
        <v>-1</v>
      </c>
      <c r="Q365">
        <f>IF(ISBLANK(G365),-1,COUNTIF('cat-tbl'!$B$2:$B$150,'category-check'!G365))</f>
        <v>-1</v>
      </c>
      <c r="R365">
        <f>IF(ISBLANK(H365),-1,COUNTIF('cat-tbl'!$B$2:$B$150,'category-check'!H365))</f>
        <v>-1</v>
      </c>
      <c r="S365">
        <f>IF(ISBLANK(I365),-1,COUNTIF('cat-tbl'!$B$2:$B$150,'category-check'!I365))</f>
        <v>-1</v>
      </c>
      <c r="T365">
        <f>IF(ISBLANK(J365),-1,COUNTIF('cat-tbl'!$B$2:$B$150,'category-check'!J365))</f>
        <v>-1</v>
      </c>
    </row>
    <row r="366" spans="1:20">
      <c r="A366" t="str">
        <f>processed_links_csv2[[#This Row],[categories]]</f>
        <v>dataviz;cartography</v>
      </c>
      <c r="B366" t="str" cm="1">
        <f t="array" ref="B366:C366">_xlfn.TEXTSPLIT(A366,";")</f>
        <v>dataviz</v>
      </c>
      <c r="C366" t="str">
        <v>cartography</v>
      </c>
      <c r="L366">
        <f>IF(ISBLANK(B366),-1,COUNTIF('cat-tbl'!$B$2:$B$150,'category-check'!B366))</f>
        <v>1</v>
      </c>
      <c r="M366">
        <f>IF(ISBLANK(C366),-1,COUNTIF('cat-tbl'!$B$2:$B$150,'category-check'!C366))</f>
        <v>1</v>
      </c>
      <c r="N366">
        <f>IF(ISBLANK(D366),-1,COUNTIF('cat-tbl'!$B$2:$B$150,'category-check'!D366))</f>
        <v>-1</v>
      </c>
      <c r="O366">
        <f>IF(ISBLANK(E366),-1,COUNTIF('cat-tbl'!$B$2:$B$150,'category-check'!E366))</f>
        <v>-1</v>
      </c>
      <c r="P366">
        <f>IF(ISBLANK(F366),-1,COUNTIF('cat-tbl'!$B$2:$B$150,'category-check'!F366))</f>
        <v>-1</v>
      </c>
      <c r="Q366">
        <f>IF(ISBLANK(G366),-1,COUNTIF('cat-tbl'!$B$2:$B$150,'category-check'!G366))</f>
        <v>-1</v>
      </c>
      <c r="R366">
        <f>IF(ISBLANK(H366),-1,COUNTIF('cat-tbl'!$B$2:$B$150,'category-check'!H366))</f>
        <v>-1</v>
      </c>
      <c r="S366">
        <f>IF(ISBLANK(I366),-1,COUNTIF('cat-tbl'!$B$2:$B$150,'category-check'!I366))</f>
        <v>-1</v>
      </c>
      <c r="T366">
        <f>IF(ISBLANK(J366),-1,COUNTIF('cat-tbl'!$B$2:$B$150,'category-check'!J366))</f>
        <v>-1</v>
      </c>
    </row>
    <row r="367" spans="1:20">
      <c r="A367" t="str">
        <f>processed_links_csv2[[#This Row],[categories]]</f>
        <v>ml;nlp;explainer</v>
      </c>
      <c r="B367" t="str" cm="1">
        <f t="array" ref="B367:D367">_xlfn.TEXTSPLIT(A367,";")</f>
        <v>ml</v>
      </c>
      <c r="C367" t="str">
        <v>nlp</v>
      </c>
      <c r="D367" t="str">
        <v>explainer</v>
      </c>
      <c r="L367">
        <f>IF(ISBLANK(B367),-1,COUNTIF('cat-tbl'!$B$2:$B$150,'category-check'!B367))</f>
        <v>1</v>
      </c>
      <c r="M367">
        <f>IF(ISBLANK(C367),-1,COUNTIF('cat-tbl'!$B$2:$B$150,'category-check'!C367))</f>
        <v>1</v>
      </c>
      <c r="N367">
        <f>IF(ISBLANK(D367),-1,COUNTIF('cat-tbl'!$B$2:$B$150,'category-check'!D367))</f>
        <v>1</v>
      </c>
      <c r="O367">
        <f>IF(ISBLANK(E367),-1,COUNTIF('cat-tbl'!$B$2:$B$150,'category-check'!E367))</f>
        <v>-1</v>
      </c>
      <c r="P367">
        <f>IF(ISBLANK(F367),-1,COUNTIF('cat-tbl'!$B$2:$B$150,'category-check'!F367))</f>
        <v>-1</v>
      </c>
      <c r="Q367">
        <f>IF(ISBLANK(G367),-1,COUNTIF('cat-tbl'!$B$2:$B$150,'category-check'!G367))</f>
        <v>-1</v>
      </c>
      <c r="R367">
        <f>IF(ISBLANK(H367),-1,COUNTIF('cat-tbl'!$B$2:$B$150,'category-check'!H367))</f>
        <v>-1</v>
      </c>
      <c r="S367">
        <f>IF(ISBLANK(I367),-1,COUNTIF('cat-tbl'!$B$2:$B$150,'category-check'!I367))</f>
        <v>-1</v>
      </c>
      <c r="T367">
        <f>IF(ISBLANK(J367),-1,COUNTIF('cat-tbl'!$B$2:$B$150,'category-check'!J367))</f>
        <v>-1</v>
      </c>
    </row>
    <row r="368" spans="1:20">
      <c r="A368" t="str">
        <f>processed_links_csv2[[#This Row],[categories]]</f>
        <v>research</v>
      </c>
      <c r="B368" t="str" cm="1">
        <f t="array" ref="B368">_xlfn.TEXTSPLIT(A368,";")</f>
        <v>research</v>
      </c>
      <c r="L368">
        <f>IF(ISBLANK(B368),-1,COUNTIF('cat-tbl'!$B$2:$B$150,'category-check'!B368))</f>
        <v>1</v>
      </c>
      <c r="M368">
        <f>IF(ISBLANK(C368),-1,COUNTIF('cat-tbl'!$B$2:$B$150,'category-check'!C368))</f>
        <v>-1</v>
      </c>
      <c r="N368">
        <f>IF(ISBLANK(D368),-1,COUNTIF('cat-tbl'!$B$2:$B$150,'category-check'!D368))</f>
        <v>-1</v>
      </c>
      <c r="O368">
        <f>IF(ISBLANK(E368),-1,COUNTIF('cat-tbl'!$B$2:$B$150,'category-check'!E368))</f>
        <v>-1</v>
      </c>
      <c r="P368">
        <f>IF(ISBLANK(F368),-1,COUNTIF('cat-tbl'!$B$2:$B$150,'category-check'!F368))</f>
        <v>-1</v>
      </c>
      <c r="Q368">
        <f>IF(ISBLANK(G368),-1,COUNTIF('cat-tbl'!$B$2:$B$150,'category-check'!G368))</f>
        <v>-1</v>
      </c>
      <c r="R368">
        <f>IF(ISBLANK(H368),-1,COUNTIF('cat-tbl'!$B$2:$B$150,'category-check'!H368))</f>
        <v>-1</v>
      </c>
      <c r="S368">
        <f>IF(ISBLANK(I368),-1,COUNTIF('cat-tbl'!$B$2:$B$150,'category-check'!I368))</f>
        <v>-1</v>
      </c>
      <c r="T368">
        <f>IF(ISBLANK(J368),-1,COUNTIF('cat-tbl'!$B$2:$B$150,'category-check'!J368))</f>
        <v>-1</v>
      </c>
    </row>
    <row r="369" spans="1:20">
      <c r="A369" t="str">
        <f>processed_links_csv2[[#This Row],[categories]]</f>
        <v>rstats;ggplot;tip;colour</v>
      </c>
      <c r="B369" t="str" cm="1">
        <f t="array" ref="B369:E369">_xlfn.TEXTSPLIT(A369,";")</f>
        <v>rstats</v>
      </c>
      <c r="C369" t="str">
        <v>ggplot</v>
      </c>
      <c r="D369" t="str">
        <v>tip</v>
      </c>
      <c r="E369" t="str">
        <v>colour</v>
      </c>
      <c r="L369">
        <f>IF(ISBLANK(B369),-1,COUNTIF('cat-tbl'!$B$2:$B$150,'category-check'!B369))</f>
        <v>1</v>
      </c>
      <c r="M369">
        <f>IF(ISBLANK(C369),-1,COUNTIF('cat-tbl'!$B$2:$B$150,'category-check'!C369))</f>
        <v>1</v>
      </c>
      <c r="N369">
        <f>IF(ISBLANK(D369),-1,COUNTIF('cat-tbl'!$B$2:$B$150,'category-check'!D369))</f>
        <v>1</v>
      </c>
      <c r="O369">
        <f>IF(ISBLANK(E369),-1,COUNTIF('cat-tbl'!$B$2:$B$150,'category-check'!E369))</f>
        <v>1</v>
      </c>
      <c r="P369">
        <f>IF(ISBLANK(F369),-1,COUNTIF('cat-tbl'!$B$2:$B$150,'category-check'!F369))</f>
        <v>-1</v>
      </c>
      <c r="Q369">
        <f>IF(ISBLANK(G369),-1,COUNTIF('cat-tbl'!$B$2:$B$150,'category-check'!G369))</f>
        <v>-1</v>
      </c>
      <c r="R369">
        <f>IF(ISBLANK(H369),-1,COUNTIF('cat-tbl'!$B$2:$B$150,'category-check'!H369))</f>
        <v>-1</v>
      </c>
      <c r="S369">
        <f>IF(ISBLANK(I369),-1,COUNTIF('cat-tbl'!$B$2:$B$150,'category-check'!I369))</f>
        <v>-1</v>
      </c>
      <c r="T369">
        <f>IF(ISBLANK(J369),-1,COUNTIF('cat-tbl'!$B$2:$B$150,'category-check'!J369))</f>
        <v>-1</v>
      </c>
    </row>
    <row r="370" spans="1:20">
      <c r="A370" t="str">
        <f>processed_links_csv2[[#This Row],[categories]]</f>
        <v>dataviz;dataanalysis;tool;graph</v>
      </c>
      <c r="B370" t="str" cm="1">
        <f t="array" ref="B370:E370">_xlfn.TEXTSPLIT(A370,";")</f>
        <v>dataviz</v>
      </c>
      <c r="C370" t="str">
        <v>dataanalysis</v>
      </c>
      <c r="D370" t="str">
        <v>tool</v>
      </c>
      <c r="E370" t="str">
        <v>graph</v>
      </c>
      <c r="L370">
        <f>IF(ISBLANK(B370),-1,COUNTIF('cat-tbl'!$B$2:$B$150,'category-check'!B370))</f>
        <v>1</v>
      </c>
      <c r="M370">
        <f>IF(ISBLANK(C370),-1,COUNTIF('cat-tbl'!$B$2:$B$150,'category-check'!C370))</f>
        <v>1</v>
      </c>
      <c r="N370">
        <f>IF(ISBLANK(D370),-1,COUNTIF('cat-tbl'!$B$2:$B$150,'category-check'!D370))</f>
        <v>1</v>
      </c>
      <c r="O370">
        <f>IF(ISBLANK(E370),-1,COUNTIF('cat-tbl'!$B$2:$B$150,'category-check'!E370))</f>
        <v>1</v>
      </c>
      <c r="P370">
        <f>IF(ISBLANK(F370),-1,COUNTIF('cat-tbl'!$B$2:$B$150,'category-check'!F370))</f>
        <v>-1</v>
      </c>
      <c r="Q370">
        <f>IF(ISBLANK(G370),-1,COUNTIF('cat-tbl'!$B$2:$B$150,'category-check'!G370))</f>
        <v>-1</v>
      </c>
      <c r="R370">
        <f>IF(ISBLANK(H370),-1,COUNTIF('cat-tbl'!$B$2:$B$150,'category-check'!H370))</f>
        <v>-1</v>
      </c>
      <c r="S370">
        <f>IF(ISBLANK(I370),-1,COUNTIF('cat-tbl'!$B$2:$B$150,'category-check'!I370))</f>
        <v>-1</v>
      </c>
      <c r="T370">
        <f>IF(ISBLANK(J370),-1,COUNTIF('cat-tbl'!$B$2:$B$150,'category-check'!J370))</f>
        <v>-1</v>
      </c>
    </row>
    <row r="371" spans="1:20">
      <c r="A371" t="str">
        <f>processed_links_csv2[[#This Row],[categories]]</f>
        <v>misc</v>
      </c>
      <c r="B371" t="str" cm="1">
        <f t="array" ref="B371">_xlfn.TEXTSPLIT(A371,";")</f>
        <v>misc</v>
      </c>
      <c r="L371">
        <f>IF(ISBLANK(B371),-1,COUNTIF('cat-tbl'!$B$2:$B$150,'category-check'!B371))</f>
        <v>1</v>
      </c>
      <c r="M371">
        <f>IF(ISBLANK(C371),-1,COUNTIF('cat-tbl'!$B$2:$B$150,'category-check'!C371))</f>
        <v>-1</v>
      </c>
      <c r="N371">
        <f>IF(ISBLANK(D371),-1,COUNTIF('cat-tbl'!$B$2:$B$150,'category-check'!D371))</f>
        <v>-1</v>
      </c>
      <c r="O371">
        <f>IF(ISBLANK(E371),-1,COUNTIF('cat-tbl'!$B$2:$B$150,'category-check'!E371))</f>
        <v>-1</v>
      </c>
      <c r="P371">
        <f>IF(ISBLANK(F371),-1,COUNTIF('cat-tbl'!$B$2:$B$150,'category-check'!F371))</f>
        <v>-1</v>
      </c>
      <c r="Q371">
        <f>IF(ISBLANK(G371),-1,COUNTIF('cat-tbl'!$B$2:$B$150,'category-check'!G371))</f>
        <v>-1</v>
      </c>
      <c r="R371">
        <f>IF(ISBLANK(H371),-1,COUNTIF('cat-tbl'!$B$2:$B$150,'category-check'!H371))</f>
        <v>-1</v>
      </c>
      <c r="S371">
        <f>IF(ISBLANK(I371),-1,COUNTIF('cat-tbl'!$B$2:$B$150,'category-check'!I371))</f>
        <v>-1</v>
      </c>
      <c r="T371">
        <f>IF(ISBLANK(J371),-1,COUNTIF('cat-tbl'!$B$2:$B$150,'category-check'!J371))</f>
        <v>-1</v>
      </c>
    </row>
    <row r="372" spans="1:20">
      <c r="A372" t="str">
        <f>processed_links_csv2[[#This Row],[categories]]</f>
        <v>dataset;tip;cartography</v>
      </c>
      <c r="B372" t="str" cm="1">
        <f t="array" ref="B372:D372">_xlfn.TEXTSPLIT(A372,";")</f>
        <v>dataset</v>
      </c>
      <c r="C372" t="str">
        <v>tip</v>
      </c>
      <c r="D372" t="str">
        <v>cartography</v>
      </c>
      <c r="L372">
        <f>IF(ISBLANK(B372),-1,COUNTIF('cat-tbl'!$B$2:$B$150,'category-check'!B372))</f>
        <v>1</v>
      </c>
      <c r="M372">
        <f>IF(ISBLANK(C372),-1,COUNTIF('cat-tbl'!$B$2:$B$150,'category-check'!C372))</f>
        <v>1</v>
      </c>
      <c r="N372">
        <f>IF(ISBLANK(D372),-1,COUNTIF('cat-tbl'!$B$2:$B$150,'category-check'!D372))</f>
        <v>1</v>
      </c>
      <c r="O372">
        <f>IF(ISBLANK(E372),-1,COUNTIF('cat-tbl'!$B$2:$B$150,'category-check'!E372))</f>
        <v>-1</v>
      </c>
      <c r="P372">
        <f>IF(ISBLANK(F372),-1,COUNTIF('cat-tbl'!$B$2:$B$150,'category-check'!F372))</f>
        <v>-1</v>
      </c>
      <c r="Q372">
        <f>IF(ISBLANK(G372),-1,COUNTIF('cat-tbl'!$B$2:$B$150,'category-check'!G372))</f>
        <v>-1</v>
      </c>
      <c r="R372">
        <f>IF(ISBLANK(H372),-1,COUNTIF('cat-tbl'!$B$2:$B$150,'category-check'!H372))</f>
        <v>-1</v>
      </c>
      <c r="S372">
        <f>IF(ISBLANK(I372),-1,COUNTIF('cat-tbl'!$B$2:$B$150,'category-check'!I372))</f>
        <v>-1</v>
      </c>
      <c r="T372">
        <f>IF(ISBLANK(J372),-1,COUNTIF('cat-tbl'!$B$2:$B$150,'category-check'!J372))</f>
        <v>-1</v>
      </c>
    </row>
    <row r="373" spans="1:20">
      <c r="A373" t="str">
        <f>processed_links_csv2[[#This Row],[categories]]</f>
        <v>nlp;research;post;explainer</v>
      </c>
      <c r="B373" t="str" cm="1">
        <f t="array" ref="B373:E373">_xlfn.TEXTSPLIT(A373,";")</f>
        <v>nlp</v>
      </c>
      <c r="C373" t="str">
        <v>research</v>
      </c>
      <c r="D373" t="str">
        <v>post</v>
      </c>
      <c r="E373" t="str">
        <v>explainer</v>
      </c>
      <c r="L373">
        <f>IF(ISBLANK(B373),-1,COUNTIF('cat-tbl'!$B$2:$B$150,'category-check'!B373))</f>
        <v>1</v>
      </c>
      <c r="M373">
        <f>IF(ISBLANK(C373),-1,COUNTIF('cat-tbl'!$B$2:$B$150,'category-check'!C373))</f>
        <v>1</v>
      </c>
      <c r="N373">
        <f>IF(ISBLANK(D373),-1,COUNTIF('cat-tbl'!$B$2:$B$150,'category-check'!D373))</f>
        <v>1</v>
      </c>
      <c r="O373">
        <f>IF(ISBLANK(E373),-1,COUNTIF('cat-tbl'!$B$2:$B$150,'category-check'!E373))</f>
        <v>1</v>
      </c>
      <c r="P373">
        <f>IF(ISBLANK(F373),-1,COUNTIF('cat-tbl'!$B$2:$B$150,'category-check'!F373))</f>
        <v>-1</v>
      </c>
      <c r="Q373">
        <f>IF(ISBLANK(G373),-1,COUNTIF('cat-tbl'!$B$2:$B$150,'category-check'!G373))</f>
        <v>-1</v>
      </c>
      <c r="R373">
        <f>IF(ISBLANK(H373),-1,COUNTIF('cat-tbl'!$B$2:$B$150,'category-check'!H373))</f>
        <v>-1</v>
      </c>
      <c r="S373">
        <f>IF(ISBLANK(I373),-1,COUNTIF('cat-tbl'!$B$2:$B$150,'category-check'!I373))</f>
        <v>-1</v>
      </c>
      <c r="T373">
        <f>IF(ISBLANK(J373),-1,COUNTIF('cat-tbl'!$B$2:$B$150,'category-check'!J373))</f>
        <v>-1</v>
      </c>
    </row>
    <row r="374" spans="1:20">
      <c r="A374" t="str">
        <f>processed_links_csv2[[#This Row],[categories]]</f>
        <v>ggplot;chart;tip</v>
      </c>
      <c r="B374" t="str" cm="1">
        <f t="array" ref="B374:D374">_xlfn.TEXTSPLIT(A374,";")</f>
        <v>ggplot</v>
      </c>
      <c r="C374" t="str">
        <v>chart</v>
      </c>
      <c r="D374" t="str">
        <v>tip</v>
      </c>
      <c r="L374">
        <f>IF(ISBLANK(B374),-1,COUNTIF('cat-tbl'!$B$2:$B$150,'category-check'!B374))</f>
        <v>1</v>
      </c>
      <c r="M374">
        <f>IF(ISBLANK(C374),-1,COUNTIF('cat-tbl'!$B$2:$B$150,'category-check'!C374))</f>
        <v>1</v>
      </c>
      <c r="N374">
        <f>IF(ISBLANK(D374),-1,COUNTIF('cat-tbl'!$B$2:$B$150,'category-check'!D374))</f>
        <v>1</v>
      </c>
      <c r="O374">
        <f>IF(ISBLANK(E374),-1,COUNTIF('cat-tbl'!$B$2:$B$150,'category-check'!E374))</f>
        <v>-1</v>
      </c>
      <c r="P374">
        <f>IF(ISBLANK(F374),-1,COUNTIF('cat-tbl'!$B$2:$B$150,'category-check'!F374))</f>
        <v>-1</v>
      </c>
      <c r="Q374">
        <f>IF(ISBLANK(G374),-1,COUNTIF('cat-tbl'!$B$2:$B$150,'category-check'!G374))</f>
        <v>-1</v>
      </c>
      <c r="R374">
        <f>IF(ISBLANK(H374),-1,COUNTIF('cat-tbl'!$B$2:$B$150,'category-check'!H374))</f>
        <v>-1</v>
      </c>
      <c r="S374">
        <f>IF(ISBLANK(I374),-1,COUNTIF('cat-tbl'!$B$2:$B$150,'category-check'!I374))</f>
        <v>-1</v>
      </c>
      <c r="T374">
        <f>IF(ISBLANK(J374),-1,COUNTIF('cat-tbl'!$B$2:$B$150,'category-check'!J374))</f>
        <v>-1</v>
      </c>
    </row>
    <row r="375" spans="1:20">
      <c r="A375" t="str">
        <f>processed_links_csv2[[#This Row],[categories]]</f>
        <v>research;tool;ml;nlp</v>
      </c>
      <c r="B375" t="str" cm="1">
        <f t="array" ref="B375:E375">_xlfn.TEXTSPLIT(A375,";")</f>
        <v>research</v>
      </c>
      <c r="C375" t="str">
        <v>tool</v>
      </c>
      <c r="D375" t="str">
        <v>ml</v>
      </c>
      <c r="E375" t="str">
        <v>nlp</v>
      </c>
      <c r="L375">
        <f>IF(ISBLANK(B375),-1,COUNTIF('cat-tbl'!$B$2:$B$150,'category-check'!B375))</f>
        <v>1</v>
      </c>
      <c r="M375">
        <f>IF(ISBLANK(C375),-1,COUNTIF('cat-tbl'!$B$2:$B$150,'category-check'!C375))</f>
        <v>1</v>
      </c>
      <c r="N375">
        <f>IF(ISBLANK(D375),-1,COUNTIF('cat-tbl'!$B$2:$B$150,'category-check'!D375))</f>
        <v>1</v>
      </c>
      <c r="O375">
        <f>IF(ISBLANK(E375),-1,COUNTIF('cat-tbl'!$B$2:$B$150,'category-check'!E375))</f>
        <v>1</v>
      </c>
      <c r="P375">
        <f>IF(ISBLANK(F375),-1,COUNTIF('cat-tbl'!$B$2:$B$150,'category-check'!F375))</f>
        <v>-1</v>
      </c>
      <c r="Q375">
        <f>IF(ISBLANK(G375),-1,COUNTIF('cat-tbl'!$B$2:$B$150,'category-check'!G375))</f>
        <v>-1</v>
      </c>
      <c r="R375">
        <f>IF(ISBLANK(H375),-1,COUNTIF('cat-tbl'!$B$2:$B$150,'category-check'!H375))</f>
        <v>-1</v>
      </c>
      <c r="S375">
        <f>IF(ISBLANK(I375),-1,COUNTIF('cat-tbl'!$B$2:$B$150,'category-check'!I375))</f>
        <v>-1</v>
      </c>
      <c r="T375">
        <f>IF(ISBLANK(J375),-1,COUNTIF('cat-tbl'!$B$2:$B$150,'category-check'!J375))</f>
        <v>-1</v>
      </c>
    </row>
    <row r="376" spans="1:20">
      <c r="A376" t="str">
        <f>processed_links_csv2[[#This Row],[categories]]</f>
        <v>dataviz;cartography;tutorial;d3js</v>
      </c>
      <c r="B376" t="str" cm="1">
        <f t="array" ref="B376:E376">_xlfn.TEXTSPLIT(A376,";")</f>
        <v>dataviz</v>
      </c>
      <c r="C376" t="str">
        <v>cartography</v>
      </c>
      <c r="D376" t="str">
        <v>tutorial</v>
      </c>
      <c r="E376" t="str">
        <v>d3js</v>
      </c>
      <c r="L376">
        <f>IF(ISBLANK(B376),-1,COUNTIF('cat-tbl'!$B$2:$B$150,'category-check'!B376))</f>
        <v>1</v>
      </c>
      <c r="M376">
        <f>IF(ISBLANK(C376),-1,COUNTIF('cat-tbl'!$B$2:$B$150,'category-check'!C376))</f>
        <v>1</v>
      </c>
      <c r="N376">
        <f>IF(ISBLANK(D376),-1,COUNTIF('cat-tbl'!$B$2:$B$150,'category-check'!D376))</f>
        <v>1</v>
      </c>
      <c r="O376">
        <f>IF(ISBLANK(E376),-1,COUNTIF('cat-tbl'!$B$2:$B$150,'category-check'!E376))</f>
        <v>1</v>
      </c>
      <c r="P376">
        <f>IF(ISBLANK(F376),-1,COUNTIF('cat-tbl'!$B$2:$B$150,'category-check'!F376))</f>
        <v>-1</v>
      </c>
      <c r="Q376">
        <f>IF(ISBLANK(G376),-1,COUNTIF('cat-tbl'!$B$2:$B$150,'category-check'!G376))</f>
        <v>-1</v>
      </c>
      <c r="R376">
        <f>IF(ISBLANK(H376),-1,COUNTIF('cat-tbl'!$B$2:$B$150,'category-check'!H376))</f>
        <v>-1</v>
      </c>
      <c r="S376">
        <f>IF(ISBLANK(I376),-1,COUNTIF('cat-tbl'!$B$2:$B$150,'category-check'!I376))</f>
        <v>-1</v>
      </c>
      <c r="T376">
        <f>IF(ISBLANK(J376),-1,COUNTIF('cat-tbl'!$B$2:$B$150,'category-check'!J376))</f>
        <v>-1</v>
      </c>
    </row>
    <row r="377" spans="1:20">
      <c r="A377" t="str">
        <f>processed_links_csv2[[#This Row],[categories]]</f>
        <v>dataviz;datajournalism;podcast</v>
      </c>
      <c r="B377" t="str" cm="1">
        <f t="array" ref="B377:D377">_xlfn.TEXTSPLIT(A377,";")</f>
        <v>dataviz</v>
      </c>
      <c r="C377" t="str">
        <v>datajournalism</v>
      </c>
      <c r="D377" t="str">
        <v>podcast</v>
      </c>
      <c r="L377">
        <f>IF(ISBLANK(B377),-1,COUNTIF('cat-tbl'!$B$2:$B$150,'category-check'!B377))</f>
        <v>1</v>
      </c>
      <c r="M377">
        <f>IF(ISBLANK(C377),-1,COUNTIF('cat-tbl'!$B$2:$B$150,'category-check'!C377))</f>
        <v>1</v>
      </c>
      <c r="N377">
        <f>IF(ISBLANK(D377),-1,COUNTIF('cat-tbl'!$B$2:$B$150,'category-check'!D377))</f>
        <v>1</v>
      </c>
      <c r="O377">
        <f>IF(ISBLANK(E377),-1,COUNTIF('cat-tbl'!$B$2:$B$150,'category-check'!E377))</f>
        <v>-1</v>
      </c>
      <c r="P377">
        <f>IF(ISBLANK(F377),-1,COUNTIF('cat-tbl'!$B$2:$B$150,'category-check'!F377))</f>
        <v>-1</v>
      </c>
      <c r="Q377">
        <f>IF(ISBLANK(G377),-1,COUNTIF('cat-tbl'!$B$2:$B$150,'category-check'!G377))</f>
        <v>-1</v>
      </c>
      <c r="R377">
        <f>IF(ISBLANK(H377),-1,COUNTIF('cat-tbl'!$B$2:$B$150,'category-check'!H377))</f>
        <v>-1</v>
      </c>
      <c r="S377">
        <f>IF(ISBLANK(I377),-1,COUNTIF('cat-tbl'!$B$2:$B$150,'category-check'!I377))</f>
        <v>-1</v>
      </c>
      <c r="T377">
        <f>IF(ISBLANK(J377),-1,COUNTIF('cat-tbl'!$B$2:$B$150,'category-check'!J377))</f>
        <v>-1</v>
      </c>
    </row>
    <row r="378" spans="1:20">
      <c r="A378" t="str">
        <f>processed_links_csv2[[#This Row],[categories]]</f>
        <v>dataviz;datajournalism;storytelling</v>
      </c>
      <c r="B378" t="str" cm="1">
        <f t="array" ref="B378:D378">_xlfn.TEXTSPLIT(A378,";")</f>
        <v>dataviz</v>
      </c>
      <c r="C378" t="str">
        <v>datajournalism</v>
      </c>
      <c r="D378" t="str">
        <v>storytelling</v>
      </c>
      <c r="L378">
        <f>IF(ISBLANK(B378),-1,COUNTIF('cat-tbl'!$B$2:$B$150,'category-check'!B378))</f>
        <v>1</v>
      </c>
      <c r="M378">
        <f>IF(ISBLANK(C378),-1,COUNTIF('cat-tbl'!$B$2:$B$150,'category-check'!C378))</f>
        <v>1</v>
      </c>
      <c r="N378">
        <f>IF(ISBLANK(D378),-1,COUNTIF('cat-tbl'!$B$2:$B$150,'category-check'!D378))</f>
        <v>1</v>
      </c>
      <c r="O378">
        <f>IF(ISBLANK(E378),-1,COUNTIF('cat-tbl'!$B$2:$B$150,'category-check'!E378))</f>
        <v>-1</v>
      </c>
      <c r="P378">
        <f>IF(ISBLANK(F378),-1,COUNTIF('cat-tbl'!$B$2:$B$150,'category-check'!F378))</f>
        <v>-1</v>
      </c>
      <c r="Q378">
        <f>IF(ISBLANK(G378),-1,COUNTIF('cat-tbl'!$B$2:$B$150,'category-check'!G378))</f>
        <v>-1</v>
      </c>
      <c r="R378">
        <f>IF(ISBLANK(H378),-1,COUNTIF('cat-tbl'!$B$2:$B$150,'category-check'!H378))</f>
        <v>-1</v>
      </c>
      <c r="S378">
        <f>IF(ISBLANK(I378),-1,COUNTIF('cat-tbl'!$B$2:$B$150,'category-check'!I378))</f>
        <v>-1</v>
      </c>
      <c r="T378">
        <f>IF(ISBLANK(J378),-1,COUNTIF('cat-tbl'!$B$2:$B$150,'category-check'!J378))</f>
        <v>-1</v>
      </c>
    </row>
    <row r="379" spans="1:20">
      <c r="A379" t="str">
        <f>processed_links_csv2[[#This Row],[categories]]</f>
        <v>rstats;stats;technique</v>
      </c>
      <c r="B379" t="str" cm="1">
        <f t="array" ref="B379:D379">_xlfn.TEXTSPLIT(A379,";")</f>
        <v>rstats</v>
      </c>
      <c r="C379" t="str">
        <v>stats</v>
      </c>
      <c r="D379" t="str">
        <v>technique</v>
      </c>
      <c r="L379">
        <f>IF(ISBLANK(B379),-1,COUNTIF('cat-tbl'!$B$2:$B$150,'category-check'!B379))</f>
        <v>1</v>
      </c>
      <c r="M379">
        <f>IF(ISBLANK(C379),-1,COUNTIF('cat-tbl'!$B$2:$B$150,'category-check'!C379))</f>
        <v>1</v>
      </c>
      <c r="N379">
        <f>IF(ISBLANK(D379),-1,COUNTIF('cat-tbl'!$B$2:$B$150,'category-check'!D379))</f>
        <v>1</v>
      </c>
      <c r="O379">
        <f>IF(ISBLANK(E379),-1,COUNTIF('cat-tbl'!$B$2:$B$150,'category-check'!E379))</f>
        <v>-1</v>
      </c>
      <c r="P379">
        <f>IF(ISBLANK(F379),-1,COUNTIF('cat-tbl'!$B$2:$B$150,'category-check'!F379))</f>
        <v>-1</v>
      </c>
      <c r="Q379">
        <f>IF(ISBLANK(G379),-1,COUNTIF('cat-tbl'!$B$2:$B$150,'category-check'!G379))</f>
        <v>-1</v>
      </c>
      <c r="R379">
        <f>IF(ISBLANK(H379),-1,COUNTIF('cat-tbl'!$B$2:$B$150,'category-check'!H379))</f>
        <v>-1</v>
      </c>
      <c r="S379">
        <f>IF(ISBLANK(I379),-1,COUNTIF('cat-tbl'!$B$2:$B$150,'category-check'!I379))</f>
        <v>-1</v>
      </c>
      <c r="T379">
        <f>IF(ISBLANK(J379),-1,COUNTIF('cat-tbl'!$B$2:$B$150,'category-check'!J379))</f>
        <v>-1</v>
      </c>
    </row>
    <row r="380" spans="1:20">
      <c r="A380" t="str">
        <f>processed_links_csv2[[#This Row],[categories]]</f>
        <v>rstats;sql;how-to</v>
      </c>
      <c r="B380" t="str" cm="1">
        <f t="array" ref="B380:D380">_xlfn.TEXTSPLIT(A380,";")</f>
        <v>rstats</v>
      </c>
      <c r="C380" t="str">
        <v>sql</v>
      </c>
      <c r="D380" t="str">
        <v>how-to</v>
      </c>
      <c r="L380">
        <f>IF(ISBLANK(B380),-1,COUNTIF('cat-tbl'!$B$2:$B$150,'category-check'!B380))</f>
        <v>1</v>
      </c>
      <c r="M380">
        <f>IF(ISBLANK(C380),-1,COUNTIF('cat-tbl'!$B$2:$B$150,'category-check'!C380))</f>
        <v>1</v>
      </c>
      <c r="N380">
        <f>IF(ISBLANK(D380),-1,COUNTIF('cat-tbl'!$B$2:$B$150,'category-check'!D380))</f>
        <v>1</v>
      </c>
      <c r="O380">
        <f>IF(ISBLANK(E380),-1,COUNTIF('cat-tbl'!$B$2:$B$150,'category-check'!E380))</f>
        <v>-1</v>
      </c>
      <c r="P380">
        <f>IF(ISBLANK(F380),-1,COUNTIF('cat-tbl'!$B$2:$B$150,'category-check'!F380))</f>
        <v>-1</v>
      </c>
      <c r="Q380">
        <f>IF(ISBLANK(G380),-1,COUNTIF('cat-tbl'!$B$2:$B$150,'category-check'!G380))</f>
        <v>-1</v>
      </c>
      <c r="R380">
        <f>IF(ISBLANK(H380),-1,COUNTIF('cat-tbl'!$B$2:$B$150,'category-check'!H380))</f>
        <v>-1</v>
      </c>
      <c r="S380">
        <f>IF(ISBLANK(I380),-1,COUNTIF('cat-tbl'!$B$2:$B$150,'category-check'!I380))</f>
        <v>-1</v>
      </c>
      <c r="T380">
        <f>IF(ISBLANK(J380),-1,COUNTIF('cat-tbl'!$B$2:$B$150,'category-check'!J380))</f>
        <v>-1</v>
      </c>
    </row>
    <row r="381" spans="1:20">
      <c r="A381" t="str">
        <f>processed_links_csv2[[#This Row],[categories]]</f>
        <v>rstats;process;method;book;tool;free</v>
      </c>
      <c r="B381" t="str" cm="1">
        <f t="array" ref="B381:G381">_xlfn.TEXTSPLIT(A381,";")</f>
        <v>rstats</v>
      </c>
      <c r="C381" t="str">
        <v>process</v>
      </c>
      <c r="D381" t="str">
        <v>method</v>
      </c>
      <c r="E381" t="str">
        <v>book</v>
      </c>
      <c r="F381" t="str">
        <v>tool</v>
      </c>
      <c r="G381" t="str">
        <v>free</v>
      </c>
      <c r="L381">
        <f>IF(ISBLANK(B381),-1,COUNTIF('cat-tbl'!$B$2:$B$150,'category-check'!B381))</f>
        <v>1</v>
      </c>
      <c r="M381">
        <f>IF(ISBLANK(C381),-1,COUNTIF('cat-tbl'!$B$2:$B$150,'category-check'!C381))</f>
        <v>1</v>
      </c>
      <c r="N381">
        <f>IF(ISBLANK(D381),-1,COUNTIF('cat-tbl'!$B$2:$B$150,'category-check'!D381))</f>
        <v>1</v>
      </c>
      <c r="O381">
        <f>IF(ISBLANK(E381),-1,COUNTIF('cat-tbl'!$B$2:$B$150,'category-check'!E381))</f>
        <v>1</v>
      </c>
      <c r="P381">
        <f>IF(ISBLANK(F381),-1,COUNTIF('cat-tbl'!$B$2:$B$150,'category-check'!F381))</f>
        <v>1</v>
      </c>
      <c r="Q381">
        <f>IF(ISBLANK(G381),-1,COUNTIF('cat-tbl'!$B$2:$B$150,'category-check'!G381))</f>
        <v>1</v>
      </c>
      <c r="R381">
        <f>IF(ISBLANK(H381),-1,COUNTIF('cat-tbl'!$B$2:$B$150,'category-check'!H381))</f>
        <v>-1</v>
      </c>
      <c r="S381">
        <f>IF(ISBLANK(I381),-1,COUNTIF('cat-tbl'!$B$2:$B$150,'category-check'!I381))</f>
        <v>-1</v>
      </c>
      <c r="T381">
        <f>IF(ISBLANK(J381),-1,COUNTIF('cat-tbl'!$B$2:$B$150,'category-check'!J381))</f>
        <v>-1</v>
      </c>
    </row>
    <row r="382" spans="1:20">
      <c r="A382" t="str">
        <f>processed_links_csv2[[#This Row],[categories]]</f>
        <v>dataviz;storytelling;inspiration</v>
      </c>
      <c r="B382" t="str" cm="1">
        <f t="array" ref="B382:D382">_xlfn.TEXTSPLIT(A382,";")</f>
        <v>dataviz</v>
      </c>
      <c r="C382" t="str">
        <v>storytelling</v>
      </c>
      <c r="D382" t="str">
        <v>inspiration</v>
      </c>
      <c r="L382">
        <f>IF(ISBLANK(B382),-1,COUNTIF('cat-tbl'!$B$2:$B$150,'category-check'!B382))</f>
        <v>1</v>
      </c>
      <c r="M382">
        <f>IF(ISBLANK(C382),-1,COUNTIF('cat-tbl'!$B$2:$B$150,'category-check'!C382))</f>
        <v>1</v>
      </c>
      <c r="N382">
        <f>IF(ISBLANK(D382),-1,COUNTIF('cat-tbl'!$B$2:$B$150,'category-check'!D382))</f>
        <v>1</v>
      </c>
      <c r="O382">
        <f>IF(ISBLANK(E382),-1,COUNTIF('cat-tbl'!$B$2:$B$150,'category-check'!E382))</f>
        <v>-1</v>
      </c>
      <c r="P382">
        <f>IF(ISBLANK(F382),-1,COUNTIF('cat-tbl'!$B$2:$B$150,'category-check'!F382))</f>
        <v>-1</v>
      </c>
      <c r="Q382">
        <f>IF(ISBLANK(G382),-1,COUNTIF('cat-tbl'!$B$2:$B$150,'category-check'!G382))</f>
        <v>-1</v>
      </c>
      <c r="R382">
        <f>IF(ISBLANK(H382),-1,COUNTIF('cat-tbl'!$B$2:$B$150,'category-check'!H382))</f>
        <v>-1</v>
      </c>
      <c r="S382">
        <f>IF(ISBLANK(I382),-1,COUNTIF('cat-tbl'!$B$2:$B$150,'category-check'!I382))</f>
        <v>-1</v>
      </c>
      <c r="T382">
        <f>IF(ISBLANK(J382),-1,COUNTIF('cat-tbl'!$B$2:$B$150,'category-check'!J382))</f>
        <v>-1</v>
      </c>
    </row>
    <row r="383" spans="1:20">
      <c r="A383" t="str">
        <f>processed_links_csv2[[#This Row],[categories]]</f>
        <v>dataviz;d3js;tutorial</v>
      </c>
      <c r="B383" t="str" cm="1">
        <f t="array" ref="B383:D383">_xlfn.TEXTSPLIT(A383,";")</f>
        <v>dataviz</v>
      </c>
      <c r="C383" t="str">
        <v>d3js</v>
      </c>
      <c r="D383" t="str">
        <v>tutorial</v>
      </c>
      <c r="L383">
        <f>IF(ISBLANK(B383),-1,COUNTIF('cat-tbl'!$B$2:$B$150,'category-check'!B383))</f>
        <v>1</v>
      </c>
      <c r="M383">
        <f>IF(ISBLANK(C383),-1,COUNTIF('cat-tbl'!$B$2:$B$150,'category-check'!C383))</f>
        <v>1</v>
      </c>
      <c r="N383">
        <f>IF(ISBLANK(D383),-1,COUNTIF('cat-tbl'!$B$2:$B$150,'category-check'!D383))</f>
        <v>1</v>
      </c>
      <c r="O383">
        <f>IF(ISBLANK(E383),-1,COUNTIF('cat-tbl'!$B$2:$B$150,'category-check'!E383))</f>
        <v>-1</v>
      </c>
      <c r="P383">
        <f>IF(ISBLANK(F383),-1,COUNTIF('cat-tbl'!$B$2:$B$150,'category-check'!F383))</f>
        <v>-1</v>
      </c>
      <c r="Q383">
        <f>IF(ISBLANK(G383),-1,COUNTIF('cat-tbl'!$B$2:$B$150,'category-check'!G383))</f>
        <v>-1</v>
      </c>
      <c r="R383">
        <f>IF(ISBLANK(H383),-1,COUNTIF('cat-tbl'!$B$2:$B$150,'category-check'!H383))</f>
        <v>-1</v>
      </c>
      <c r="S383">
        <f>IF(ISBLANK(I383),-1,COUNTIF('cat-tbl'!$B$2:$B$150,'category-check'!I383))</f>
        <v>-1</v>
      </c>
      <c r="T383">
        <f>IF(ISBLANK(J383),-1,COUNTIF('cat-tbl'!$B$2:$B$150,'category-check'!J383))</f>
        <v>-1</v>
      </c>
    </row>
    <row r="384" spans="1:20">
      <c r="A384" t="str">
        <f>processed_links_csv2[[#This Row],[categories]]</f>
        <v>rstats;tool;dataviz</v>
      </c>
      <c r="B384" t="str" cm="1">
        <f t="array" ref="B384:D384">_xlfn.TEXTSPLIT(A384,";")</f>
        <v>rstats</v>
      </c>
      <c r="C384" t="str">
        <v>tool</v>
      </c>
      <c r="D384" t="str">
        <v>dataviz</v>
      </c>
      <c r="L384">
        <f>IF(ISBLANK(B384),-1,COUNTIF('cat-tbl'!$B$2:$B$150,'category-check'!B384))</f>
        <v>1</v>
      </c>
      <c r="M384">
        <f>IF(ISBLANK(C384),-1,COUNTIF('cat-tbl'!$B$2:$B$150,'category-check'!C384))</f>
        <v>1</v>
      </c>
      <c r="N384">
        <f>IF(ISBLANK(D384),-1,COUNTIF('cat-tbl'!$B$2:$B$150,'category-check'!D384))</f>
        <v>1</v>
      </c>
      <c r="O384">
        <f>IF(ISBLANK(E384),-1,COUNTIF('cat-tbl'!$B$2:$B$150,'category-check'!E384))</f>
        <v>-1</v>
      </c>
      <c r="P384">
        <f>IF(ISBLANK(F384),-1,COUNTIF('cat-tbl'!$B$2:$B$150,'category-check'!F384))</f>
        <v>-1</v>
      </c>
      <c r="Q384">
        <f>IF(ISBLANK(G384),-1,COUNTIF('cat-tbl'!$B$2:$B$150,'category-check'!G384))</f>
        <v>-1</v>
      </c>
      <c r="R384">
        <f>IF(ISBLANK(H384),-1,COUNTIF('cat-tbl'!$B$2:$B$150,'category-check'!H384))</f>
        <v>-1</v>
      </c>
      <c r="S384">
        <f>IF(ISBLANK(I384),-1,COUNTIF('cat-tbl'!$B$2:$B$150,'category-check'!I384))</f>
        <v>-1</v>
      </c>
      <c r="T384">
        <f>IF(ISBLANK(J384),-1,COUNTIF('cat-tbl'!$B$2:$B$150,'category-check'!J384))</f>
        <v>-1</v>
      </c>
    </row>
    <row r="385" spans="1:20">
      <c r="A385" t="str">
        <f>processed_links_csv2[[#This Row],[categories]]</f>
        <v>stats;book;misc;review</v>
      </c>
      <c r="B385" t="str" cm="1">
        <f t="array" ref="B385:E385">_xlfn.TEXTSPLIT(A385,";")</f>
        <v>stats</v>
      </c>
      <c r="C385" t="str">
        <v>book</v>
      </c>
      <c r="D385" t="str">
        <v>misc</v>
      </c>
      <c r="E385" t="str">
        <v>review</v>
      </c>
      <c r="L385">
        <f>IF(ISBLANK(B385),-1,COUNTIF('cat-tbl'!$B$2:$B$150,'category-check'!B385))</f>
        <v>1</v>
      </c>
      <c r="M385">
        <f>IF(ISBLANK(C385),-1,COUNTIF('cat-tbl'!$B$2:$B$150,'category-check'!C385))</f>
        <v>1</v>
      </c>
      <c r="N385">
        <f>IF(ISBLANK(D385),-1,COUNTIF('cat-tbl'!$B$2:$B$150,'category-check'!D385))</f>
        <v>1</v>
      </c>
      <c r="O385">
        <f>IF(ISBLANK(E385),-1,COUNTIF('cat-tbl'!$B$2:$B$150,'category-check'!E385))</f>
        <v>1</v>
      </c>
      <c r="P385">
        <f>IF(ISBLANK(F385),-1,COUNTIF('cat-tbl'!$B$2:$B$150,'category-check'!F385))</f>
        <v>-1</v>
      </c>
      <c r="Q385">
        <f>IF(ISBLANK(G385),-1,COUNTIF('cat-tbl'!$B$2:$B$150,'category-check'!G385))</f>
        <v>-1</v>
      </c>
      <c r="R385">
        <f>IF(ISBLANK(H385),-1,COUNTIF('cat-tbl'!$B$2:$B$150,'category-check'!H385))</f>
        <v>-1</v>
      </c>
      <c r="S385">
        <f>IF(ISBLANK(I385),-1,COUNTIF('cat-tbl'!$B$2:$B$150,'category-check'!I385))</f>
        <v>-1</v>
      </c>
      <c r="T385">
        <f>IF(ISBLANK(J385),-1,COUNTIF('cat-tbl'!$B$2:$B$150,'category-check'!J385))</f>
        <v>-1</v>
      </c>
    </row>
    <row r="386" spans="1:20">
      <c r="A386" t="str">
        <f>processed_links_csv2[[#This Row],[categories]]</f>
        <v>nlp;post;explainer</v>
      </c>
      <c r="B386" t="str" cm="1">
        <f t="array" ref="B386:D386">_xlfn.TEXTSPLIT(A386,";")</f>
        <v>nlp</v>
      </c>
      <c r="C386" t="str">
        <v>post</v>
      </c>
      <c r="D386" t="str">
        <v>explainer</v>
      </c>
      <c r="L386">
        <f>IF(ISBLANK(B386),-1,COUNTIF('cat-tbl'!$B$2:$B$150,'category-check'!B386))</f>
        <v>1</v>
      </c>
      <c r="M386">
        <f>IF(ISBLANK(C386),-1,COUNTIF('cat-tbl'!$B$2:$B$150,'category-check'!C386))</f>
        <v>1</v>
      </c>
      <c r="N386">
        <f>IF(ISBLANK(D386),-1,COUNTIF('cat-tbl'!$B$2:$B$150,'category-check'!D386))</f>
        <v>1</v>
      </c>
      <c r="O386">
        <f>IF(ISBLANK(E386),-1,COUNTIF('cat-tbl'!$B$2:$B$150,'category-check'!E386))</f>
        <v>-1</v>
      </c>
      <c r="P386">
        <f>IF(ISBLANK(F386),-1,COUNTIF('cat-tbl'!$B$2:$B$150,'category-check'!F386))</f>
        <v>-1</v>
      </c>
      <c r="Q386">
        <f>IF(ISBLANK(G386),-1,COUNTIF('cat-tbl'!$B$2:$B$150,'category-check'!G386))</f>
        <v>-1</v>
      </c>
      <c r="R386">
        <f>IF(ISBLANK(H386),-1,COUNTIF('cat-tbl'!$B$2:$B$150,'category-check'!H386))</f>
        <v>-1</v>
      </c>
      <c r="S386">
        <f>IF(ISBLANK(I386),-1,COUNTIF('cat-tbl'!$B$2:$B$150,'category-check'!I386))</f>
        <v>-1</v>
      </c>
      <c r="T386">
        <f>IF(ISBLANK(J386),-1,COUNTIF('cat-tbl'!$B$2:$B$150,'category-check'!J386))</f>
        <v>-1</v>
      </c>
    </row>
    <row r="387" spans="1:20">
      <c r="A387" t="str">
        <f>processed_links_csv2[[#This Row],[categories]]</f>
        <v>deeplearning;ml;python;tutorial</v>
      </c>
      <c r="B387" t="str" cm="1">
        <f t="array" ref="B387:E387">_xlfn.TEXTSPLIT(A387,";")</f>
        <v>deeplearning</v>
      </c>
      <c r="C387" t="str">
        <v>ml</v>
      </c>
      <c r="D387" t="str">
        <v>python</v>
      </c>
      <c r="E387" t="str">
        <v>tutorial</v>
      </c>
      <c r="L387">
        <f>IF(ISBLANK(B387),-1,COUNTIF('cat-tbl'!$B$2:$B$150,'category-check'!B387))</f>
        <v>1</v>
      </c>
      <c r="M387">
        <f>IF(ISBLANK(C387),-1,COUNTIF('cat-tbl'!$B$2:$B$150,'category-check'!C387))</f>
        <v>1</v>
      </c>
      <c r="N387">
        <f>IF(ISBLANK(D387),-1,COUNTIF('cat-tbl'!$B$2:$B$150,'category-check'!D387))</f>
        <v>1</v>
      </c>
      <c r="O387">
        <f>IF(ISBLANK(E387),-1,COUNTIF('cat-tbl'!$B$2:$B$150,'category-check'!E387))</f>
        <v>1</v>
      </c>
      <c r="P387">
        <f>IF(ISBLANK(F387),-1,COUNTIF('cat-tbl'!$B$2:$B$150,'category-check'!F387))</f>
        <v>-1</v>
      </c>
      <c r="Q387">
        <f>IF(ISBLANK(G387),-1,COUNTIF('cat-tbl'!$B$2:$B$150,'category-check'!G387))</f>
        <v>-1</v>
      </c>
      <c r="R387">
        <f>IF(ISBLANK(H387),-1,COUNTIF('cat-tbl'!$B$2:$B$150,'category-check'!H387))</f>
        <v>-1</v>
      </c>
      <c r="S387">
        <f>IF(ISBLANK(I387),-1,COUNTIF('cat-tbl'!$B$2:$B$150,'category-check'!I387))</f>
        <v>-1</v>
      </c>
      <c r="T387">
        <f>IF(ISBLANK(J387),-1,COUNTIF('cat-tbl'!$B$2:$B$150,'category-check'!J387))</f>
        <v>-1</v>
      </c>
    </row>
    <row r="388" spans="1:20">
      <c r="A388" t="str">
        <f>processed_links_csv2[[#This Row],[categories]]</f>
        <v>deeplearning;overview;explainer;article</v>
      </c>
      <c r="B388" t="str" cm="1">
        <f t="array" ref="B388:E388">_xlfn.TEXTSPLIT(A388,";")</f>
        <v>deeplearning</v>
      </c>
      <c r="C388" t="str">
        <v>overview</v>
      </c>
      <c r="D388" t="str">
        <v>explainer</v>
      </c>
      <c r="E388" t="str">
        <v>article</v>
      </c>
      <c r="L388">
        <f>IF(ISBLANK(B388),-1,COUNTIF('cat-tbl'!$B$2:$B$150,'category-check'!B388))</f>
        <v>1</v>
      </c>
      <c r="M388">
        <f>IF(ISBLANK(C388),-1,COUNTIF('cat-tbl'!$B$2:$B$150,'category-check'!C388))</f>
        <v>1</v>
      </c>
      <c r="N388">
        <f>IF(ISBLANK(D388),-1,COUNTIF('cat-tbl'!$B$2:$B$150,'category-check'!D388))</f>
        <v>1</v>
      </c>
      <c r="O388">
        <f>IF(ISBLANK(E388),-1,COUNTIF('cat-tbl'!$B$2:$B$150,'category-check'!E388))</f>
        <v>1</v>
      </c>
      <c r="P388">
        <f>IF(ISBLANK(F388),-1,COUNTIF('cat-tbl'!$B$2:$B$150,'category-check'!F388))</f>
        <v>-1</v>
      </c>
      <c r="Q388">
        <f>IF(ISBLANK(G388),-1,COUNTIF('cat-tbl'!$B$2:$B$150,'category-check'!G388))</f>
        <v>-1</v>
      </c>
      <c r="R388">
        <f>IF(ISBLANK(H388),-1,COUNTIF('cat-tbl'!$B$2:$B$150,'category-check'!H388))</f>
        <v>-1</v>
      </c>
      <c r="S388">
        <f>IF(ISBLANK(I388),-1,COUNTIF('cat-tbl'!$B$2:$B$150,'category-check'!I388))</f>
        <v>-1</v>
      </c>
      <c r="T388">
        <f>IF(ISBLANK(J388),-1,COUNTIF('cat-tbl'!$B$2:$B$150,'category-check'!J388))</f>
        <v>-1</v>
      </c>
    </row>
    <row r="389" spans="1:20">
      <c r="A389" t="str">
        <f>processed_links_csv2[[#This Row],[categories]]</f>
        <v>rstats;technique;webdev</v>
      </c>
      <c r="B389" t="str" cm="1">
        <f t="array" ref="B389:D389">_xlfn.TEXTSPLIT(A389,";")</f>
        <v>rstats</v>
      </c>
      <c r="C389" t="str">
        <v>technique</v>
      </c>
      <c r="D389" t="str">
        <v>webdev</v>
      </c>
      <c r="L389">
        <f>IF(ISBLANK(B389),-1,COUNTIF('cat-tbl'!$B$2:$B$150,'category-check'!B389))</f>
        <v>1</v>
      </c>
      <c r="M389">
        <f>IF(ISBLANK(C389),-1,COUNTIF('cat-tbl'!$B$2:$B$150,'category-check'!C389))</f>
        <v>1</v>
      </c>
      <c r="N389">
        <f>IF(ISBLANK(D389),-1,COUNTIF('cat-tbl'!$B$2:$B$150,'category-check'!D389))</f>
        <v>1</v>
      </c>
      <c r="O389">
        <f>IF(ISBLANK(E389),-1,COUNTIF('cat-tbl'!$B$2:$B$150,'category-check'!E389))</f>
        <v>-1</v>
      </c>
      <c r="P389">
        <f>IF(ISBLANK(F389),-1,COUNTIF('cat-tbl'!$B$2:$B$150,'category-check'!F389))</f>
        <v>-1</v>
      </c>
      <c r="Q389">
        <f>IF(ISBLANK(G389),-1,COUNTIF('cat-tbl'!$B$2:$B$150,'category-check'!G389))</f>
        <v>-1</v>
      </c>
      <c r="R389">
        <f>IF(ISBLANK(H389),-1,COUNTIF('cat-tbl'!$B$2:$B$150,'category-check'!H389))</f>
        <v>-1</v>
      </c>
      <c r="S389">
        <f>IF(ISBLANK(I389),-1,COUNTIF('cat-tbl'!$B$2:$B$150,'category-check'!I389))</f>
        <v>-1</v>
      </c>
      <c r="T389">
        <f>IF(ISBLANK(J389),-1,COUNTIF('cat-tbl'!$B$2:$B$150,'category-check'!J389))</f>
        <v>-1</v>
      </c>
    </row>
    <row r="390" spans="1:20">
      <c r="A390" t="str">
        <f>processed_links_csv2[[#This Row],[categories]]</f>
        <v>ml;research;nlp;paid</v>
      </c>
      <c r="B390" t="str" cm="1">
        <f t="array" ref="B390:E390">_xlfn.TEXTSPLIT(A390,";")</f>
        <v>ml</v>
      </c>
      <c r="C390" t="str">
        <v>research</v>
      </c>
      <c r="D390" t="str">
        <v>nlp</v>
      </c>
      <c r="E390" t="str">
        <v>paid</v>
      </c>
      <c r="L390">
        <f>IF(ISBLANK(B390),-1,COUNTIF('cat-tbl'!$B$2:$B$150,'category-check'!B390))</f>
        <v>1</v>
      </c>
      <c r="M390">
        <f>IF(ISBLANK(C390),-1,COUNTIF('cat-tbl'!$B$2:$B$150,'category-check'!C390))</f>
        <v>1</v>
      </c>
      <c r="N390">
        <f>IF(ISBLANK(D390),-1,COUNTIF('cat-tbl'!$B$2:$B$150,'category-check'!D390))</f>
        <v>1</v>
      </c>
      <c r="O390">
        <f>IF(ISBLANK(E390),-1,COUNTIF('cat-tbl'!$B$2:$B$150,'category-check'!E390))</f>
        <v>1</v>
      </c>
      <c r="P390">
        <f>IF(ISBLANK(F390),-1,COUNTIF('cat-tbl'!$B$2:$B$150,'category-check'!F390))</f>
        <v>-1</v>
      </c>
      <c r="Q390">
        <f>IF(ISBLANK(G390),-1,COUNTIF('cat-tbl'!$B$2:$B$150,'category-check'!G390))</f>
        <v>-1</v>
      </c>
      <c r="R390">
        <f>IF(ISBLANK(H390),-1,COUNTIF('cat-tbl'!$B$2:$B$150,'category-check'!H390))</f>
        <v>-1</v>
      </c>
      <c r="S390">
        <f>IF(ISBLANK(I390),-1,COUNTIF('cat-tbl'!$B$2:$B$150,'category-check'!I390))</f>
        <v>-1</v>
      </c>
      <c r="T390">
        <f>IF(ISBLANK(J390),-1,COUNTIF('cat-tbl'!$B$2:$B$150,'category-check'!J390))</f>
        <v>-1</v>
      </c>
    </row>
    <row r="391" spans="1:20">
      <c r="A391" t="str">
        <f>processed_links_csv2[[#This Row],[categories]]</f>
        <v>rstats;dataanalysis;technique;overview;article</v>
      </c>
      <c r="B391" t="str" cm="1">
        <f t="array" ref="B391:F391">_xlfn.TEXTSPLIT(A391,";")</f>
        <v>rstats</v>
      </c>
      <c r="C391" t="str">
        <v>dataanalysis</v>
      </c>
      <c r="D391" t="str">
        <v>technique</v>
      </c>
      <c r="E391" t="str">
        <v>overview</v>
      </c>
      <c r="F391" t="str">
        <v>article</v>
      </c>
      <c r="L391">
        <f>IF(ISBLANK(B391),-1,COUNTIF('cat-tbl'!$B$2:$B$150,'category-check'!B391))</f>
        <v>1</v>
      </c>
      <c r="M391">
        <f>IF(ISBLANK(C391),-1,COUNTIF('cat-tbl'!$B$2:$B$150,'category-check'!C391))</f>
        <v>1</v>
      </c>
      <c r="N391">
        <f>IF(ISBLANK(D391),-1,COUNTIF('cat-tbl'!$B$2:$B$150,'category-check'!D391))</f>
        <v>1</v>
      </c>
      <c r="O391">
        <f>IF(ISBLANK(E391),-1,COUNTIF('cat-tbl'!$B$2:$B$150,'category-check'!E391))</f>
        <v>1</v>
      </c>
      <c r="P391">
        <f>IF(ISBLANK(F391),-1,COUNTIF('cat-tbl'!$B$2:$B$150,'category-check'!F391))</f>
        <v>1</v>
      </c>
      <c r="Q391">
        <f>IF(ISBLANK(G391),-1,COUNTIF('cat-tbl'!$B$2:$B$150,'category-check'!G391))</f>
        <v>-1</v>
      </c>
      <c r="R391">
        <f>IF(ISBLANK(H391),-1,COUNTIF('cat-tbl'!$B$2:$B$150,'category-check'!H391))</f>
        <v>-1</v>
      </c>
      <c r="S391">
        <f>IF(ISBLANK(I391),-1,COUNTIF('cat-tbl'!$B$2:$B$150,'category-check'!I391))</f>
        <v>-1</v>
      </c>
      <c r="T391">
        <f>IF(ISBLANK(J391),-1,COUNTIF('cat-tbl'!$B$2:$B$150,'category-check'!J391))</f>
        <v>-1</v>
      </c>
    </row>
    <row r="392" spans="1:20">
      <c r="A392" t="str">
        <f>processed_links_csv2[[#This Row],[categories]]</f>
        <v>rstats;ggplot;chart;tip;post</v>
      </c>
      <c r="B392" t="str" cm="1">
        <f t="array" ref="B392:F392">_xlfn.TEXTSPLIT(A392,";")</f>
        <v>rstats</v>
      </c>
      <c r="C392" t="str">
        <v>ggplot</v>
      </c>
      <c r="D392" t="str">
        <v>chart</v>
      </c>
      <c r="E392" t="str">
        <v>tip</v>
      </c>
      <c r="F392" t="str">
        <v>post</v>
      </c>
      <c r="L392">
        <f>IF(ISBLANK(B392),-1,COUNTIF('cat-tbl'!$B$2:$B$150,'category-check'!B392))</f>
        <v>1</v>
      </c>
      <c r="M392">
        <f>IF(ISBLANK(C392),-1,COUNTIF('cat-tbl'!$B$2:$B$150,'category-check'!C392))</f>
        <v>1</v>
      </c>
      <c r="N392">
        <f>IF(ISBLANK(D392),-1,COUNTIF('cat-tbl'!$B$2:$B$150,'category-check'!D392))</f>
        <v>1</v>
      </c>
      <c r="O392">
        <f>IF(ISBLANK(E392),-1,COUNTIF('cat-tbl'!$B$2:$B$150,'category-check'!E392))</f>
        <v>1</v>
      </c>
      <c r="P392">
        <f>IF(ISBLANK(F392),-1,COUNTIF('cat-tbl'!$B$2:$B$150,'category-check'!F392))</f>
        <v>1</v>
      </c>
      <c r="Q392">
        <f>IF(ISBLANK(G392),-1,COUNTIF('cat-tbl'!$B$2:$B$150,'category-check'!G392))</f>
        <v>-1</v>
      </c>
      <c r="R392">
        <f>IF(ISBLANK(H392),-1,COUNTIF('cat-tbl'!$B$2:$B$150,'category-check'!H392))</f>
        <v>-1</v>
      </c>
      <c r="S392">
        <f>IF(ISBLANK(I392),-1,COUNTIF('cat-tbl'!$B$2:$B$150,'category-check'!I392))</f>
        <v>-1</v>
      </c>
      <c r="T392">
        <f>IF(ISBLANK(J392),-1,COUNTIF('cat-tbl'!$B$2:$B$150,'category-check'!J392))</f>
        <v>-1</v>
      </c>
    </row>
    <row r="393" spans="1:20">
      <c r="A393" t="str">
        <f>processed_links_csv2[[#This Row],[categories]]</f>
        <v>rstats;tool;tidyverse;technique</v>
      </c>
      <c r="B393" t="str" cm="1">
        <f t="array" ref="B393:E393">_xlfn.TEXTSPLIT(A393,";")</f>
        <v>rstats</v>
      </c>
      <c r="C393" t="str">
        <v>tool</v>
      </c>
      <c r="D393" t="str">
        <v>tidyverse</v>
      </c>
      <c r="E393" t="str">
        <v>technique</v>
      </c>
      <c r="L393">
        <f>IF(ISBLANK(B393),-1,COUNTIF('cat-tbl'!$B$2:$B$150,'category-check'!B393))</f>
        <v>1</v>
      </c>
      <c r="M393">
        <f>IF(ISBLANK(C393),-1,COUNTIF('cat-tbl'!$B$2:$B$150,'category-check'!C393))</f>
        <v>1</v>
      </c>
      <c r="N393">
        <f>IF(ISBLANK(D393),-1,COUNTIF('cat-tbl'!$B$2:$B$150,'category-check'!D393))</f>
        <v>1</v>
      </c>
      <c r="O393">
        <f>IF(ISBLANK(E393),-1,COUNTIF('cat-tbl'!$B$2:$B$150,'category-check'!E393))</f>
        <v>1</v>
      </c>
      <c r="P393">
        <f>IF(ISBLANK(F393),-1,COUNTIF('cat-tbl'!$B$2:$B$150,'category-check'!F393))</f>
        <v>-1</v>
      </c>
      <c r="Q393">
        <f>IF(ISBLANK(G393),-1,COUNTIF('cat-tbl'!$B$2:$B$150,'category-check'!G393))</f>
        <v>-1</v>
      </c>
      <c r="R393">
        <f>IF(ISBLANK(H393),-1,COUNTIF('cat-tbl'!$B$2:$B$150,'category-check'!H393))</f>
        <v>-1</v>
      </c>
      <c r="S393">
        <f>IF(ISBLANK(I393),-1,COUNTIF('cat-tbl'!$B$2:$B$150,'category-check'!I393))</f>
        <v>-1</v>
      </c>
      <c r="T393">
        <f>IF(ISBLANK(J393),-1,COUNTIF('cat-tbl'!$B$2:$B$150,'category-check'!J393))</f>
        <v>-1</v>
      </c>
    </row>
    <row r="394" spans="1:20">
      <c r="A394" t="str">
        <f>processed_links_csv2[[#This Row],[categories]]</f>
        <v>rstats;dataviz;graph;technique;tutorial</v>
      </c>
      <c r="B394" t="str" cm="1">
        <f t="array" ref="B394:F394">_xlfn.TEXTSPLIT(A394,";")</f>
        <v>rstats</v>
      </c>
      <c r="C394" t="str">
        <v>dataviz</v>
      </c>
      <c r="D394" t="str">
        <v>graph</v>
      </c>
      <c r="E394" t="str">
        <v>technique</v>
      </c>
      <c r="F394" t="str">
        <v>tutorial</v>
      </c>
      <c r="L394">
        <f>IF(ISBLANK(B394),-1,COUNTIF('cat-tbl'!$B$2:$B$150,'category-check'!B394))</f>
        <v>1</v>
      </c>
      <c r="M394">
        <f>IF(ISBLANK(C394),-1,COUNTIF('cat-tbl'!$B$2:$B$150,'category-check'!C394))</f>
        <v>1</v>
      </c>
      <c r="N394">
        <f>IF(ISBLANK(D394),-1,COUNTIF('cat-tbl'!$B$2:$B$150,'category-check'!D394))</f>
        <v>1</v>
      </c>
      <c r="O394">
        <f>IF(ISBLANK(E394),-1,COUNTIF('cat-tbl'!$B$2:$B$150,'category-check'!E394))</f>
        <v>1</v>
      </c>
      <c r="P394">
        <f>IF(ISBLANK(F394),-1,COUNTIF('cat-tbl'!$B$2:$B$150,'category-check'!F394))</f>
        <v>1</v>
      </c>
      <c r="Q394">
        <f>IF(ISBLANK(G394),-1,COUNTIF('cat-tbl'!$B$2:$B$150,'category-check'!G394))</f>
        <v>-1</v>
      </c>
      <c r="R394">
        <f>IF(ISBLANK(H394),-1,COUNTIF('cat-tbl'!$B$2:$B$150,'category-check'!H394))</f>
        <v>-1</v>
      </c>
      <c r="S394">
        <f>IF(ISBLANK(I394),-1,COUNTIF('cat-tbl'!$B$2:$B$150,'category-check'!I394))</f>
        <v>-1</v>
      </c>
      <c r="T394">
        <f>IF(ISBLANK(J394),-1,COUNTIF('cat-tbl'!$B$2:$B$150,'category-check'!J394))</f>
        <v>-1</v>
      </c>
    </row>
    <row r="395" spans="1:20">
      <c r="A395" t="str">
        <f>processed_links_csv2[[#This Row],[categories]]</f>
        <v>rstats;dataprocessing;tool;tutorial</v>
      </c>
      <c r="B395" t="str" cm="1">
        <f t="array" ref="B395:E395">_xlfn.TEXTSPLIT(A395,";")</f>
        <v>rstats</v>
      </c>
      <c r="C395" t="str">
        <v>dataprocessing</v>
      </c>
      <c r="D395" t="str">
        <v>tool</v>
      </c>
      <c r="E395" t="str">
        <v>tutorial</v>
      </c>
      <c r="L395">
        <f>IF(ISBLANK(B395),-1,COUNTIF('cat-tbl'!$B$2:$B$150,'category-check'!B395))</f>
        <v>1</v>
      </c>
      <c r="M395">
        <f>IF(ISBLANK(C395),-1,COUNTIF('cat-tbl'!$B$2:$B$150,'category-check'!C395))</f>
        <v>1</v>
      </c>
      <c r="N395">
        <f>IF(ISBLANK(D395),-1,COUNTIF('cat-tbl'!$B$2:$B$150,'category-check'!D395))</f>
        <v>1</v>
      </c>
      <c r="O395">
        <f>IF(ISBLANK(E395),-1,COUNTIF('cat-tbl'!$B$2:$B$150,'category-check'!E395))</f>
        <v>1</v>
      </c>
      <c r="P395">
        <f>IF(ISBLANK(F395),-1,COUNTIF('cat-tbl'!$B$2:$B$150,'category-check'!F395))</f>
        <v>-1</v>
      </c>
      <c r="Q395">
        <f>IF(ISBLANK(G395),-1,COUNTIF('cat-tbl'!$B$2:$B$150,'category-check'!G395))</f>
        <v>-1</v>
      </c>
      <c r="R395">
        <f>IF(ISBLANK(H395),-1,COUNTIF('cat-tbl'!$B$2:$B$150,'category-check'!H395))</f>
        <v>-1</v>
      </c>
      <c r="S395">
        <f>IF(ISBLANK(I395),-1,COUNTIF('cat-tbl'!$B$2:$B$150,'category-check'!I395))</f>
        <v>-1</v>
      </c>
      <c r="T395">
        <f>IF(ISBLANK(J395),-1,COUNTIF('cat-tbl'!$B$2:$B$150,'category-check'!J395))</f>
        <v>-1</v>
      </c>
    </row>
    <row r="396" spans="1:20">
      <c r="A396" t="str">
        <f>processed_links_csv2[[#This Row],[categories]]</f>
        <v>misc</v>
      </c>
      <c r="B396" t="str" cm="1">
        <f t="array" ref="B396">_xlfn.TEXTSPLIT(A396,";")</f>
        <v>misc</v>
      </c>
      <c r="L396">
        <f>IF(ISBLANK(B396),-1,COUNTIF('cat-tbl'!$B$2:$B$150,'category-check'!B396))</f>
        <v>1</v>
      </c>
      <c r="M396">
        <f>IF(ISBLANK(C396),-1,COUNTIF('cat-tbl'!$B$2:$B$150,'category-check'!C396))</f>
        <v>-1</v>
      </c>
      <c r="N396">
        <f>IF(ISBLANK(D396),-1,COUNTIF('cat-tbl'!$B$2:$B$150,'category-check'!D396))</f>
        <v>-1</v>
      </c>
      <c r="O396">
        <f>IF(ISBLANK(E396),-1,COUNTIF('cat-tbl'!$B$2:$B$150,'category-check'!E396))</f>
        <v>-1</v>
      </c>
      <c r="P396">
        <f>IF(ISBLANK(F396),-1,COUNTIF('cat-tbl'!$B$2:$B$150,'category-check'!F396))</f>
        <v>-1</v>
      </c>
      <c r="Q396">
        <f>IF(ISBLANK(G396),-1,COUNTIF('cat-tbl'!$B$2:$B$150,'category-check'!G396))</f>
        <v>-1</v>
      </c>
      <c r="R396">
        <f>IF(ISBLANK(H396),-1,COUNTIF('cat-tbl'!$B$2:$B$150,'category-check'!H396))</f>
        <v>-1</v>
      </c>
      <c r="S396">
        <f>IF(ISBLANK(I396),-1,COUNTIF('cat-tbl'!$B$2:$B$150,'category-check'!I396))</f>
        <v>-1</v>
      </c>
      <c r="T396">
        <f>IF(ISBLANK(J396),-1,COUNTIF('cat-tbl'!$B$2:$B$150,'category-check'!J396))</f>
        <v>-1</v>
      </c>
    </row>
    <row r="397" spans="1:20">
      <c r="A397" t="str">
        <f>processed_links_csv2[[#This Row],[categories]]</f>
        <v>misc</v>
      </c>
      <c r="B397" t="str" cm="1">
        <f t="array" ref="B397">_xlfn.TEXTSPLIT(A397,";")</f>
        <v>misc</v>
      </c>
      <c r="L397">
        <f>IF(ISBLANK(B397),-1,COUNTIF('cat-tbl'!$B$2:$B$150,'category-check'!B397))</f>
        <v>1</v>
      </c>
      <c r="M397">
        <f>IF(ISBLANK(C397),-1,COUNTIF('cat-tbl'!$B$2:$B$150,'category-check'!C397))</f>
        <v>-1</v>
      </c>
      <c r="N397">
        <f>IF(ISBLANK(D397),-1,COUNTIF('cat-tbl'!$B$2:$B$150,'category-check'!D397))</f>
        <v>-1</v>
      </c>
      <c r="O397">
        <f>IF(ISBLANK(E397),-1,COUNTIF('cat-tbl'!$B$2:$B$150,'category-check'!E397))</f>
        <v>-1</v>
      </c>
      <c r="P397">
        <f>IF(ISBLANK(F397),-1,COUNTIF('cat-tbl'!$B$2:$B$150,'category-check'!F397))</f>
        <v>-1</v>
      </c>
      <c r="Q397">
        <f>IF(ISBLANK(G397),-1,COUNTIF('cat-tbl'!$B$2:$B$150,'category-check'!G397))</f>
        <v>-1</v>
      </c>
      <c r="R397">
        <f>IF(ISBLANK(H397),-1,COUNTIF('cat-tbl'!$B$2:$B$150,'category-check'!H397))</f>
        <v>-1</v>
      </c>
      <c r="S397">
        <f>IF(ISBLANK(I397),-1,COUNTIF('cat-tbl'!$B$2:$B$150,'category-check'!I397))</f>
        <v>-1</v>
      </c>
      <c r="T397">
        <f>IF(ISBLANK(J397),-1,COUNTIF('cat-tbl'!$B$2:$B$150,'category-check'!J397))</f>
        <v>-1</v>
      </c>
    </row>
    <row r="398" spans="1:20">
      <c r="A398" t="str">
        <f>processed_links_csv2[[#This Row],[categories]]</f>
        <v>misc;dataviz</v>
      </c>
      <c r="B398" t="str" cm="1">
        <f t="array" ref="B398:C398">_xlfn.TEXTSPLIT(A398,";")</f>
        <v>misc</v>
      </c>
      <c r="C398" t="str">
        <v>dataviz</v>
      </c>
      <c r="L398">
        <f>IF(ISBLANK(B398),-1,COUNTIF('cat-tbl'!$B$2:$B$150,'category-check'!B398))</f>
        <v>1</v>
      </c>
      <c r="M398">
        <f>IF(ISBLANK(C398),-1,COUNTIF('cat-tbl'!$B$2:$B$150,'category-check'!C398))</f>
        <v>1</v>
      </c>
      <c r="N398">
        <f>IF(ISBLANK(D398),-1,COUNTIF('cat-tbl'!$B$2:$B$150,'category-check'!D398))</f>
        <v>-1</v>
      </c>
      <c r="O398">
        <f>IF(ISBLANK(E398),-1,COUNTIF('cat-tbl'!$B$2:$B$150,'category-check'!E398))</f>
        <v>-1</v>
      </c>
      <c r="P398">
        <f>IF(ISBLANK(F398),-1,COUNTIF('cat-tbl'!$B$2:$B$150,'category-check'!F398))</f>
        <v>-1</v>
      </c>
      <c r="Q398">
        <f>IF(ISBLANK(G398),-1,COUNTIF('cat-tbl'!$B$2:$B$150,'category-check'!G398))</f>
        <v>-1</v>
      </c>
      <c r="R398">
        <f>IF(ISBLANK(H398),-1,COUNTIF('cat-tbl'!$B$2:$B$150,'category-check'!H398))</f>
        <v>-1</v>
      </c>
      <c r="S398">
        <f>IF(ISBLANK(I398),-1,COUNTIF('cat-tbl'!$B$2:$B$150,'category-check'!I398))</f>
        <v>-1</v>
      </c>
      <c r="T398">
        <f>IF(ISBLANK(J398),-1,COUNTIF('cat-tbl'!$B$2:$B$150,'category-check'!J398))</f>
        <v>-1</v>
      </c>
    </row>
    <row r="399" spans="1:20">
      <c r="A399" t="str">
        <f>processed_links_csv2[[#This Row],[categories]]</f>
        <v>misc;rstats</v>
      </c>
      <c r="B399" t="str" cm="1">
        <f t="array" ref="B399:C399">_xlfn.TEXTSPLIT(A399,";")</f>
        <v>misc</v>
      </c>
      <c r="C399" t="str">
        <v>rstats</v>
      </c>
      <c r="L399">
        <f>IF(ISBLANK(B399),-1,COUNTIF('cat-tbl'!$B$2:$B$150,'category-check'!B399))</f>
        <v>1</v>
      </c>
      <c r="M399">
        <f>IF(ISBLANK(C399),-1,COUNTIF('cat-tbl'!$B$2:$B$150,'category-check'!C399))</f>
        <v>1</v>
      </c>
      <c r="N399">
        <f>IF(ISBLANK(D399),-1,COUNTIF('cat-tbl'!$B$2:$B$150,'category-check'!D399))</f>
        <v>-1</v>
      </c>
      <c r="O399">
        <f>IF(ISBLANK(E399),-1,COUNTIF('cat-tbl'!$B$2:$B$150,'category-check'!E399))</f>
        <v>-1</v>
      </c>
      <c r="P399">
        <f>IF(ISBLANK(F399),-1,COUNTIF('cat-tbl'!$B$2:$B$150,'category-check'!F399))</f>
        <v>-1</v>
      </c>
      <c r="Q399">
        <f>IF(ISBLANK(G399),-1,COUNTIF('cat-tbl'!$B$2:$B$150,'category-check'!G399))</f>
        <v>-1</v>
      </c>
      <c r="R399">
        <f>IF(ISBLANK(H399),-1,COUNTIF('cat-tbl'!$B$2:$B$150,'category-check'!H399))</f>
        <v>-1</v>
      </c>
      <c r="S399">
        <f>IF(ISBLANK(I399),-1,COUNTIF('cat-tbl'!$B$2:$B$150,'category-check'!I399))</f>
        <v>-1</v>
      </c>
      <c r="T399">
        <f>IF(ISBLANK(J399),-1,COUNTIF('cat-tbl'!$B$2:$B$150,'category-check'!J399))</f>
        <v>-1</v>
      </c>
    </row>
    <row r="400" spans="1:20">
      <c r="A400" t="str">
        <f>processed_links_csv2[[#This Row],[categories]]</f>
        <v>datascience;article</v>
      </c>
      <c r="B400" t="str" cm="1">
        <f t="array" ref="B400:C400">_xlfn.TEXTSPLIT(A400,";")</f>
        <v>datascience</v>
      </c>
      <c r="C400" t="str">
        <v>article</v>
      </c>
      <c r="L400">
        <f>IF(ISBLANK(B400),-1,COUNTIF('cat-tbl'!$B$2:$B$150,'category-check'!B400))</f>
        <v>1</v>
      </c>
      <c r="M400">
        <f>IF(ISBLANK(C400),-1,COUNTIF('cat-tbl'!$B$2:$B$150,'category-check'!C400))</f>
        <v>1</v>
      </c>
      <c r="N400">
        <f>IF(ISBLANK(D400),-1,COUNTIF('cat-tbl'!$B$2:$B$150,'category-check'!D400))</f>
        <v>-1</v>
      </c>
      <c r="O400">
        <f>IF(ISBLANK(E400),-1,COUNTIF('cat-tbl'!$B$2:$B$150,'category-check'!E400))</f>
        <v>-1</v>
      </c>
      <c r="P400">
        <f>IF(ISBLANK(F400),-1,COUNTIF('cat-tbl'!$B$2:$B$150,'category-check'!F400))</f>
        <v>-1</v>
      </c>
      <c r="Q400">
        <f>IF(ISBLANK(G400),-1,COUNTIF('cat-tbl'!$B$2:$B$150,'category-check'!G400))</f>
        <v>-1</v>
      </c>
      <c r="R400">
        <f>IF(ISBLANK(H400),-1,COUNTIF('cat-tbl'!$B$2:$B$150,'category-check'!H400))</f>
        <v>-1</v>
      </c>
      <c r="S400">
        <f>IF(ISBLANK(I400),-1,COUNTIF('cat-tbl'!$B$2:$B$150,'category-check'!I400))</f>
        <v>-1</v>
      </c>
      <c r="T400">
        <f>IF(ISBLANK(J400),-1,COUNTIF('cat-tbl'!$B$2:$B$150,'category-check'!J400))</f>
        <v>-1</v>
      </c>
    </row>
    <row r="401" spans="1:20">
      <c r="A401" t="str">
        <f>processed_links_csv2[[#This Row],[categories]]</f>
        <v>rstats;ml;technique;tutorial</v>
      </c>
      <c r="B401" t="str" cm="1">
        <f t="array" ref="B401:E401">_xlfn.TEXTSPLIT(A401,";")</f>
        <v>rstats</v>
      </c>
      <c r="C401" t="str">
        <v>ml</v>
      </c>
      <c r="D401" t="str">
        <v>technique</v>
      </c>
      <c r="E401" t="str">
        <v>tutorial</v>
      </c>
      <c r="L401">
        <f>IF(ISBLANK(B401),-1,COUNTIF('cat-tbl'!$B$2:$B$150,'category-check'!B401))</f>
        <v>1</v>
      </c>
      <c r="M401">
        <f>IF(ISBLANK(C401),-1,COUNTIF('cat-tbl'!$B$2:$B$150,'category-check'!C401))</f>
        <v>1</v>
      </c>
      <c r="N401">
        <f>IF(ISBLANK(D401),-1,COUNTIF('cat-tbl'!$B$2:$B$150,'category-check'!D401))</f>
        <v>1</v>
      </c>
      <c r="O401">
        <f>IF(ISBLANK(E401),-1,COUNTIF('cat-tbl'!$B$2:$B$150,'category-check'!E401))</f>
        <v>1</v>
      </c>
      <c r="P401">
        <f>IF(ISBLANK(F401),-1,COUNTIF('cat-tbl'!$B$2:$B$150,'category-check'!F401))</f>
        <v>-1</v>
      </c>
      <c r="Q401">
        <f>IF(ISBLANK(G401),-1,COUNTIF('cat-tbl'!$B$2:$B$150,'category-check'!G401))</f>
        <v>-1</v>
      </c>
      <c r="R401">
        <f>IF(ISBLANK(H401),-1,COUNTIF('cat-tbl'!$B$2:$B$150,'category-check'!H401))</f>
        <v>-1</v>
      </c>
      <c r="S401">
        <f>IF(ISBLANK(I401),-1,COUNTIF('cat-tbl'!$B$2:$B$150,'category-check'!I401))</f>
        <v>-1</v>
      </c>
      <c r="T401">
        <f>IF(ISBLANK(J401),-1,COUNTIF('cat-tbl'!$B$2:$B$150,'category-check'!J401))</f>
        <v>-1</v>
      </c>
    </row>
    <row r="402" spans="1:20">
      <c r="A402" t="str">
        <f>processed_links_csv2[[#This Row],[categories]]</f>
        <v>ml;process</v>
      </c>
      <c r="B402" t="str" cm="1">
        <f t="array" ref="B402:C402">_xlfn.TEXTSPLIT(A402,";")</f>
        <v>ml</v>
      </c>
      <c r="C402" t="str">
        <v>process</v>
      </c>
      <c r="L402">
        <f>IF(ISBLANK(B402),-1,COUNTIF('cat-tbl'!$B$2:$B$150,'category-check'!B402))</f>
        <v>1</v>
      </c>
      <c r="M402">
        <f>IF(ISBLANK(C402),-1,COUNTIF('cat-tbl'!$B$2:$B$150,'category-check'!C402))</f>
        <v>1</v>
      </c>
      <c r="N402">
        <f>IF(ISBLANK(D402),-1,COUNTIF('cat-tbl'!$B$2:$B$150,'category-check'!D402))</f>
        <v>-1</v>
      </c>
      <c r="O402">
        <f>IF(ISBLANK(E402),-1,COUNTIF('cat-tbl'!$B$2:$B$150,'category-check'!E402))</f>
        <v>-1</v>
      </c>
      <c r="P402">
        <f>IF(ISBLANK(F402),-1,COUNTIF('cat-tbl'!$B$2:$B$150,'category-check'!F402))</f>
        <v>-1</v>
      </c>
      <c r="Q402">
        <f>IF(ISBLANK(G402),-1,COUNTIF('cat-tbl'!$B$2:$B$150,'category-check'!G402))</f>
        <v>-1</v>
      </c>
      <c r="R402">
        <f>IF(ISBLANK(H402),-1,COUNTIF('cat-tbl'!$B$2:$B$150,'category-check'!H402))</f>
        <v>-1</v>
      </c>
      <c r="S402">
        <f>IF(ISBLANK(I402),-1,COUNTIF('cat-tbl'!$B$2:$B$150,'category-check'!I402))</f>
        <v>-1</v>
      </c>
      <c r="T402">
        <f>IF(ISBLANK(J402),-1,COUNTIF('cat-tbl'!$B$2:$B$150,'category-check'!J402))</f>
        <v>-1</v>
      </c>
    </row>
    <row r="403" spans="1:20">
      <c r="A403" t="str">
        <f>processed_links_csv2[[#This Row],[categories]]</f>
        <v>dataviz;inspiration;list</v>
      </c>
      <c r="B403" t="str" cm="1">
        <f t="array" ref="B403:D403">_xlfn.TEXTSPLIT(A403,";")</f>
        <v>dataviz</v>
      </c>
      <c r="C403" t="str">
        <v>inspiration</v>
      </c>
      <c r="D403" t="str">
        <v>list</v>
      </c>
      <c r="L403">
        <f>IF(ISBLANK(B403),-1,COUNTIF('cat-tbl'!$B$2:$B$150,'category-check'!B403))</f>
        <v>1</v>
      </c>
      <c r="M403">
        <f>IF(ISBLANK(C403),-1,COUNTIF('cat-tbl'!$B$2:$B$150,'category-check'!C403))</f>
        <v>1</v>
      </c>
      <c r="N403">
        <f>IF(ISBLANK(D403),-1,COUNTIF('cat-tbl'!$B$2:$B$150,'category-check'!D403))</f>
        <v>1</v>
      </c>
      <c r="O403">
        <f>IF(ISBLANK(E403),-1,COUNTIF('cat-tbl'!$B$2:$B$150,'category-check'!E403))</f>
        <v>-1</v>
      </c>
      <c r="P403">
        <f>IF(ISBLANK(F403),-1,COUNTIF('cat-tbl'!$B$2:$B$150,'category-check'!F403))</f>
        <v>-1</v>
      </c>
      <c r="Q403">
        <f>IF(ISBLANK(G403),-1,COUNTIF('cat-tbl'!$B$2:$B$150,'category-check'!G403))</f>
        <v>-1</v>
      </c>
      <c r="R403">
        <f>IF(ISBLANK(H403),-1,COUNTIF('cat-tbl'!$B$2:$B$150,'category-check'!H403))</f>
        <v>-1</v>
      </c>
      <c r="S403">
        <f>IF(ISBLANK(I403),-1,COUNTIF('cat-tbl'!$B$2:$B$150,'category-check'!I403))</f>
        <v>-1</v>
      </c>
      <c r="T403">
        <f>IF(ISBLANK(J403),-1,COUNTIF('cat-tbl'!$B$2:$B$150,'category-check'!J403))</f>
        <v>-1</v>
      </c>
    </row>
    <row r="404" spans="1:20">
      <c r="A404" t="str">
        <f>processed_links_csv2[[#This Row],[categories]]</f>
        <v>3d;cartography;tool</v>
      </c>
      <c r="B404" t="str" cm="1">
        <f t="array" ref="B404:D404">_xlfn.TEXTSPLIT(A404,";")</f>
        <v>3d</v>
      </c>
      <c r="C404" t="str">
        <v>cartography</v>
      </c>
      <c r="D404" t="str">
        <v>tool</v>
      </c>
      <c r="L404">
        <f>IF(ISBLANK(B404),-1,COUNTIF('cat-tbl'!$B$2:$B$150,'category-check'!B404))</f>
        <v>1</v>
      </c>
      <c r="M404">
        <f>IF(ISBLANK(C404),-1,COUNTIF('cat-tbl'!$B$2:$B$150,'category-check'!C404))</f>
        <v>1</v>
      </c>
      <c r="N404">
        <f>IF(ISBLANK(D404),-1,COUNTIF('cat-tbl'!$B$2:$B$150,'category-check'!D404))</f>
        <v>1</v>
      </c>
      <c r="O404">
        <f>IF(ISBLANK(E404),-1,COUNTIF('cat-tbl'!$B$2:$B$150,'category-check'!E404))</f>
        <v>-1</v>
      </c>
      <c r="P404">
        <f>IF(ISBLANK(F404),-1,COUNTIF('cat-tbl'!$B$2:$B$150,'category-check'!F404))</f>
        <v>-1</v>
      </c>
      <c r="Q404">
        <f>IF(ISBLANK(G404),-1,COUNTIF('cat-tbl'!$B$2:$B$150,'category-check'!G404))</f>
        <v>-1</v>
      </c>
      <c r="R404">
        <f>IF(ISBLANK(H404),-1,COUNTIF('cat-tbl'!$B$2:$B$150,'category-check'!H404))</f>
        <v>-1</v>
      </c>
      <c r="S404">
        <f>IF(ISBLANK(I404),-1,COUNTIF('cat-tbl'!$B$2:$B$150,'category-check'!I404))</f>
        <v>-1</v>
      </c>
      <c r="T404">
        <f>IF(ISBLANK(J404),-1,COUNTIF('cat-tbl'!$B$2:$B$150,'category-check'!J404))</f>
        <v>-1</v>
      </c>
    </row>
    <row r="405" spans="1:20">
      <c r="A405" t="str">
        <f>processed_links_csv2[[#This Row],[categories]]</f>
        <v>stats;post;dataanalysis;rstats;method</v>
      </c>
      <c r="B405" t="str" cm="1">
        <f t="array" ref="B405:F405">_xlfn.TEXTSPLIT(A405,";")</f>
        <v>stats</v>
      </c>
      <c r="C405" t="str">
        <v>post</v>
      </c>
      <c r="D405" t="str">
        <v>dataanalysis</v>
      </c>
      <c r="E405" t="str">
        <v>rstats</v>
      </c>
      <c r="F405" t="str">
        <v>method</v>
      </c>
      <c r="L405">
        <f>IF(ISBLANK(B405),-1,COUNTIF('cat-tbl'!$B$2:$B$150,'category-check'!B405))</f>
        <v>1</v>
      </c>
      <c r="M405">
        <f>IF(ISBLANK(C405),-1,COUNTIF('cat-tbl'!$B$2:$B$150,'category-check'!C405))</f>
        <v>1</v>
      </c>
      <c r="N405">
        <f>IF(ISBLANK(D405),-1,COUNTIF('cat-tbl'!$B$2:$B$150,'category-check'!D405))</f>
        <v>1</v>
      </c>
      <c r="O405">
        <f>IF(ISBLANK(E405),-1,COUNTIF('cat-tbl'!$B$2:$B$150,'category-check'!E405))</f>
        <v>1</v>
      </c>
      <c r="P405">
        <f>IF(ISBLANK(F405),-1,COUNTIF('cat-tbl'!$B$2:$B$150,'category-check'!F405))</f>
        <v>1</v>
      </c>
      <c r="Q405">
        <f>IF(ISBLANK(G405),-1,COUNTIF('cat-tbl'!$B$2:$B$150,'category-check'!G405))</f>
        <v>-1</v>
      </c>
      <c r="R405">
        <f>IF(ISBLANK(H405),-1,COUNTIF('cat-tbl'!$B$2:$B$150,'category-check'!H405))</f>
        <v>-1</v>
      </c>
      <c r="S405">
        <f>IF(ISBLANK(I405),-1,COUNTIF('cat-tbl'!$B$2:$B$150,'category-check'!I405))</f>
        <v>-1</v>
      </c>
      <c r="T405">
        <f>IF(ISBLANK(J405),-1,COUNTIF('cat-tbl'!$B$2:$B$150,'category-check'!J405))</f>
        <v>-1</v>
      </c>
    </row>
    <row r="406" spans="1:20">
      <c r="A406" t="str">
        <f>processed_links_csv2[[#This Row],[categories]]</f>
        <v>rstats;dataviz;javascript</v>
      </c>
      <c r="B406" t="str" cm="1">
        <f t="array" ref="B406:D406">_xlfn.TEXTSPLIT(A406,";")</f>
        <v>rstats</v>
      </c>
      <c r="C406" t="str">
        <v>dataviz</v>
      </c>
      <c r="D406" t="str">
        <v>javascript</v>
      </c>
      <c r="L406">
        <f>IF(ISBLANK(B406),-1,COUNTIF('cat-tbl'!$B$2:$B$150,'category-check'!B406))</f>
        <v>1</v>
      </c>
      <c r="M406">
        <f>IF(ISBLANK(C406),-1,COUNTIF('cat-tbl'!$B$2:$B$150,'category-check'!C406))</f>
        <v>1</v>
      </c>
      <c r="N406">
        <f>IF(ISBLANK(D406),-1,COUNTIF('cat-tbl'!$B$2:$B$150,'category-check'!D406))</f>
        <v>1</v>
      </c>
      <c r="O406">
        <f>IF(ISBLANK(E406),-1,COUNTIF('cat-tbl'!$B$2:$B$150,'category-check'!E406))</f>
        <v>-1</v>
      </c>
      <c r="P406">
        <f>IF(ISBLANK(F406),-1,COUNTIF('cat-tbl'!$B$2:$B$150,'category-check'!F406))</f>
        <v>-1</v>
      </c>
      <c r="Q406">
        <f>IF(ISBLANK(G406),-1,COUNTIF('cat-tbl'!$B$2:$B$150,'category-check'!G406))</f>
        <v>-1</v>
      </c>
      <c r="R406">
        <f>IF(ISBLANK(H406),-1,COUNTIF('cat-tbl'!$B$2:$B$150,'category-check'!H406))</f>
        <v>-1</v>
      </c>
      <c r="S406">
        <f>IF(ISBLANK(I406),-1,COUNTIF('cat-tbl'!$B$2:$B$150,'category-check'!I406))</f>
        <v>-1</v>
      </c>
      <c r="T406">
        <f>IF(ISBLANK(J406),-1,COUNTIF('cat-tbl'!$B$2:$B$150,'category-check'!J406))</f>
        <v>-1</v>
      </c>
    </row>
    <row r="407" spans="1:20">
      <c r="A407" t="str">
        <f>processed_links_csv2[[#This Row],[categories]]</f>
        <v>dataviz;book;chart</v>
      </c>
      <c r="B407" t="str" cm="1">
        <f t="array" ref="B407:D407">_xlfn.TEXTSPLIT(A407,";")</f>
        <v>dataviz</v>
      </c>
      <c r="C407" t="str">
        <v>book</v>
      </c>
      <c r="D407" t="str">
        <v>chart</v>
      </c>
      <c r="L407">
        <f>IF(ISBLANK(B407),-1,COUNTIF('cat-tbl'!$B$2:$B$150,'category-check'!B407))</f>
        <v>1</v>
      </c>
      <c r="M407">
        <f>IF(ISBLANK(C407),-1,COUNTIF('cat-tbl'!$B$2:$B$150,'category-check'!C407))</f>
        <v>1</v>
      </c>
      <c r="N407">
        <f>IF(ISBLANK(D407),-1,COUNTIF('cat-tbl'!$B$2:$B$150,'category-check'!D407))</f>
        <v>1</v>
      </c>
      <c r="O407">
        <f>IF(ISBLANK(E407),-1,COUNTIF('cat-tbl'!$B$2:$B$150,'category-check'!E407))</f>
        <v>-1</v>
      </c>
      <c r="P407">
        <f>IF(ISBLANK(F407),-1,COUNTIF('cat-tbl'!$B$2:$B$150,'category-check'!F407))</f>
        <v>-1</v>
      </c>
      <c r="Q407">
        <f>IF(ISBLANK(G407),-1,COUNTIF('cat-tbl'!$B$2:$B$150,'category-check'!G407))</f>
        <v>-1</v>
      </c>
      <c r="R407">
        <f>IF(ISBLANK(H407),-1,COUNTIF('cat-tbl'!$B$2:$B$150,'category-check'!H407))</f>
        <v>-1</v>
      </c>
      <c r="S407">
        <f>IF(ISBLANK(I407),-1,COUNTIF('cat-tbl'!$B$2:$B$150,'category-check'!I407))</f>
        <v>-1</v>
      </c>
      <c r="T407">
        <f>IF(ISBLANK(J407),-1,COUNTIF('cat-tbl'!$B$2:$B$150,'category-check'!J407))</f>
        <v>-1</v>
      </c>
    </row>
    <row r="408" spans="1:20">
      <c r="A408" t="str">
        <f>processed_links_csv2[[#This Row],[categories]]</f>
        <v>dataviz;tool;explainer</v>
      </c>
      <c r="B408" t="str" cm="1">
        <f t="array" ref="B408:D408">_xlfn.TEXTSPLIT(A408,";")</f>
        <v>dataviz</v>
      </c>
      <c r="C408" t="str">
        <v>tool</v>
      </c>
      <c r="D408" t="str">
        <v>explainer</v>
      </c>
      <c r="L408">
        <f>IF(ISBLANK(B408),-1,COUNTIF('cat-tbl'!$B$2:$B$150,'category-check'!B408))</f>
        <v>1</v>
      </c>
      <c r="M408">
        <f>IF(ISBLANK(C408),-1,COUNTIF('cat-tbl'!$B$2:$B$150,'category-check'!C408))</f>
        <v>1</v>
      </c>
      <c r="N408">
        <f>IF(ISBLANK(D408),-1,COUNTIF('cat-tbl'!$B$2:$B$150,'category-check'!D408))</f>
        <v>1</v>
      </c>
      <c r="O408">
        <f>IF(ISBLANK(E408),-1,COUNTIF('cat-tbl'!$B$2:$B$150,'category-check'!E408))</f>
        <v>-1</v>
      </c>
      <c r="P408">
        <f>IF(ISBLANK(F408),-1,COUNTIF('cat-tbl'!$B$2:$B$150,'category-check'!F408))</f>
        <v>-1</v>
      </c>
      <c r="Q408">
        <f>IF(ISBLANK(G408),-1,COUNTIF('cat-tbl'!$B$2:$B$150,'category-check'!G408))</f>
        <v>-1</v>
      </c>
      <c r="R408">
        <f>IF(ISBLANK(H408),-1,COUNTIF('cat-tbl'!$B$2:$B$150,'category-check'!H408))</f>
        <v>-1</v>
      </c>
      <c r="S408">
        <f>IF(ISBLANK(I408),-1,COUNTIF('cat-tbl'!$B$2:$B$150,'category-check'!I408))</f>
        <v>-1</v>
      </c>
      <c r="T408">
        <f>IF(ISBLANK(J408),-1,COUNTIF('cat-tbl'!$B$2:$B$150,'category-check'!J408))</f>
        <v>-1</v>
      </c>
    </row>
    <row r="409" spans="1:20">
      <c r="A409" t="str">
        <f>processed_links_csv2[[#This Row],[categories]]</f>
        <v>stats;technique</v>
      </c>
      <c r="B409" t="str" cm="1">
        <f t="array" ref="B409:C409">_xlfn.TEXTSPLIT(A409,";")</f>
        <v>stats</v>
      </c>
      <c r="C409" t="str">
        <v>technique</v>
      </c>
      <c r="L409">
        <f>IF(ISBLANK(B409),-1,COUNTIF('cat-tbl'!$B$2:$B$150,'category-check'!B409))</f>
        <v>1</v>
      </c>
      <c r="M409">
        <f>IF(ISBLANK(C409),-1,COUNTIF('cat-tbl'!$B$2:$B$150,'category-check'!C409))</f>
        <v>1</v>
      </c>
      <c r="N409">
        <f>IF(ISBLANK(D409),-1,COUNTIF('cat-tbl'!$B$2:$B$150,'category-check'!D409))</f>
        <v>-1</v>
      </c>
      <c r="O409">
        <f>IF(ISBLANK(E409),-1,COUNTIF('cat-tbl'!$B$2:$B$150,'category-check'!E409))</f>
        <v>-1</v>
      </c>
      <c r="P409">
        <f>IF(ISBLANK(F409),-1,COUNTIF('cat-tbl'!$B$2:$B$150,'category-check'!F409))</f>
        <v>-1</v>
      </c>
      <c r="Q409">
        <f>IF(ISBLANK(G409),-1,COUNTIF('cat-tbl'!$B$2:$B$150,'category-check'!G409))</f>
        <v>-1</v>
      </c>
      <c r="R409">
        <f>IF(ISBLANK(H409),-1,COUNTIF('cat-tbl'!$B$2:$B$150,'category-check'!H409))</f>
        <v>-1</v>
      </c>
      <c r="S409">
        <f>IF(ISBLANK(I409),-1,COUNTIF('cat-tbl'!$B$2:$B$150,'category-check'!I409))</f>
        <v>-1</v>
      </c>
      <c r="T409">
        <f>IF(ISBLANK(J409),-1,COUNTIF('cat-tbl'!$B$2:$B$150,'category-check'!J409))</f>
        <v>-1</v>
      </c>
    </row>
    <row r="410" spans="1:20">
      <c r="A410" t="str">
        <f>processed_links_csv2[[#This Row],[categories]]</f>
        <v>rstats;cartography;tutorial;tip</v>
      </c>
      <c r="B410" t="str" cm="1">
        <f t="array" ref="B410:E410">_xlfn.TEXTSPLIT(A410,";")</f>
        <v>rstats</v>
      </c>
      <c r="C410" t="str">
        <v>cartography</v>
      </c>
      <c r="D410" t="str">
        <v>tutorial</v>
      </c>
      <c r="E410" t="str">
        <v>tip</v>
      </c>
      <c r="L410">
        <f>IF(ISBLANK(B410),-1,COUNTIF('cat-tbl'!$B$2:$B$150,'category-check'!B410))</f>
        <v>1</v>
      </c>
      <c r="M410">
        <f>IF(ISBLANK(C410),-1,COUNTIF('cat-tbl'!$B$2:$B$150,'category-check'!C410))</f>
        <v>1</v>
      </c>
      <c r="N410">
        <f>IF(ISBLANK(D410),-1,COUNTIF('cat-tbl'!$B$2:$B$150,'category-check'!D410))</f>
        <v>1</v>
      </c>
      <c r="O410">
        <f>IF(ISBLANK(E410),-1,COUNTIF('cat-tbl'!$B$2:$B$150,'category-check'!E410))</f>
        <v>1</v>
      </c>
      <c r="P410">
        <f>IF(ISBLANK(F410),-1,COUNTIF('cat-tbl'!$B$2:$B$150,'category-check'!F410))</f>
        <v>-1</v>
      </c>
      <c r="Q410">
        <f>IF(ISBLANK(G410),-1,COUNTIF('cat-tbl'!$B$2:$B$150,'category-check'!G410))</f>
        <v>-1</v>
      </c>
      <c r="R410">
        <f>IF(ISBLANK(H410),-1,COUNTIF('cat-tbl'!$B$2:$B$150,'category-check'!H410))</f>
        <v>-1</v>
      </c>
      <c r="S410">
        <f>IF(ISBLANK(I410),-1,COUNTIF('cat-tbl'!$B$2:$B$150,'category-check'!I410))</f>
        <v>-1</v>
      </c>
      <c r="T410">
        <f>IF(ISBLANK(J410),-1,COUNTIF('cat-tbl'!$B$2:$B$150,'category-check'!J410))</f>
        <v>-1</v>
      </c>
    </row>
  </sheetData>
  <phoneticPr fontId="7" type="noConversion"/>
  <conditionalFormatting sqref="L2:T410">
    <cfRule type="cellIs" dxfId="2" priority="1" operator="equal">
      <formula>1</formula>
    </cfRule>
    <cfRule type="cellIs" dxfId="1" priority="2" operator="equal">
      <formula>0</formula>
    </cfRule>
    <cfRule type="cellIs" dxfId="0" priority="3" operator="equal">
      <formula>-1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D9A11-3EB4-45DF-B264-29C775314F31}">
  <dimension ref="A1:M126"/>
  <sheetViews>
    <sheetView topLeftCell="A2" workbookViewId="0">
      <selection sqref="A1:B126"/>
    </sheetView>
  </sheetViews>
  <sheetFormatPr defaultRowHeight="18.75"/>
  <cols>
    <col min="1" max="1" width="16.85546875" bestFit="1" customWidth="1"/>
    <col min="2" max="2" width="24.85546875" customWidth="1"/>
    <col min="4" max="4" width="20.140625" bestFit="1" customWidth="1"/>
    <col min="10" max="10" width="18.28515625" customWidth="1"/>
    <col min="13" max="13" width="19.28515625" style="12" bestFit="1" customWidth="1"/>
  </cols>
  <sheetData>
    <row r="1" spans="1:13">
      <c r="A1" s="12" t="s">
        <v>10247</v>
      </c>
      <c r="B1" s="12" t="s">
        <v>10248</v>
      </c>
    </row>
    <row r="2" spans="1:13">
      <c r="A2" s="12" t="s">
        <v>10249</v>
      </c>
      <c r="B2" s="11" t="s">
        <v>9827</v>
      </c>
      <c r="M2" s="13"/>
    </row>
    <row r="3" spans="1:13">
      <c r="A3" s="12" t="s">
        <v>10249</v>
      </c>
      <c r="B3" s="11" t="s">
        <v>9828</v>
      </c>
      <c r="M3" s="13"/>
    </row>
    <row r="4" spans="1:13">
      <c r="A4" s="12" t="s">
        <v>10249</v>
      </c>
      <c r="B4" s="11" t="s">
        <v>9829</v>
      </c>
      <c r="M4" s="13"/>
    </row>
    <row r="5" spans="1:13">
      <c r="A5" s="12" t="s">
        <v>10249</v>
      </c>
      <c r="B5" s="12" t="s">
        <v>9833</v>
      </c>
      <c r="M5" s="13"/>
    </row>
    <row r="6" spans="1:13">
      <c r="A6" s="12" t="s">
        <v>10249</v>
      </c>
      <c r="B6" s="12" t="s">
        <v>9830</v>
      </c>
      <c r="M6" s="13"/>
    </row>
    <row r="7" spans="1:13">
      <c r="A7" s="12" t="s">
        <v>10249</v>
      </c>
      <c r="B7" s="11" t="s">
        <v>9832</v>
      </c>
      <c r="M7" s="13"/>
    </row>
    <row r="8" spans="1:13">
      <c r="A8" s="12" t="s">
        <v>10249</v>
      </c>
      <c r="B8" s="12" t="s">
        <v>9831</v>
      </c>
      <c r="M8" s="13"/>
    </row>
    <row r="9" spans="1:13">
      <c r="A9" s="12" t="s">
        <v>10249</v>
      </c>
      <c r="B9" s="12" t="s">
        <v>9854</v>
      </c>
      <c r="M9" s="13"/>
    </row>
    <row r="10" spans="1:13">
      <c r="A10" s="12" t="s">
        <v>10249</v>
      </c>
      <c r="B10" s="11" t="s">
        <v>9855</v>
      </c>
      <c r="M10" s="13"/>
    </row>
    <row r="11" spans="1:13">
      <c r="A11" s="12" t="s">
        <v>10250</v>
      </c>
      <c r="B11" s="11" t="s">
        <v>9835</v>
      </c>
      <c r="M11" s="13"/>
    </row>
    <row r="12" spans="1:13">
      <c r="A12" s="12" t="s">
        <v>10250</v>
      </c>
      <c r="B12" s="11" t="s">
        <v>9834</v>
      </c>
      <c r="M12" s="13"/>
    </row>
    <row r="13" spans="1:13">
      <c r="A13" s="12" t="s">
        <v>10250</v>
      </c>
      <c r="B13" s="11" t="s">
        <v>9836</v>
      </c>
      <c r="M13" s="13"/>
    </row>
    <row r="14" spans="1:13">
      <c r="A14" s="12" t="s">
        <v>10250</v>
      </c>
      <c r="B14" s="11" t="s">
        <v>9853</v>
      </c>
      <c r="M14" s="13"/>
    </row>
    <row r="15" spans="1:13">
      <c r="A15" s="12" t="s">
        <v>10250</v>
      </c>
      <c r="B15" s="11" t="s">
        <v>9858</v>
      </c>
      <c r="M15" s="13"/>
    </row>
    <row r="16" spans="1:13">
      <c r="A16" s="12" t="s">
        <v>10250</v>
      </c>
      <c r="B16" s="11" t="s">
        <v>9862</v>
      </c>
      <c r="M16" s="13"/>
    </row>
    <row r="17" spans="1:13">
      <c r="A17" s="12" t="s">
        <v>10250</v>
      </c>
      <c r="B17" s="12" t="s">
        <v>10208</v>
      </c>
      <c r="M17" s="13"/>
    </row>
    <row r="18" spans="1:13">
      <c r="A18" s="12" t="s">
        <v>10251</v>
      </c>
      <c r="B18" s="12" t="s">
        <v>9838</v>
      </c>
      <c r="M18" s="13"/>
    </row>
    <row r="19" spans="1:13">
      <c r="A19" s="12" t="s">
        <v>10251</v>
      </c>
      <c r="B19" s="12" t="s">
        <v>9857</v>
      </c>
      <c r="M19" s="13"/>
    </row>
    <row r="20" spans="1:13">
      <c r="A20" s="12" t="s">
        <v>10251</v>
      </c>
      <c r="B20" s="12" t="s">
        <v>9841</v>
      </c>
      <c r="M20" s="13"/>
    </row>
    <row r="21" spans="1:13">
      <c r="A21" s="12" t="s">
        <v>10251</v>
      </c>
      <c r="B21" s="12" t="s">
        <v>9860</v>
      </c>
    </row>
    <row r="22" spans="1:13">
      <c r="A22" s="12" t="s">
        <v>10251</v>
      </c>
      <c r="B22" s="12" t="s">
        <v>9842</v>
      </c>
    </row>
    <row r="23" spans="1:13">
      <c r="A23" s="12" t="s">
        <v>10251</v>
      </c>
      <c r="B23" s="12" t="s">
        <v>9850</v>
      </c>
    </row>
    <row r="24" spans="1:13">
      <c r="A24" s="12" t="s">
        <v>10251</v>
      </c>
      <c r="B24" s="12" t="s">
        <v>9974</v>
      </c>
    </row>
    <row r="25" spans="1:13">
      <c r="A25" s="12" t="s">
        <v>10251</v>
      </c>
      <c r="B25" s="12" t="s">
        <v>9846</v>
      </c>
    </row>
    <row r="26" spans="1:13">
      <c r="A26" s="12" t="s">
        <v>10251</v>
      </c>
      <c r="B26" s="12" t="s">
        <v>9847</v>
      </c>
    </row>
    <row r="27" spans="1:13">
      <c r="A27" s="12" t="s">
        <v>10251</v>
      </c>
      <c r="B27" s="12" t="s">
        <v>9861</v>
      </c>
    </row>
    <row r="28" spans="1:13">
      <c r="A28" s="12" t="s">
        <v>10251</v>
      </c>
      <c r="B28" s="12" t="s">
        <v>9848</v>
      </c>
    </row>
    <row r="29" spans="1:13">
      <c r="A29" s="12" t="s">
        <v>10251</v>
      </c>
      <c r="B29" s="12" t="s">
        <v>9843</v>
      </c>
    </row>
    <row r="30" spans="1:13">
      <c r="A30" s="12" t="s">
        <v>10251</v>
      </c>
      <c r="B30" s="12" t="s">
        <v>9964</v>
      </c>
    </row>
    <row r="31" spans="1:13">
      <c r="A31" s="12" t="s">
        <v>10251</v>
      </c>
      <c r="B31" s="12" t="s">
        <v>9963</v>
      </c>
    </row>
    <row r="32" spans="1:13">
      <c r="A32" s="12" t="s">
        <v>10251</v>
      </c>
      <c r="B32" s="12" t="s">
        <v>10191</v>
      </c>
    </row>
    <row r="33" spans="1:2">
      <c r="A33" s="12" t="s">
        <v>10251</v>
      </c>
      <c r="B33" s="12" t="s">
        <v>10206</v>
      </c>
    </row>
    <row r="34" spans="1:2">
      <c r="A34" s="12" t="s">
        <v>10251</v>
      </c>
      <c r="B34" s="12" t="s">
        <v>10207</v>
      </c>
    </row>
    <row r="35" spans="1:2">
      <c r="A35" s="12" t="s">
        <v>10251</v>
      </c>
      <c r="B35" s="12" t="s">
        <v>10209</v>
      </c>
    </row>
    <row r="36" spans="1:2">
      <c r="A36" s="12" t="s">
        <v>10252</v>
      </c>
      <c r="B36" s="12" t="s">
        <v>10197</v>
      </c>
    </row>
    <row r="37" spans="1:2">
      <c r="A37" s="12" t="s">
        <v>10252</v>
      </c>
      <c r="B37" s="12" t="s">
        <v>9845</v>
      </c>
    </row>
    <row r="38" spans="1:2">
      <c r="A38" s="12" t="s">
        <v>10252</v>
      </c>
      <c r="B38" s="12" t="s">
        <v>9844</v>
      </c>
    </row>
    <row r="39" spans="1:2">
      <c r="A39" s="12" t="s">
        <v>10252</v>
      </c>
      <c r="B39" s="12" t="s">
        <v>9839</v>
      </c>
    </row>
    <row r="40" spans="1:2">
      <c r="A40" s="12" t="s">
        <v>10252</v>
      </c>
      <c r="B40" s="12" t="s">
        <v>9863</v>
      </c>
    </row>
    <row r="41" spans="1:2">
      <c r="A41" s="12" t="s">
        <v>10252</v>
      </c>
      <c r="B41" s="12" t="s">
        <v>9864</v>
      </c>
    </row>
    <row r="42" spans="1:2">
      <c r="A42" s="12" t="s">
        <v>10252</v>
      </c>
      <c r="B42" s="12" t="s">
        <v>9872</v>
      </c>
    </row>
    <row r="43" spans="1:2">
      <c r="A43" s="12" t="s">
        <v>10252</v>
      </c>
      <c r="B43" s="12" t="s">
        <v>9873</v>
      </c>
    </row>
    <row r="44" spans="1:2">
      <c r="A44" s="12" t="s">
        <v>10252</v>
      </c>
      <c r="B44" s="12" t="s">
        <v>9874</v>
      </c>
    </row>
    <row r="45" spans="1:2">
      <c r="A45" s="12" t="s">
        <v>10252</v>
      </c>
      <c r="B45" s="12" t="s">
        <v>10001</v>
      </c>
    </row>
    <row r="46" spans="1:2">
      <c r="A46" s="12" t="s">
        <v>10252</v>
      </c>
      <c r="B46" s="12" t="s">
        <v>9849</v>
      </c>
    </row>
    <row r="47" spans="1:2">
      <c r="A47" s="12" t="s">
        <v>10252</v>
      </c>
      <c r="B47" s="12" t="s">
        <v>9840</v>
      </c>
    </row>
    <row r="48" spans="1:2">
      <c r="A48" s="12" t="s">
        <v>10252</v>
      </c>
      <c r="B48" s="12" t="s">
        <v>10210</v>
      </c>
    </row>
    <row r="49" spans="1:2">
      <c r="A49" s="12" t="s">
        <v>10253</v>
      </c>
      <c r="B49" s="12" t="s">
        <v>9875</v>
      </c>
    </row>
    <row r="50" spans="1:2">
      <c r="A50" s="12" t="s">
        <v>10253</v>
      </c>
      <c r="B50" s="12" t="s">
        <v>9876</v>
      </c>
    </row>
    <row r="51" spans="1:2">
      <c r="A51" s="12" t="s">
        <v>10253</v>
      </c>
      <c r="B51" s="12" t="s">
        <v>9877</v>
      </c>
    </row>
    <row r="52" spans="1:2">
      <c r="A52" s="12" t="s">
        <v>10253</v>
      </c>
      <c r="B52" s="12" t="s">
        <v>113</v>
      </c>
    </row>
    <row r="53" spans="1:2">
      <c r="A53" s="12" t="s">
        <v>10253</v>
      </c>
      <c r="B53" s="12" t="s">
        <v>9888</v>
      </c>
    </row>
    <row r="54" spans="1:2">
      <c r="A54" s="12" t="s">
        <v>10253</v>
      </c>
      <c r="B54" s="12" t="s">
        <v>9901</v>
      </c>
    </row>
    <row r="55" spans="1:2">
      <c r="A55" s="12" t="s">
        <v>10253</v>
      </c>
      <c r="B55" s="12" t="s">
        <v>9914</v>
      </c>
    </row>
    <row r="56" spans="1:2">
      <c r="A56" s="12" t="s">
        <v>10254</v>
      </c>
      <c r="B56" s="12" t="s">
        <v>9856</v>
      </c>
    </row>
    <row r="57" spans="1:2">
      <c r="A57" s="12" t="s">
        <v>10254</v>
      </c>
      <c r="B57" s="12" t="s">
        <v>9866</v>
      </c>
    </row>
    <row r="58" spans="1:2">
      <c r="A58" s="12" t="s">
        <v>10254</v>
      </c>
      <c r="B58" s="12" t="s">
        <v>9867</v>
      </c>
    </row>
    <row r="59" spans="1:2">
      <c r="A59" s="12" t="s">
        <v>10254</v>
      </c>
      <c r="B59" s="12" t="s">
        <v>9868</v>
      </c>
    </row>
    <row r="60" spans="1:2">
      <c r="A60" s="12" t="s">
        <v>10254</v>
      </c>
      <c r="B60" s="12" t="s">
        <v>9869</v>
      </c>
    </row>
    <row r="61" spans="1:2">
      <c r="A61" s="12" t="s">
        <v>10254</v>
      </c>
      <c r="B61" s="12" t="s">
        <v>9870</v>
      </c>
    </row>
    <row r="62" spans="1:2">
      <c r="A62" s="12" t="s">
        <v>10254</v>
      </c>
      <c r="B62" s="12" t="s">
        <v>9871</v>
      </c>
    </row>
    <row r="63" spans="1:2">
      <c r="A63" s="12" t="s">
        <v>10254</v>
      </c>
      <c r="B63" s="12" t="s">
        <v>8406</v>
      </c>
    </row>
    <row r="64" spans="1:2">
      <c r="A64" s="12" t="s">
        <v>10254</v>
      </c>
      <c r="B64" s="12" t="s">
        <v>9882</v>
      </c>
    </row>
    <row r="65" spans="1:2">
      <c r="A65" s="12" t="s">
        <v>10254</v>
      </c>
      <c r="B65" s="12" t="s">
        <v>9984</v>
      </c>
    </row>
    <row r="66" spans="1:2">
      <c r="A66" s="12" t="s">
        <v>10254</v>
      </c>
      <c r="B66" s="12" t="s">
        <v>10192</v>
      </c>
    </row>
    <row r="67" spans="1:2">
      <c r="A67" s="12" t="s">
        <v>10254</v>
      </c>
      <c r="B67" s="12" t="s">
        <v>10193</v>
      </c>
    </row>
    <row r="68" spans="1:2">
      <c r="A68" s="12" t="s">
        <v>10254</v>
      </c>
      <c r="B68" s="12" t="s">
        <v>9885</v>
      </c>
    </row>
    <row r="69" spans="1:2">
      <c r="A69" s="12" t="s">
        <v>10254</v>
      </c>
      <c r="B69" s="12" t="s">
        <v>9902</v>
      </c>
    </row>
    <row r="70" spans="1:2">
      <c r="A70" s="12" t="s">
        <v>9917</v>
      </c>
      <c r="B70" s="12" t="s">
        <v>9889</v>
      </c>
    </row>
    <row r="71" spans="1:2">
      <c r="A71" s="12" t="s">
        <v>9917</v>
      </c>
      <c r="B71" s="12" t="s">
        <v>9890</v>
      </c>
    </row>
    <row r="72" spans="1:2">
      <c r="A72" s="12" t="s">
        <v>9917</v>
      </c>
      <c r="B72" s="12" t="s">
        <v>9878</v>
      </c>
    </row>
    <row r="73" spans="1:2">
      <c r="A73" s="12" t="s">
        <v>9917</v>
      </c>
      <c r="B73" s="12" t="s">
        <v>9881</v>
      </c>
    </row>
    <row r="74" spans="1:2">
      <c r="A74" s="12" t="s">
        <v>9917</v>
      </c>
      <c r="B74" s="12" t="s">
        <v>9879</v>
      </c>
    </row>
    <row r="75" spans="1:2">
      <c r="A75" s="12" t="s">
        <v>9917</v>
      </c>
      <c r="B75" s="12" t="s">
        <v>9912</v>
      </c>
    </row>
    <row r="76" spans="1:2">
      <c r="A76" s="12" t="s">
        <v>9917</v>
      </c>
      <c r="B76" s="12" t="s">
        <v>9907</v>
      </c>
    </row>
    <row r="77" spans="1:2">
      <c r="A77" s="12" t="s">
        <v>9917</v>
      </c>
      <c r="B77" s="12" t="s">
        <v>9891</v>
      </c>
    </row>
    <row r="78" spans="1:2">
      <c r="A78" s="12" t="s">
        <v>9917</v>
      </c>
      <c r="B78" s="12" t="s">
        <v>9937</v>
      </c>
    </row>
    <row r="79" spans="1:2">
      <c r="A79" s="12" t="s">
        <v>9917</v>
      </c>
      <c r="B79" s="12" t="s">
        <v>9919</v>
      </c>
    </row>
    <row r="80" spans="1:2">
      <c r="A80" s="12" t="s">
        <v>9917</v>
      </c>
      <c r="B80" s="12" t="s">
        <v>9900</v>
      </c>
    </row>
    <row r="81" spans="1:2">
      <c r="A81" s="12" t="s">
        <v>9917</v>
      </c>
      <c r="B81" s="12" t="s">
        <v>9932</v>
      </c>
    </row>
    <row r="82" spans="1:2">
      <c r="A82" s="12" t="s">
        <v>9917</v>
      </c>
      <c r="B82" s="12" t="s">
        <v>9915</v>
      </c>
    </row>
    <row r="83" spans="1:2">
      <c r="A83" s="12" t="s">
        <v>9917</v>
      </c>
      <c r="B83" s="12" t="s">
        <v>9925</v>
      </c>
    </row>
    <row r="84" spans="1:2">
      <c r="A84" s="12" t="s">
        <v>9917</v>
      </c>
      <c r="B84" s="12" t="s">
        <v>9939</v>
      </c>
    </row>
    <row r="85" spans="1:2">
      <c r="A85" s="12" t="s">
        <v>9917</v>
      </c>
      <c r="B85" s="12" t="s">
        <v>9916</v>
      </c>
    </row>
    <row r="86" spans="1:2">
      <c r="A86" s="12" t="s">
        <v>9917</v>
      </c>
      <c r="B86" s="12" t="s">
        <v>9913</v>
      </c>
    </row>
    <row r="87" spans="1:2">
      <c r="A87" s="12" t="s">
        <v>9917</v>
      </c>
      <c r="B87" s="12" t="s">
        <v>9906</v>
      </c>
    </row>
    <row r="88" spans="1:2">
      <c r="A88" s="12" t="s">
        <v>9917</v>
      </c>
      <c r="B88" s="12" t="s">
        <v>9952</v>
      </c>
    </row>
    <row r="89" spans="1:2">
      <c r="A89" s="12" t="s">
        <v>9917</v>
      </c>
      <c r="B89" s="12" t="s">
        <v>10000</v>
      </c>
    </row>
    <row r="90" spans="1:2">
      <c r="A90" s="12" t="s">
        <v>9917</v>
      </c>
      <c r="B90" s="12" t="s">
        <v>9923</v>
      </c>
    </row>
    <row r="91" spans="1:2">
      <c r="A91" s="12" t="s">
        <v>9917</v>
      </c>
      <c r="B91" s="12" t="s">
        <v>9929</v>
      </c>
    </row>
    <row r="92" spans="1:2">
      <c r="A92" s="12" t="s">
        <v>9910</v>
      </c>
      <c r="B92" s="12" t="s">
        <v>9880</v>
      </c>
    </row>
    <row r="93" spans="1:2">
      <c r="A93" s="12" t="s">
        <v>9910</v>
      </c>
      <c r="B93" s="12" t="s">
        <v>9887</v>
      </c>
    </row>
    <row r="94" spans="1:2">
      <c r="A94" s="12" t="s">
        <v>9910</v>
      </c>
      <c r="B94" s="12" t="s">
        <v>9893</v>
      </c>
    </row>
    <row r="95" spans="1:2">
      <c r="A95" s="12" t="s">
        <v>9910</v>
      </c>
      <c r="B95" s="12" t="s">
        <v>9922</v>
      </c>
    </row>
    <row r="96" spans="1:2">
      <c r="A96" s="12" t="s">
        <v>9910</v>
      </c>
      <c r="B96" s="12" t="s">
        <v>9896</v>
      </c>
    </row>
    <row r="97" spans="1:2">
      <c r="A97" s="12" t="s">
        <v>9910</v>
      </c>
      <c r="B97" s="12" t="s">
        <v>9895</v>
      </c>
    </row>
    <row r="98" spans="1:2">
      <c r="A98" s="12" t="s">
        <v>9910</v>
      </c>
      <c r="B98" s="12" t="s">
        <v>9911</v>
      </c>
    </row>
    <row r="99" spans="1:2">
      <c r="A99" s="12" t="s">
        <v>9910</v>
      </c>
      <c r="B99" s="12" t="s">
        <v>9988</v>
      </c>
    </row>
    <row r="100" spans="1:2">
      <c r="A100" s="12" t="s">
        <v>9910</v>
      </c>
      <c r="B100" s="12" t="s">
        <v>9924</v>
      </c>
    </row>
    <row r="101" spans="1:2">
      <c r="A101" s="12" t="s">
        <v>9910</v>
      </c>
      <c r="B101" s="12" t="s">
        <v>9920</v>
      </c>
    </row>
    <row r="102" spans="1:2">
      <c r="A102" s="12" t="s">
        <v>9910</v>
      </c>
      <c r="B102" s="12" t="s">
        <v>9935</v>
      </c>
    </row>
    <row r="103" spans="1:2">
      <c r="A103" s="12" t="s">
        <v>9910</v>
      </c>
      <c r="B103" s="12" t="s">
        <v>9936</v>
      </c>
    </row>
    <row r="104" spans="1:2">
      <c r="A104" s="12" t="s">
        <v>9910</v>
      </c>
      <c r="B104" s="12" t="s">
        <v>9930</v>
      </c>
    </row>
    <row r="105" spans="1:2">
      <c r="A105" s="12" t="s">
        <v>9910</v>
      </c>
      <c r="B105" s="12" t="s">
        <v>9941</v>
      </c>
    </row>
    <row r="106" spans="1:2">
      <c r="A106" s="12" t="s">
        <v>10255</v>
      </c>
      <c r="B106" s="12" t="s">
        <v>9884</v>
      </c>
    </row>
    <row r="107" spans="1:2">
      <c r="A107" s="12" t="s">
        <v>10255</v>
      </c>
      <c r="B107" s="12" t="s">
        <v>9886</v>
      </c>
    </row>
    <row r="108" spans="1:2">
      <c r="A108" s="12" t="s">
        <v>10255</v>
      </c>
      <c r="B108" s="12" t="s">
        <v>9981</v>
      </c>
    </row>
    <row r="109" spans="1:2">
      <c r="A109" s="12" t="s">
        <v>10255</v>
      </c>
      <c r="B109" s="12" t="s">
        <v>9897</v>
      </c>
    </row>
    <row r="110" spans="1:2">
      <c r="A110" s="12" t="s">
        <v>10255</v>
      </c>
      <c r="B110" s="12" t="s">
        <v>9050</v>
      </c>
    </row>
    <row r="111" spans="1:2">
      <c r="A111" s="12" t="s">
        <v>10255</v>
      </c>
      <c r="B111" s="12" t="s">
        <v>9918</v>
      </c>
    </row>
    <row r="112" spans="1:2">
      <c r="A112" s="12" t="s">
        <v>10255</v>
      </c>
      <c r="B112" s="12" t="s">
        <v>9921</v>
      </c>
    </row>
    <row r="113" spans="1:2">
      <c r="A113" s="12" t="s">
        <v>10255</v>
      </c>
      <c r="B113" s="12" t="s">
        <v>9938</v>
      </c>
    </row>
    <row r="114" spans="1:2">
      <c r="A114" s="12" t="s">
        <v>10255</v>
      </c>
      <c r="B114" s="12" t="s">
        <v>9928</v>
      </c>
    </row>
    <row r="115" spans="1:2">
      <c r="A115" s="12" t="s">
        <v>10255</v>
      </c>
      <c r="B115" s="12" t="s">
        <v>10211</v>
      </c>
    </row>
    <row r="116" spans="1:2">
      <c r="A116" s="12" t="s">
        <v>10255</v>
      </c>
      <c r="B116" s="12" t="s">
        <v>10190</v>
      </c>
    </row>
    <row r="117" spans="1:2">
      <c r="A117" s="12" t="s">
        <v>10255</v>
      </c>
      <c r="B117" s="12" t="s">
        <v>9934</v>
      </c>
    </row>
    <row r="118" spans="1:2">
      <c r="A118" s="12" t="s">
        <v>10255</v>
      </c>
      <c r="B118" s="12" t="s">
        <v>10244</v>
      </c>
    </row>
    <row r="119" spans="1:2">
      <c r="A119" s="12" t="s">
        <v>10255</v>
      </c>
      <c r="B119" s="12" t="s">
        <v>9942</v>
      </c>
    </row>
    <row r="120" spans="1:2">
      <c r="A120" s="12" t="s">
        <v>10255</v>
      </c>
      <c r="B120" s="12" t="s">
        <v>9898</v>
      </c>
    </row>
    <row r="121" spans="1:2">
      <c r="A121" s="12" t="s">
        <v>10251</v>
      </c>
      <c r="B121" s="12" t="s">
        <v>9899</v>
      </c>
    </row>
    <row r="122" spans="1:2">
      <c r="A122" s="12" t="s">
        <v>9917</v>
      </c>
      <c r="B122" s="12" t="s">
        <v>9905</v>
      </c>
    </row>
    <row r="123" spans="1:2">
      <c r="A123" s="12" t="s">
        <v>9917</v>
      </c>
      <c r="B123" s="12" t="s">
        <v>9940</v>
      </c>
    </row>
    <row r="124" spans="1:2">
      <c r="A124" s="12" t="s">
        <v>9917</v>
      </c>
      <c r="B124" s="12" t="s">
        <v>9931</v>
      </c>
    </row>
    <row r="125" spans="1:2">
      <c r="A125" s="12" t="s">
        <v>9917</v>
      </c>
      <c r="B125" s="12" t="s">
        <v>9926</v>
      </c>
    </row>
    <row r="126" spans="1:2">
      <c r="A126" s="12" t="s">
        <v>10255</v>
      </c>
      <c r="B126" s="12" t="s">
        <v>9933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D326-8FBC-4966-9C00-89476E323013}">
  <dimension ref="A3:C128"/>
  <sheetViews>
    <sheetView workbookViewId="0">
      <selection activeCell="A3" sqref="A3"/>
    </sheetView>
  </sheetViews>
  <sheetFormatPr defaultRowHeight="15"/>
  <cols>
    <col min="1" max="1" width="24" bestFit="1" customWidth="1"/>
    <col min="2" max="2" width="20.140625" bestFit="1" customWidth="1"/>
    <col min="3" max="3" width="11.7109375" bestFit="1" customWidth="1"/>
    <col min="4" max="4" width="7" bestFit="1" customWidth="1"/>
    <col min="5" max="5" width="2.5703125" bestFit="1" customWidth="1"/>
    <col min="6" max="6" width="8" bestFit="1" customWidth="1"/>
    <col min="7" max="7" width="8.7109375" bestFit="1" customWidth="1"/>
    <col min="8" max="8" width="10" bestFit="1" customWidth="1"/>
    <col min="9" max="9" width="4.5703125" bestFit="1" customWidth="1"/>
    <col min="10" max="10" width="3.42578125" bestFit="1" customWidth="1"/>
    <col min="11" max="11" width="6.85546875" bestFit="1" customWidth="1"/>
    <col min="12" max="12" width="6.28515625" bestFit="1" customWidth="1"/>
    <col min="13" max="13" width="5.42578125" bestFit="1" customWidth="1"/>
    <col min="14" max="14" width="7.85546875" bestFit="1" customWidth="1"/>
    <col min="15" max="15" width="11.42578125" bestFit="1" customWidth="1"/>
    <col min="16" max="16" width="5.140625" bestFit="1" customWidth="1"/>
    <col min="17" max="17" width="7.85546875" bestFit="1" customWidth="1"/>
    <col min="18" max="18" width="13.85546875" bestFit="1" customWidth="1"/>
    <col min="19" max="19" width="11.7109375" bestFit="1" customWidth="1"/>
    <col min="20" max="20" width="5.42578125" bestFit="1" customWidth="1"/>
    <col min="21" max="21" width="11.140625" bestFit="1" customWidth="1"/>
    <col min="22" max="22" width="6.5703125" bestFit="1" customWidth="1"/>
    <col min="23" max="23" width="8.28515625" bestFit="1" customWidth="1"/>
    <col min="24" max="24" width="7.140625" bestFit="1" customWidth="1"/>
    <col min="25" max="25" width="4.5703125" bestFit="1" customWidth="1"/>
    <col min="26" max="26" width="11.85546875" bestFit="1" customWidth="1"/>
    <col min="27" max="27" width="13.42578125" bestFit="1" customWidth="1"/>
    <col min="28" max="28" width="18.28515625" bestFit="1" customWidth="1"/>
    <col min="29" max="29" width="20.140625" bestFit="1" customWidth="1"/>
    <col min="30" max="30" width="14.42578125" bestFit="1" customWidth="1"/>
    <col min="31" max="31" width="11.42578125" bestFit="1" customWidth="1"/>
    <col min="32" max="32" width="14.42578125" bestFit="1" customWidth="1"/>
    <col min="33" max="33" width="11.42578125" bestFit="1" customWidth="1"/>
    <col min="34" max="34" width="7.7109375" bestFit="1" customWidth="1"/>
    <col min="35" max="35" width="7.28515625" bestFit="1" customWidth="1"/>
    <col min="36" max="36" width="12.85546875" bestFit="1" customWidth="1"/>
    <col min="37" max="37" width="11.85546875" bestFit="1" customWidth="1"/>
    <col min="38" max="38" width="7" bestFit="1" customWidth="1"/>
    <col min="39" max="39" width="13.140625" bestFit="1" customWidth="1"/>
    <col min="40" max="40" width="8.28515625" bestFit="1" customWidth="1"/>
    <col min="41" max="41" width="8.7109375" bestFit="1" customWidth="1"/>
    <col min="42" max="42" width="9.28515625" bestFit="1" customWidth="1"/>
    <col min="43" max="43" width="11.28515625" bestFit="1" customWidth="1"/>
    <col min="44" max="44" width="10.85546875" bestFit="1" customWidth="1"/>
    <col min="45" max="45" width="4.7109375" bestFit="1" customWidth="1"/>
    <col min="46" max="46" width="13.7109375" bestFit="1" customWidth="1"/>
    <col min="47" max="47" width="10.5703125" bestFit="1" customWidth="1"/>
    <col min="48" max="48" width="6.5703125" bestFit="1" customWidth="1"/>
    <col min="49" max="49" width="6" bestFit="1" customWidth="1"/>
    <col min="50" max="50" width="6.42578125" bestFit="1" customWidth="1"/>
    <col min="51" max="51" width="14.5703125" bestFit="1" customWidth="1"/>
    <col min="52" max="52" width="7.5703125" bestFit="1" customWidth="1"/>
    <col min="53" max="53" width="8" bestFit="1" customWidth="1"/>
    <col min="54" max="55" width="10.5703125" bestFit="1" customWidth="1"/>
    <col min="56" max="56" width="9.5703125" bestFit="1" customWidth="1"/>
    <col min="57" max="57" width="12" bestFit="1" customWidth="1"/>
    <col min="58" max="58" width="9.42578125" bestFit="1" customWidth="1"/>
    <col min="59" max="59" width="7.5703125" bestFit="1" customWidth="1"/>
    <col min="60" max="60" width="4" bestFit="1" customWidth="1"/>
    <col min="61" max="61" width="5.5703125" bestFit="1" customWidth="1"/>
    <col min="62" max="62" width="8.5703125" bestFit="1" customWidth="1"/>
    <col min="63" max="63" width="8.140625" bestFit="1" customWidth="1"/>
    <col min="64" max="64" width="13.140625" bestFit="1" customWidth="1"/>
    <col min="65" max="65" width="5" bestFit="1" customWidth="1"/>
    <col min="66" max="66" width="7.28515625" bestFit="1" customWidth="1"/>
    <col min="67" max="67" width="3.28515625" bestFit="1" customWidth="1"/>
    <col min="68" max="68" width="6.42578125" bestFit="1" customWidth="1"/>
    <col min="69" max="69" width="6.7109375" bestFit="1" customWidth="1"/>
    <col min="70" max="70" width="11.85546875" bestFit="1" customWidth="1"/>
    <col min="71" max="71" width="7.5703125" bestFit="1" customWidth="1"/>
    <col min="72" max="72" width="6" bestFit="1" customWidth="1"/>
    <col min="73" max="73" width="3.85546875" bestFit="1" customWidth="1"/>
    <col min="74" max="74" width="9.42578125" bestFit="1" customWidth="1"/>
    <col min="75" max="75" width="11.42578125" bestFit="1" customWidth="1"/>
    <col min="76" max="76" width="8.140625" bestFit="1" customWidth="1"/>
    <col min="77" max="77" width="4.140625" bestFit="1" customWidth="1"/>
    <col min="78" max="78" width="12.28515625" bestFit="1" customWidth="1"/>
    <col min="79" max="79" width="9.5703125" bestFit="1" customWidth="1"/>
    <col min="80" max="80" width="4.85546875" bestFit="1" customWidth="1"/>
    <col min="81" max="81" width="6.140625" bestFit="1" customWidth="1"/>
    <col min="82" max="82" width="5.140625" bestFit="1" customWidth="1"/>
    <col min="83" max="83" width="6.28515625" bestFit="1" customWidth="1"/>
    <col min="84" max="84" width="8.7109375" bestFit="1" customWidth="1"/>
    <col min="85" max="85" width="7.85546875" bestFit="1" customWidth="1"/>
    <col min="86" max="86" width="6.85546875" bestFit="1" customWidth="1"/>
    <col min="87" max="87" width="4.85546875" bestFit="1" customWidth="1"/>
    <col min="88" max="88" width="3.28515625" bestFit="1" customWidth="1"/>
    <col min="89" max="89" width="8" bestFit="1" customWidth="1"/>
    <col min="90" max="90" width="12.42578125" bestFit="1" customWidth="1"/>
    <col min="91" max="91" width="5.7109375" bestFit="1" customWidth="1"/>
    <col min="92" max="92" width="9.140625" bestFit="1" customWidth="1"/>
    <col min="93" max="93" width="7.7109375" bestFit="1" customWidth="1"/>
    <col min="94" max="94" width="8.5703125" bestFit="1" customWidth="1"/>
    <col min="95" max="95" width="7.28515625" bestFit="1" customWidth="1"/>
    <col min="96" max="96" width="7.140625" bestFit="1" customWidth="1"/>
    <col min="97" max="97" width="10.140625" bestFit="1" customWidth="1"/>
    <col min="98" max="98" width="7" bestFit="1" customWidth="1"/>
    <col min="99" max="99" width="9" bestFit="1" customWidth="1"/>
    <col min="100" max="100" width="7.5703125" bestFit="1" customWidth="1"/>
    <col min="101" max="101" width="5.85546875" bestFit="1" customWidth="1"/>
    <col min="102" max="102" width="7.5703125" bestFit="1" customWidth="1"/>
    <col min="103" max="103" width="9" bestFit="1" customWidth="1"/>
    <col min="104" max="104" width="11.42578125" bestFit="1" customWidth="1"/>
    <col min="105" max="105" width="3.5703125" bestFit="1" customWidth="1"/>
    <col min="106" max="106" width="8.85546875" bestFit="1" customWidth="1"/>
    <col min="107" max="107" width="10.28515625" bestFit="1" customWidth="1"/>
    <col min="108" max="108" width="5.140625" bestFit="1" customWidth="1"/>
    <col min="109" max="109" width="11.140625" bestFit="1" customWidth="1"/>
    <col min="110" max="110" width="6.42578125" bestFit="1" customWidth="1"/>
    <col min="111" max="111" width="4.5703125" bestFit="1" customWidth="1"/>
    <col min="112" max="112" width="10.28515625" bestFit="1" customWidth="1"/>
    <col min="113" max="113" width="11.140625" bestFit="1" customWidth="1"/>
    <col min="114" max="114" width="7.140625" bestFit="1" customWidth="1"/>
    <col min="115" max="115" width="9.28515625" bestFit="1" customWidth="1"/>
    <col min="116" max="116" width="3.7109375" bestFit="1" customWidth="1"/>
    <col min="117" max="117" width="4.85546875" bestFit="1" customWidth="1"/>
    <col min="118" max="118" width="6.85546875" bestFit="1" customWidth="1"/>
    <col min="119" max="120" width="7.85546875" bestFit="1" customWidth="1"/>
    <col min="121" max="121" width="6.28515625" bestFit="1" customWidth="1"/>
    <col min="122" max="122" width="6.42578125" bestFit="1" customWidth="1"/>
    <col min="123" max="123" width="9.5703125" bestFit="1" customWidth="1"/>
    <col min="124" max="124" width="8.140625" bestFit="1" customWidth="1"/>
    <col min="125" max="125" width="8.5703125" bestFit="1" customWidth="1"/>
    <col min="126" max="126" width="9.85546875" bestFit="1" customWidth="1"/>
    <col min="127" max="127" width="11.28515625" bestFit="1" customWidth="1"/>
    <col min="128" max="133" width="11.7109375" bestFit="1" customWidth="1"/>
    <col min="134" max="134" width="9.85546875" bestFit="1" customWidth="1"/>
    <col min="135" max="135" width="11.28515625" bestFit="1" customWidth="1"/>
  </cols>
  <sheetData>
    <row r="3" spans="1:3">
      <c r="A3" s="14" t="s">
        <v>10247</v>
      </c>
      <c r="B3" s="14" t="s">
        <v>10248</v>
      </c>
      <c r="C3" t="s">
        <v>10282</v>
      </c>
    </row>
    <row r="4" spans="1:3">
      <c r="A4" t="s">
        <v>10254</v>
      </c>
      <c r="B4" t="s">
        <v>9902</v>
      </c>
      <c r="C4">
        <v>1</v>
      </c>
    </row>
    <row r="5" spans="1:3">
      <c r="A5" t="s">
        <v>10254</v>
      </c>
      <c r="B5" t="s">
        <v>9882</v>
      </c>
      <c r="C5">
        <v>1</v>
      </c>
    </row>
    <row r="6" spans="1:3">
      <c r="A6" t="s">
        <v>10254</v>
      </c>
      <c r="B6" t="s">
        <v>10193</v>
      </c>
      <c r="C6">
        <v>1</v>
      </c>
    </row>
    <row r="7" spans="1:3">
      <c r="A7" t="s">
        <v>10254</v>
      </c>
      <c r="B7" t="s">
        <v>9885</v>
      </c>
      <c r="C7">
        <v>1</v>
      </c>
    </row>
    <row r="8" spans="1:3">
      <c r="A8" t="s">
        <v>10254</v>
      </c>
      <c r="B8" t="s">
        <v>9867</v>
      </c>
      <c r="C8">
        <v>1</v>
      </c>
    </row>
    <row r="9" spans="1:3">
      <c r="A9" t="s">
        <v>10254</v>
      </c>
      <c r="B9" t="s">
        <v>9871</v>
      </c>
      <c r="C9">
        <v>1</v>
      </c>
    </row>
    <row r="10" spans="1:3">
      <c r="A10" t="s">
        <v>10254</v>
      </c>
      <c r="B10" t="s">
        <v>10192</v>
      </c>
      <c r="C10">
        <v>1</v>
      </c>
    </row>
    <row r="11" spans="1:3">
      <c r="A11" t="s">
        <v>10254</v>
      </c>
      <c r="B11" t="s">
        <v>8406</v>
      </c>
      <c r="C11">
        <v>1</v>
      </c>
    </row>
    <row r="12" spans="1:3">
      <c r="A12" t="s">
        <v>10254</v>
      </c>
      <c r="B12" t="s">
        <v>9868</v>
      </c>
      <c r="C12">
        <v>1</v>
      </c>
    </row>
    <row r="13" spans="1:3">
      <c r="A13" t="s">
        <v>10254</v>
      </c>
      <c r="B13" t="s">
        <v>9984</v>
      </c>
      <c r="C13">
        <v>1</v>
      </c>
    </row>
    <row r="14" spans="1:3">
      <c r="A14" t="s">
        <v>10254</v>
      </c>
      <c r="B14" t="s">
        <v>9866</v>
      </c>
      <c r="C14">
        <v>1</v>
      </c>
    </row>
    <row r="15" spans="1:3">
      <c r="A15" t="s">
        <v>10254</v>
      </c>
      <c r="B15" t="s">
        <v>9870</v>
      </c>
      <c r="C15">
        <v>1</v>
      </c>
    </row>
    <row r="16" spans="1:3">
      <c r="A16" t="s">
        <v>10254</v>
      </c>
      <c r="B16" t="s">
        <v>9856</v>
      </c>
      <c r="C16">
        <v>1</v>
      </c>
    </row>
    <row r="17" spans="1:3">
      <c r="A17" t="s">
        <v>10254</v>
      </c>
      <c r="B17" t="s">
        <v>9869</v>
      </c>
      <c r="C17">
        <v>1</v>
      </c>
    </row>
    <row r="18" spans="1:3">
      <c r="A18" t="s">
        <v>10249</v>
      </c>
      <c r="B18" t="s">
        <v>9855</v>
      </c>
      <c r="C18">
        <v>1</v>
      </c>
    </row>
    <row r="19" spans="1:3">
      <c r="A19" t="s">
        <v>10249</v>
      </c>
      <c r="B19" t="s">
        <v>9829</v>
      </c>
      <c r="C19">
        <v>1</v>
      </c>
    </row>
    <row r="20" spans="1:3">
      <c r="A20" t="s">
        <v>10249</v>
      </c>
      <c r="B20" t="s">
        <v>9831</v>
      </c>
      <c r="C20">
        <v>1</v>
      </c>
    </row>
    <row r="21" spans="1:3">
      <c r="A21" t="s">
        <v>10249</v>
      </c>
      <c r="B21" t="s">
        <v>9827</v>
      </c>
      <c r="C21">
        <v>1</v>
      </c>
    </row>
    <row r="22" spans="1:3">
      <c r="A22" t="s">
        <v>10249</v>
      </c>
      <c r="B22" t="s">
        <v>9828</v>
      </c>
      <c r="C22">
        <v>1</v>
      </c>
    </row>
    <row r="23" spans="1:3">
      <c r="A23" t="s">
        <v>10249</v>
      </c>
      <c r="B23" t="s">
        <v>9832</v>
      </c>
      <c r="C23">
        <v>1</v>
      </c>
    </row>
    <row r="24" spans="1:3">
      <c r="A24" t="s">
        <v>10249</v>
      </c>
      <c r="B24" t="s">
        <v>9833</v>
      </c>
      <c r="C24">
        <v>1</v>
      </c>
    </row>
    <row r="25" spans="1:3">
      <c r="A25" t="s">
        <v>10249</v>
      </c>
      <c r="B25" t="s">
        <v>9830</v>
      </c>
      <c r="C25">
        <v>1</v>
      </c>
    </row>
    <row r="26" spans="1:3">
      <c r="A26" t="s">
        <v>10249</v>
      </c>
      <c r="B26" t="s">
        <v>9854</v>
      </c>
      <c r="C26">
        <v>1</v>
      </c>
    </row>
    <row r="27" spans="1:3">
      <c r="A27" t="s">
        <v>10252</v>
      </c>
      <c r="B27" t="s">
        <v>9845</v>
      </c>
      <c r="C27">
        <v>1</v>
      </c>
    </row>
    <row r="28" spans="1:3">
      <c r="A28" t="s">
        <v>10252</v>
      </c>
      <c r="B28" t="s">
        <v>10001</v>
      </c>
      <c r="C28">
        <v>1</v>
      </c>
    </row>
    <row r="29" spans="1:3">
      <c r="A29" t="s">
        <v>10252</v>
      </c>
      <c r="B29" t="s">
        <v>9840</v>
      </c>
      <c r="C29">
        <v>1</v>
      </c>
    </row>
    <row r="30" spans="1:3">
      <c r="A30" t="s">
        <v>10252</v>
      </c>
      <c r="B30" t="s">
        <v>9874</v>
      </c>
      <c r="C30">
        <v>1</v>
      </c>
    </row>
    <row r="31" spans="1:3">
      <c r="A31" t="s">
        <v>10252</v>
      </c>
      <c r="B31" t="s">
        <v>9839</v>
      </c>
      <c r="C31">
        <v>1</v>
      </c>
    </row>
    <row r="32" spans="1:3">
      <c r="A32" t="s">
        <v>10252</v>
      </c>
      <c r="B32" t="s">
        <v>10197</v>
      </c>
      <c r="C32">
        <v>1</v>
      </c>
    </row>
    <row r="33" spans="1:3">
      <c r="A33" t="s">
        <v>10252</v>
      </c>
      <c r="B33" t="s">
        <v>9844</v>
      </c>
      <c r="C33">
        <v>1</v>
      </c>
    </row>
    <row r="34" spans="1:3">
      <c r="A34" t="s">
        <v>10252</v>
      </c>
      <c r="B34" t="s">
        <v>10210</v>
      </c>
      <c r="C34">
        <v>1</v>
      </c>
    </row>
    <row r="35" spans="1:3">
      <c r="A35" t="s">
        <v>10252</v>
      </c>
      <c r="B35" t="s">
        <v>9864</v>
      </c>
      <c r="C35">
        <v>1</v>
      </c>
    </row>
    <row r="36" spans="1:3">
      <c r="A36" t="s">
        <v>10252</v>
      </c>
      <c r="B36" t="s">
        <v>9849</v>
      </c>
      <c r="C36">
        <v>1</v>
      </c>
    </row>
    <row r="37" spans="1:3">
      <c r="A37" t="s">
        <v>10252</v>
      </c>
      <c r="B37" t="s">
        <v>9873</v>
      </c>
      <c r="C37">
        <v>1</v>
      </c>
    </row>
    <row r="38" spans="1:3">
      <c r="A38" t="s">
        <v>10252</v>
      </c>
      <c r="B38" t="s">
        <v>9872</v>
      </c>
      <c r="C38">
        <v>1</v>
      </c>
    </row>
    <row r="39" spans="1:3">
      <c r="A39" t="s">
        <v>10252</v>
      </c>
      <c r="B39" t="s">
        <v>9863</v>
      </c>
      <c r="C39">
        <v>1</v>
      </c>
    </row>
    <row r="40" spans="1:3">
      <c r="A40" t="s">
        <v>10255</v>
      </c>
      <c r="B40" t="s">
        <v>9884</v>
      </c>
      <c r="C40">
        <v>1</v>
      </c>
    </row>
    <row r="41" spans="1:3">
      <c r="A41" t="s">
        <v>10255</v>
      </c>
      <c r="B41" t="s">
        <v>9934</v>
      </c>
      <c r="C41">
        <v>1</v>
      </c>
    </row>
    <row r="42" spans="1:3">
      <c r="A42" t="s">
        <v>10255</v>
      </c>
      <c r="B42" t="s">
        <v>9918</v>
      </c>
      <c r="C42">
        <v>1</v>
      </c>
    </row>
    <row r="43" spans="1:3">
      <c r="A43" t="s">
        <v>10255</v>
      </c>
      <c r="B43" t="s">
        <v>9942</v>
      </c>
      <c r="C43">
        <v>1</v>
      </c>
    </row>
    <row r="44" spans="1:3">
      <c r="A44" t="s">
        <v>10255</v>
      </c>
      <c r="B44" t="s">
        <v>9938</v>
      </c>
      <c r="C44">
        <v>1</v>
      </c>
    </row>
    <row r="45" spans="1:3">
      <c r="A45" t="s">
        <v>10255</v>
      </c>
      <c r="B45" t="s">
        <v>10244</v>
      </c>
      <c r="C45">
        <v>1</v>
      </c>
    </row>
    <row r="46" spans="1:3">
      <c r="A46" t="s">
        <v>10255</v>
      </c>
      <c r="B46" t="s">
        <v>9050</v>
      </c>
      <c r="C46">
        <v>1</v>
      </c>
    </row>
    <row r="47" spans="1:3">
      <c r="A47" t="s">
        <v>10255</v>
      </c>
      <c r="B47" t="s">
        <v>9928</v>
      </c>
      <c r="C47">
        <v>1</v>
      </c>
    </row>
    <row r="48" spans="1:3">
      <c r="A48" t="s">
        <v>10255</v>
      </c>
      <c r="B48" t="s">
        <v>9933</v>
      </c>
      <c r="C48">
        <v>1</v>
      </c>
    </row>
    <row r="49" spans="1:3">
      <c r="A49" t="s">
        <v>10255</v>
      </c>
      <c r="B49" t="s">
        <v>10190</v>
      </c>
      <c r="C49">
        <v>1</v>
      </c>
    </row>
    <row r="50" spans="1:3">
      <c r="A50" t="s">
        <v>10255</v>
      </c>
      <c r="B50" t="s">
        <v>9886</v>
      </c>
      <c r="C50">
        <v>1</v>
      </c>
    </row>
    <row r="51" spans="1:3">
      <c r="A51" t="s">
        <v>10255</v>
      </c>
      <c r="B51" t="s">
        <v>10211</v>
      </c>
      <c r="C51">
        <v>1</v>
      </c>
    </row>
    <row r="52" spans="1:3">
      <c r="A52" t="s">
        <v>10255</v>
      </c>
      <c r="B52" t="s">
        <v>9921</v>
      </c>
      <c r="C52">
        <v>1</v>
      </c>
    </row>
    <row r="53" spans="1:3">
      <c r="A53" t="s">
        <v>10255</v>
      </c>
      <c r="B53" t="s">
        <v>9897</v>
      </c>
      <c r="C53">
        <v>1</v>
      </c>
    </row>
    <row r="54" spans="1:3">
      <c r="A54" t="s">
        <v>10255</v>
      </c>
      <c r="B54" t="s">
        <v>9898</v>
      </c>
      <c r="C54">
        <v>1</v>
      </c>
    </row>
    <row r="55" spans="1:3">
      <c r="A55" t="s">
        <v>10255</v>
      </c>
      <c r="B55" t="s">
        <v>9981</v>
      </c>
      <c r="C55">
        <v>1</v>
      </c>
    </row>
    <row r="56" spans="1:3">
      <c r="A56" t="s">
        <v>10250</v>
      </c>
      <c r="B56" t="s">
        <v>9853</v>
      </c>
      <c r="C56">
        <v>1</v>
      </c>
    </row>
    <row r="57" spans="1:3">
      <c r="A57" t="s">
        <v>10250</v>
      </c>
      <c r="B57" t="s">
        <v>9835</v>
      </c>
      <c r="C57">
        <v>1</v>
      </c>
    </row>
    <row r="58" spans="1:3">
      <c r="A58" t="s">
        <v>10250</v>
      </c>
      <c r="B58" t="s">
        <v>9836</v>
      </c>
      <c r="C58">
        <v>1</v>
      </c>
    </row>
    <row r="59" spans="1:3">
      <c r="A59" t="s">
        <v>10250</v>
      </c>
      <c r="B59" t="s">
        <v>9858</v>
      </c>
      <c r="C59">
        <v>1</v>
      </c>
    </row>
    <row r="60" spans="1:3">
      <c r="A60" t="s">
        <v>10250</v>
      </c>
      <c r="B60" t="s">
        <v>9862</v>
      </c>
      <c r="C60">
        <v>1</v>
      </c>
    </row>
    <row r="61" spans="1:3">
      <c r="A61" t="s">
        <v>10250</v>
      </c>
      <c r="B61" t="s">
        <v>9834</v>
      </c>
      <c r="C61">
        <v>1</v>
      </c>
    </row>
    <row r="62" spans="1:3">
      <c r="A62" t="s">
        <v>10250</v>
      </c>
      <c r="B62" t="s">
        <v>10208</v>
      </c>
      <c r="C62">
        <v>1</v>
      </c>
    </row>
    <row r="63" spans="1:3">
      <c r="A63" t="s">
        <v>9917</v>
      </c>
      <c r="B63" t="s">
        <v>9919</v>
      </c>
      <c r="C63">
        <v>1</v>
      </c>
    </row>
    <row r="64" spans="1:3">
      <c r="A64" t="s">
        <v>9917</v>
      </c>
      <c r="B64" t="s">
        <v>9879</v>
      </c>
      <c r="C64">
        <v>1</v>
      </c>
    </row>
    <row r="65" spans="1:3">
      <c r="A65" t="s">
        <v>9917</v>
      </c>
      <c r="B65" t="s">
        <v>9952</v>
      </c>
      <c r="C65">
        <v>1</v>
      </c>
    </row>
    <row r="66" spans="1:3">
      <c r="A66" t="s">
        <v>9917</v>
      </c>
      <c r="B66" t="s">
        <v>9900</v>
      </c>
      <c r="C66">
        <v>1</v>
      </c>
    </row>
    <row r="67" spans="1:3">
      <c r="A67" t="s">
        <v>9917</v>
      </c>
      <c r="B67" t="s">
        <v>9891</v>
      </c>
      <c r="C67">
        <v>1</v>
      </c>
    </row>
    <row r="68" spans="1:3">
      <c r="A68" t="s">
        <v>9917</v>
      </c>
      <c r="B68" t="s">
        <v>9890</v>
      </c>
      <c r="C68">
        <v>1</v>
      </c>
    </row>
    <row r="69" spans="1:3">
      <c r="A69" t="s">
        <v>9917</v>
      </c>
      <c r="B69" t="s">
        <v>9912</v>
      </c>
      <c r="C69">
        <v>1</v>
      </c>
    </row>
    <row r="70" spans="1:3">
      <c r="A70" t="s">
        <v>9917</v>
      </c>
      <c r="B70" t="s">
        <v>9916</v>
      </c>
      <c r="C70">
        <v>1</v>
      </c>
    </row>
    <row r="71" spans="1:3">
      <c r="A71" t="s">
        <v>9917</v>
      </c>
      <c r="B71" t="s">
        <v>9925</v>
      </c>
      <c r="C71">
        <v>1</v>
      </c>
    </row>
    <row r="72" spans="1:3">
      <c r="A72" t="s">
        <v>9917</v>
      </c>
      <c r="B72" t="s">
        <v>9907</v>
      </c>
      <c r="C72">
        <v>1</v>
      </c>
    </row>
    <row r="73" spans="1:3">
      <c r="A73" t="s">
        <v>9917</v>
      </c>
      <c r="B73" t="s">
        <v>9913</v>
      </c>
      <c r="C73">
        <v>1</v>
      </c>
    </row>
    <row r="74" spans="1:3">
      <c r="A74" t="s">
        <v>9917</v>
      </c>
      <c r="B74" t="s">
        <v>9931</v>
      </c>
      <c r="C74">
        <v>1</v>
      </c>
    </row>
    <row r="75" spans="1:3">
      <c r="A75" t="s">
        <v>9917</v>
      </c>
      <c r="B75" t="s">
        <v>9905</v>
      </c>
      <c r="C75">
        <v>1</v>
      </c>
    </row>
    <row r="76" spans="1:3">
      <c r="A76" t="s">
        <v>9917</v>
      </c>
      <c r="B76" t="s">
        <v>9939</v>
      </c>
      <c r="C76">
        <v>1</v>
      </c>
    </row>
    <row r="77" spans="1:3">
      <c r="A77" t="s">
        <v>9917</v>
      </c>
      <c r="B77" t="s">
        <v>9926</v>
      </c>
      <c r="C77">
        <v>1</v>
      </c>
    </row>
    <row r="78" spans="1:3">
      <c r="A78" t="s">
        <v>9917</v>
      </c>
      <c r="B78" t="s">
        <v>9889</v>
      </c>
      <c r="C78">
        <v>1</v>
      </c>
    </row>
    <row r="79" spans="1:3">
      <c r="A79" t="s">
        <v>9917</v>
      </c>
      <c r="B79" t="s">
        <v>9915</v>
      </c>
      <c r="C79">
        <v>1</v>
      </c>
    </row>
    <row r="80" spans="1:3">
      <c r="A80" t="s">
        <v>9917</v>
      </c>
      <c r="B80" t="s">
        <v>9878</v>
      </c>
      <c r="C80">
        <v>1</v>
      </c>
    </row>
    <row r="81" spans="1:3">
      <c r="A81" t="s">
        <v>9917</v>
      </c>
      <c r="B81" t="s">
        <v>9923</v>
      </c>
      <c r="C81">
        <v>1</v>
      </c>
    </row>
    <row r="82" spans="1:3">
      <c r="A82" t="s">
        <v>9917</v>
      </c>
      <c r="B82" t="s">
        <v>9940</v>
      </c>
      <c r="C82">
        <v>1</v>
      </c>
    </row>
    <row r="83" spans="1:3">
      <c r="A83" t="s">
        <v>9917</v>
      </c>
      <c r="B83" t="s">
        <v>9937</v>
      </c>
      <c r="C83">
        <v>1</v>
      </c>
    </row>
    <row r="84" spans="1:3">
      <c r="A84" t="s">
        <v>9917</v>
      </c>
      <c r="B84" t="s">
        <v>9906</v>
      </c>
      <c r="C84">
        <v>1</v>
      </c>
    </row>
    <row r="85" spans="1:3">
      <c r="A85" t="s">
        <v>9917</v>
      </c>
      <c r="B85" t="s">
        <v>9929</v>
      </c>
      <c r="C85">
        <v>1</v>
      </c>
    </row>
    <row r="86" spans="1:3">
      <c r="A86" t="s">
        <v>9917</v>
      </c>
      <c r="B86" t="s">
        <v>10000</v>
      </c>
      <c r="C86">
        <v>1</v>
      </c>
    </row>
    <row r="87" spans="1:3">
      <c r="A87" t="s">
        <v>9917</v>
      </c>
      <c r="B87" t="s">
        <v>9881</v>
      </c>
      <c r="C87">
        <v>1</v>
      </c>
    </row>
    <row r="88" spans="1:3">
      <c r="A88" t="s">
        <v>9917</v>
      </c>
      <c r="B88" t="s">
        <v>9932</v>
      </c>
      <c r="C88">
        <v>1</v>
      </c>
    </row>
    <row r="89" spans="1:3">
      <c r="A89" t="s">
        <v>9910</v>
      </c>
      <c r="B89" t="s">
        <v>9922</v>
      </c>
      <c r="C89">
        <v>1</v>
      </c>
    </row>
    <row r="90" spans="1:3">
      <c r="A90" t="s">
        <v>9910</v>
      </c>
      <c r="B90" t="s">
        <v>9924</v>
      </c>
      <c r="C90">
        <v>1</v>
      </c>
    </row>
    <row r="91" spans="1:3">
      <c r="A91" t="s">
        <v>9910</v>
      </c>
      <c r="B91" t="s">
        <v>9935</v>
      </c>
      <c r="C91">
        <v>1</v>
      </c>
    </row>
    <row r="92" spans="1:3">
      <c r="A92" t="s">
        <v>9910</v>
      </c>
      <c r="B92" t="s">
        <v>9911</v>
      </c>
      <c r="C92">
        <v>1</v>
      </c>
    </row>
    <row r="93" spans="1:3">
      <c r="A93" t="s">
        <v>9910</v>
      </c>
      <c r="B93" t="s">
        <v>9880</v>
      </c>
      <c r="C93">
        <v>1</v>
      </c>
    </row>
    <row r="94" spans="1:3">
      <c r="A94" t="s">
        <v>9910</v>
      </c>
      <c r="B94" t="s">
        <v>9920</v>
      </c>
      <c r="C94">
        <v>1</v>
      </c>
    </row>
    <row r="95" spans="1:3">
      <c r="A95" t="s">
        <v>9910</v>
      </c>
      <c r="B95" t="s">
        <v>9936</v>
      </c>
      <c r="C95">
        <v>1</v>
      </c>
    </row>
    <row r="96" spans="1:3">
      <c r="A96" t="s">
        <v>9910</v>
      </c>
      <c r="B96" t="s">
        <v>9896</v>
      </c>
      <c r="C96">
        <v>1</v>
      </c>
    </row>
    <row r="97" spans="1:3">
      <c r="A97" t="s">
        <v>9910</v>
      </c>
      <c r="B97" t="s">
        <v>9893</v>
      </c>
      <c r="C97">
        <v>1</v>
      </c>
    </row>
    <row r="98" spans="1:3">
      <c r="A98" t="s">
        <v>9910</v>
      </c>
      <c r="B98" t="s">
        <v>9988</v>
      </c>
      <c r="C98">
        <v>1</v>
      </c>
    </row>
    <row r="99" spans="1:3">
      <c r="A99" t="s">
        <v>9910</v>
      </c>
      <c r="B99" t="s">
        <v>9941</v>
      </c>
      <c r="C99">
        <v>1</v>
      </c>
    </row>
    <row r="100" spans="1:3">
      <c r="A100" t="s">
        <v>9910</v>
      </c>
      <c r="B100" t="s">
        <v>9887</v>
      </c>
      <c r="C100">
        <v>1</v>
      </c>
    </row>
    <row r="101" spans="1:3">
      <c r="A101" t="s">
        <v>9910</v>
      </c>
      <c r="B101" t="s">
        <v>9895</v>
      </c>
      <c r="C101">
        <v>1</v>
      </c>
    </row>
    <row r="102" spans="1:3">
      <c r="A102" t="s">
        <v>9910</v>
      </c>
      <c r="B102" t="s">
        <v>9930</v>
      </c>
      <c r="C102">
        <v>1</v>
      </c>
    </row>
    <row r="103" spans="1:3">
      <c r="A103" t="s">
        <v>10253</v>
      </c>
      <c r="B103" t="s">
        <v>113</v>
      </c>
      <c r="C103">
        <v>1</v>
      </c>
    </row>
    <row r="104" spans="1:3">
      <c r="A104" t="s">
        <v>10253</v>
      </c>
      <c r="B104" t="s">
        <v>9877</v>
      </c>
      <c r="C104">
        <v>1</v>
      </c>
    </row>
    <row r="105" spans="1:3">
      <c r="A105" t="s">
        <v>10253</v>
      </c>
      <c r="B105" t="s">
        <v>9914</v>
      </c>
      <c r="C105">
        <v>1</v>
      </c>
    </row>
    <row r="106" spans="1:3">
      <c r="A106" t="s">
        <v>10253</v>
      </c>
      <c r="B106" t="s">
        <v>9876</v>
      </c>
      <c r="C106">
        <v>1</v>
      </c>
    </row>
    <row r="107" spans="1:3">
      <c r="A107" t="s">
        <v>10253</v>
      </c>
      <c r="B107" t="s">
        <v>9888</v>
      </c>
      <c r="C107">
        <v>1</v>
      </c>
    </row>
    <row r="108" spans="1:3">
      <c r="A108" t="s">
        <v>10253</v>
      </c>
      <c r="B108" t="s">
        <v>9875</v>
      </c>
      <c r="C108">
        <v>1</v>
      </c>
    </row>
    <row r="109" spans="1:3">
      <c r="A109" t="s">
        <v>10253</v>
      </c>
      <c r="B109" t="s">
        <v>9901</v>
      </c>
      <c r="C109">
        <v>1</v>
      </c>
    </row>
    <row r="110" spans="1:3">
      <c r="A110" t="s">
        <v>10251</v>
      </c>
      <c r="B110" t="s">
        <v>9963</v>
      </c>
      <c r="C110">
        <v>1</v>
      </c>
    </row>
    <row r="111" spans="1:3">
      <c r="A111" t="s">
        <v>10251</v>
      </c>
      <c r="B111" t="s">
        <v>9843</v>
      </c>
      <c r="C111">
        <v>1</v>
      </c>
    </row>
    <row r="112" spans="1:3">
      <c r="A112" t="s">
        <v>10251</v>
      </c>
      <c r="B112" t="s">
        <v>9899</v>
      </c>
      <c r="C112">
        <v>1</v>
      </c>
    </row>
    <row r="113" spans="1:3">
      <c r="A113" t="s">
        <v>10251</v>
      </c>
      <c r="B113" t="s">
        <v>9861</v>
      </c>
      <c r="C113">
        <v>1</v>
      </c>
    </row>
    <row r="114" spans="1:3">
      <c r="A114" t="s">
        <v>10251</v>
      </c>
      <c r="B114" t="s">
        <v>10206</v>
      </c>
      <c r="C114">
        <v>1</v>
      </c>
    </row>
    <row r="115" spans="1:3">
      <c r="A115" t="s">
        <v>10251</v>
      </c>
      <c r="B115" t="s">
        <v>10191</v>
      </c>
      <c r="C115">
        <v>1</v>
      </c>
    </row>
    <row r="116" spans="1:3">
      <c r="A116" t="s">
        <v>10251</v>
      </c>
      <c r="B116" t="s">
        <v>9974</v>
      </c>
      <c r="C116">
        <v>1</v>
      </c>
    </row>
    <row r="117" spans="1:3">
      <c r="A117" t="s">
        <v>10251</v>
      </c>
      <c r="B117" t="s">
        <v>10209</v>
      </c>
      <c r="C117">
        <v>1</v>
      </c>
    </row>
    <row r="118" spans="1:3">
      <c r="A118" t="s">
        <v>10251</v>
      </c>
      <c r="B118" t="s">
        <v>10207</v>
      </c>
      <c r="C118">
        <v>1</v>
      </c>
    </row>
    <row r="119" spans="1:3">
      <c r="A119" t="s">
        <v>10251</v>
      </c>
      <c r="B119" t="s">
        <v>9838</v>
      </c>
      <c r="C119">
        <v>1</v>
      </c>
    </row>
    <row r="120" spans="1:3">
      <c r="A120" t="s">
        <v>10251</v>
      </c>
      <c r="B120" t="s">
        <v>9857</v>
      </c>
      <c r="C120">
        <v>1</v>
      </c>
    </row>
    <row r="121" spans="1:3">
      <c r="A121" t="s">
        <v>10251</v>
      </c>
      <c r="B121" t="s">
        <v>9847</v>
      </c>
      <c r="C121">
        <v>1</v>
      </c>
    </row>
    <row r="122" spans="1:3">
      <c r="A122" t="s">
        <v>10251</v>
      </c>
      <c r="B122" t="s">
        <v>9846</v>
      </c>
      <c r="C122">
        <v>1</v>
      </c>
    </row>
    <row r="123" spans="1:3">
      <c r="A123" t="s">
        <v>10251</v>
      </c>
      <c r="B123" t="s">
        <v>9850</v>
      </c>
      <c r="C123">
        <v>1</v>
      </c>
    </row>
    <row r="124" spans="1:3">
      <c r="A124" t="s">
        <v>10251</v>
      </c>
      <c r="B124" t="s">
        <v>9841</v>
      </c>
      <c r="C124">
        <v>1</v>
      </c>
    </row>
    <row r="125" spans="1:3">
      <c r="A125" t="s">
        <v>10251</v>
      </c>
      <c r="B125" t="s">
        <v>9848</v>
      </c>
      <c r="C125">
        <v>1</v>
      </c>
    </row>
    <row r="126" spans="1:3">
      <c r="A126" t="s">
        <v>10251</v>
      </c>
      <c r="B126" t="s">
        <v>9860</v>
      </c>
      <c r="C126">
        <v>1</v>
      </c>
    </row>
    <row r="127" spans="1:3">
      <c r="A127" t="s">
        <v>10251</v>
      </c>
      <c r="B127" t="s">
        <v>9842</v>
      </c>
      <c r="C127">
        <v>1</v>
      </c>
    </row>
    <row r="128" spans="1:3">
      <c r="A128" t="s">
        <v>10251</v>
      </c>
      <c r="B128" t="s">
        <v>9964</v>
      </c>
      <c r="C12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AAB2-7711-4FA3-9A21-84B87257D5CC}">
  <dimension ref="A1:I26"/>
  <sheetViews>
    <sheetView workbookViewId="0">
      <selection activeCell="E25" sqref="E25"/>
    </sheetView>
  </sheetViews>
  <sheetFormatPr defaultRowHeight="15"/>
  <cols>
    <col min="1" max="1" width="18.5703125" bestFit="1" customWidth="1"/>
    <col min="2" max="2" width="15.42578125" bestFit="1" customWidth="1"/>
    <col min="3" max="3" width="13.7109375" bestFit="1" customWidth="1"/>
    <col min="4" max="4" width="17" bestFit="1" customWidth="1"/>
    <col min="5" max="5" width="24.85546875" bestFit="1" customWidth="1"/>
    <col min="6" max="6" width="17.85546875" bestFit="1" customWidth="1"/>
    <col min="7" max="7" width="22.5703125" bestFit="1" customWidth="1"/>
    <col min="8" max="8" width="15.7109375" bestFit="1" customWidth="1"/>
    <col min="9" max="9" width="13.7109375" bestFit="1" customWidth="1"/>
  </cols>
  <sheetData>
    <row r="1" spans="1:9" ht="18.75">
      <c r="A1" s="11" t="s">
        <v>9851</v>
      </c>
      <c r="B1" s="11" t="s">
        <v>9852</v>
      </c>
      <c r="C1" s="12" t="s">
        <v>9859</v>
      </c>
      <c r="D1" s="12" t="s">
        <v>9837</v>
      </c>
      <c r="E1" s="12" t="s">
        <v>10189</v>
      </c>
      <c r="F1" s="12" t="s">
        <v>9865</v>
      </c>
      <c r="G1" s="12" t="s">
        <v>9866</v>
      </c>
      <c r="H1" s="12" t="s">
        <v>9870</v>
      </c>
      <c r="I1" s="12" t="s">
        <v>9883</v>
      </c>
    </row>
    <row r="2" spans="1:9" ht="18.75">
      <c r="A2" s="11" t="s">
        <v>9827</v>
      </c>
      <c r="B2" s="11" t="s">
        <v>9835</v>
      </c>
      <c r="C2" s="12" t="s">
        <v>9838</v>
      </c>
      <c r="D2" s="12" t="s">
        <v>10197</v>
      </c>
      <c r="E2" s="12" t="s">
        <v>9875</v>
      </c>
      <c r="F2" s="12" t="s">
        <v>9856</v>
      </c>
      <c r="G2" s="12" t="s">
        <v>9889</v>
      </c>
      <c r="H2" s="12" t="s">
        <v>9880</v>
      </c>
      <c r="I2" s="12" t="s">
        <v>9884</v>
      </c>
    </row>
    <row r="3" spans="1:9" ht="18.75">
      <c r="A3" s="11" t="s">
        <v>9828</v>
      </c>
      <c r="B3" s="11" t="s">
        <v>9834</v>
      </c>
      <c r="C3" s="12" t="s">
        <v>9857</v>
      </c>
      <c r="D3" s="12" t="s">
        <v>9845</v>
      </c>
      <c r="E3" s="12" t="s">
        <v>9876</v>
      </c>
      <c r="F3" s="12" t="s">
        <v>9866</v>
      </c>
      <c r="G3" s="12" t="s">
        <v>9890</v>
      </c>
      <c r="H3" s="12" t="s">
        <v>9887</v>
      </c>
      <c r="I3" s="12" t="s">
        <v>9886</v>
      </c>
    </row>
    <row r="4" spans="1:9" ht="18.75">
      <c r="A4" s="11" t="s">
        <v>9829</v>
      </c>
      <c r="B4" s="11" t="s">
        <v>9836</v>
      </c>
      <c r="C4" s="12" t="s">
        <v>9841</v>
      </c>
      <c r="D4" s="12" t="s">
        <v>9844</v>
      </c>
      <c r="E4" s="12" t="s">
        <v>9877</v>
      </c>
      <c r="F4" s="12" t="s">
        <v>9867</v>
      </c>
      <c r="G4" s="12" t="s">
        <v>9878</v>
      </c>
      <c r="H4" s="12" t="s">
        <v>9893</v>
      </c>
      <c r="I4" s="12" t="s">
        <v>9981</v>
      </c>
    </row>
    <row r="5" spans="1:9" ht="18.75">
      <c r="A5" s="12" t="s">
        <v>9833</v>
      </c>
      <c r="B5" s="11" t="s">
        <v>9853</v>
      </c>
      <c r="C5" s="12" t="s">
        <v>9860</v>
      </c>
      <c r="D5" s="12" t="s">
        <v>9839</v>
      </c>
      <c r="E5" s="12" t="s">
        <v>113</v>
      </c>
      <c r="F5" s="12" t="s">
        <v>9868</v>
      </c>
      <c r="G5" s="12" t="s">
        <v>9881</v>
      </c>
      <c r="H5" s="12" t="s">
        <v>9922</v>
      </c>
      <c r="I5" s="12" t="s">
        <v>9897</v>
      </c>
    </row>
    <row r="6" spans="1:9" ht="18.75">
      <c r="A6" s="12" t="s">
        <v>9830</v>
      </c>
      <c r="B6" s="11" t="s">
        <v>9858</v>
      </c>
      <c r="C6" s="12" t="s">
        <v>9842</v>
      </c>
      <c r="D6" s="12" t="s">
        <v>9863</v>
      </c>
      <c r="E6" s="12" t="s">
        <v>9888</v>
      </c>
      <c r="F6" s="12" t="s">
        <v>9869</v>
      </c>
      <c r="G6" s="12" t="s">
        <v>9879</v>
      </c>
      <c r="H6" s="12" t="s">
        <v>9896</v>
      </c>
      <c r="I6" s="12" t="s">
        <v>9050</v>
      </c>
    </row>
    <row r="7" spans="1:9" ht="18.75">
      <c r="A7" s="11" t="s">
        <v>9832</v>
      </c>
      <c r="B7" s="11" t="s">
        <v>9862</v>
      </c>
      <c r="C7" s="12" t="s">
        <v>9850</v>
      </c>
      <c r="D7" s="12" t="s">
        <v>9864</v>
      </c>
      <c r="E7" s="12" t="s">
        <v>9901</v>
      </c>
      <c r="F7" s="12" t="s">
        <v>9870</v>
      </c>
      <c r="G7" s="12" t="s">
        <v>9912</v>
      </c>
      <c r="H7" s="12" t="s">
        <v>9895</v>
      </c>
      <c r="I7" s="12" t="s">
        <v>9918</v>
      </c>
    </row>
    <row r="8" spans="1:9" ht="18.75">
      <c r="A8" s="12" t="s">
        <v>9831</v>
      </c>
      <c r="B8" s="12" t="s">
        <v>10208</v>
      </c>
      <c r="C8" s="12" t="s">
        <v>9974</v>
      </c>
      <c r="D8" s="12" t="s">
        <v>9872</v>
      </c>
      <c r="E8" s="12" t="s">
        <v>9914</v>
      </c>
      <c r="F8" s="12" t="s">
        <v>9871</v>
      </c>
      <c r="G8" s="12" t="s">
        <v>9907</v>
      </c>
      <c r="H8" s="12" t="s">
        <v>9911</v>
      </c>
      <c r="I8" s="12" t="s">
        <v>9921</v>
      </c>
    </row>
    <row r="9" spans="1:9" ht="18.75">
      <c r="A9" s="12" t="s">
        <v>9854</v>
      </c>
      <c r="B9" s="12"/>
      <c r="C9" s="12" t="s">
        <v>9846</v>
      </c>
      <c r="D9" s="12" t="s">
        <v>9873</v>
      </c>
      <c r="E9" s="12"/>
      <c r="F9" s="12" t="s">
        <v>8406</v>
      </c>
      <c r="G9" s="12" t="s">
        <v>9891</v>
      </c>
      <c r="H9" s="12" t="s">
        <v>9988</v>
      </c>
      <c r="I9" s="12" t="s">
        <v>9938</v>
      </c>
    </row>
    <row r="10" spans="1:9" ht="18.75">
      <c r="A10" s="11" t="s">
        <v>9855</v>
      </c>
      <c r="B10" s="12"/>
      <c r="C10" s="12" t="s">
        <v>9847</v>
      </c>
      <c r="D10" s="12" t="s">
        <v>9874</v>
      </c>
      <c r="E10" s="12"/>
      <c r="F10" s="12" t="s">
        <v>9882</v>
      </c>
      <c r="G10" s="12" t="s">
        <v>9937</v>
      </c>
      <c r="H10" s="12" t="s">
        <v>9924</v>
      </c>
      <c r="I10" s="12" t="s">
        <v>9928</v>
      </c>
    </row>
    <row r="11" spans="1:9" ht="18.75">
      <c r="A11" s="12"/>
      <c r="B11" s="12"/>
      <c r="C11" s="12" t="s">
        <v>9861</v>
      </c>
      <c r="D11" s="12" t="s">
        <v>10001</v>
      </c>
      <c r="E11" s="12"/>
      <c r="F11" s="12" t="s">
        <v>9984</v>
      </c>
      <c r="G11" s="12" t="s">
        <v>9919</v>
      </c>
      <c r="H11" s="12" t="s">
        <v>9920</v>
      </c>
      <c r="I11" s="12" t="s">
        <v>10211</v>
      </c>
    </row>
    <row r="12" spans="1:9" ht="18.75">
      <c r="A12" s="12"/>
      <c r="B12" s="12"/>
      <c r="C12" s="12" t="s">
        <v>9848</v>
      </c>
      <c r="D12" s="12" t="s">
        <v>9849</v>
      </c>
      <c r="E12" s="12"/>
      <c r="F12" s="12" t="s">
        <v>10192</v>
      </c>
      <c r="G12" s="12" t="s">
        <v>9900</v>
      </c>
      <c r="H12" s="12" t="s">
        <v>9935</v>
      </c>
      <c r="I12" s="12" t="s">
        <v>10190</v>
      </c>
    </row>
    <row r="13" spans="1:9" ht="18.75">
      <c r="A13" s="12"/>
      <c r="B13" s="12"/>
      <c r="C13" s="12" t="s">
        <v>9843</v>
      </c>
      <c r="D13" s="12" t="s">
        <v>10190</v>
      </c>
      <c r="E13" s="12"/>
      <c r="F13" s="12" t="s">
        <v>10193</v>
      </c>
      <c r="G13" s="12" t="s">
        <v>9932</v>
      </c>
      <c r="H13" s="12" t="s">
        <v>9936</v>
      </c>
      <c r="I13" s="12" t="s">
        <v>9934</v>
      </c>
    </row>
    <row r="14" spans="1:9" ht="18.75">
      <c r="A14" s="12"/>
      <c r="B14" s="12"/>
      <c r="C14" s="12" t="s">
        <v>9964</v>
      </c>
      <c r="D14" s="12" t="s">
        <v>9840</v>
      </c>
      <c r="E14" s="12"/>
      <c r="F14" s="12" t="s">
        <v>9885</v>
      </c>
      <c r="G14" s="12" t="s">
        <v>9915</v>
      </c>
      <c r="H14" s="12" t="s">
        <v>9930</v>
      </c>
      <c r="I14" s="12" t="s">
        <v>10244</v>
      </c>
    </row>
    <row r="15" spans="1:9" ht="18.75">
      <c r="A15" s="12"/>
      <c r="B15" s="12"/>
      <c r="C15" s="12" t="s">
        <v>9963</v>
      </c>
      <c r="D15" s="12" t="s">
        <v>10210</v>
      </c>
      <c r="E15" s="12"/>
      <c r="F15" s="12" t="s">
        <v>9902</v>
      </c>
      <c r="G15" s="12" t="s">
        <v>9925</v>
      </c>
      <c r="H15" s="12" t="s">
        <v>9941</v>
      </c>
      <c r="I15" s="12" t="s">
        <v>9942</v>
      </c>
    </row>
    <row r="16" spans="1:9" ht="18.75">
      <c r="A16" s="12"/>
      <c r="B16" s="12"/>
      <c r="C16" s="12" t="s">
        <v>10191</v>
      </c>
      <c r="D16" s="12"/>
      <c r="E16" s="12"/>
      <c r="F16" s="12" t="s">
        <v>9904</v>
      </c>
      <c r="G16" s="12" t="s">
        <v>9939</v>
      </c>
      <c r="H16" s="12"/>
      <c r="I16" s="12" t="s">
        <v>9898</v>
      </c>
    </row>
    <row r="17" spans="1:9" ht="18.75">
      <c r="A17" s="12"/>
      <c r="B17" s="12"/>
      <c r="C17" s="12" t="s">
        <v>10206</v>
      </c>
      <c r="D17" s="12"/>
      <c r="E17" s="12"/>
      <c r="F17" s="12"/>
      <c r="G17" s="12" t="s">
        <v>9916</v>
      </c>
      <c r="H17" s="12"/>
      <c r="I17" s="12" t="s">
        <v>9933</v>
      </c>
    </row>
    <row r="18" spans="1:9" ht="18.75">
      <c r="A18" s="12"/>
      <c r="B18" s="12"/>
      <c r="C18" s="12" t="s">
        <v>10207</v>
      </c>
      <c r="D18" s="12"/>
      <c r="E18" s="12"/>
      <c r="F18" s="12"/>
      <c r="G18" s="12" t="s">
        <v>9913</v>
      </c>
      <c r="H18" s="12"/>
      <c r="I18" s="12"/>
    </row>
    <row r="19" spans="1:9" ht="18.75">
      <c r="A19" s="12"/>
      <c r="B19" s="12"/>
      <c r="C19" s="12" t="s">
        <v>10209</v>
      </c>
      <c r="D19" s="12"/>
      <c r="E19" s="12"/>
      <c r="F19" s="12"/>
      <c r="G19" s="12" t="s">
        <v>9906</v>
      </c>
      <c r="H19" s="12"/>
      <c r="I19" s="12"/>
    </row>
    <row r="20" spans="1:9" ht="18.75">
      <c r="C20" s="12" t="s">
        <v>10256</v>
      </c>
      <c r="E20" s="12"/>
      <c r="F20" s="12"/>
      <c r="G20" s="12" t="s">
        <v>9952</v>
      </c>
      <c r="H20" s="12"/>
      <c r="I20" s="12"/>
    </row>
    <row r="21" spans="1:9" ht="18.75">
      <c r="E21" s="12"/>
      <c r="F21" s="12"/>
      <c r="G21" s="12" t="s">
        <v>10000</v>
      </c>
      <c r="H21" s="12"/>
      <c r="I21" s="12"/>
    </row>
    <row r="22" spans="1:9" ht="18.75">
      <c r="E22" s="12"/>
      <c r="F22" s="12"/>
      <c r="G22" s="12" t="s">
        <v>9923</v>
      </c>
      <c r="H22" s="12"/>
      <c r="I22" s="12"/>
    </row>
    <row r="23" spans="1:9" ht="18.75">
      <c r="E23" s="12"/>
      <c r="F23" s="12"/>
      <c r="G23" s="12" t="s">
        <v>9929</v>
      </c>
      <c r="H23" s="12"/>
      <c r="I23" s="12"/>
    </row>
    <row r="24" spans="1:9" ht="18.75">
      <c r="G24" s="12" t="s">
        <v>9940</v>
      </c>
    </row>
    <row r="25" spans="1:9" ht="18.75">
      <c r="G25" s="12" t="s">
        <v>10264</v>
      </c>
    </row>
    <row r="26" spans="1:9" ht="18.75">
      <c r="G26" s="12" t="s">
        <v>9926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E7F526-8B76-4F77-B93F-C269478542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processed_links-01</vt:lpstr>
      <vt:lpstr>category-check</vt:lpstr>
      <vt:lpstr>cat-tbl</vt:lpstr>
      <vt:lpstr>cat-pvt</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Salam</dc:creator>
  <cp:lastModifiedBy>Asif Salam</cp:lastModifiedBy>
  <dcterms:created xsi:type="dcterms:W3CDTF">2023-04-14T13:29:39Z</dcterms:created>
  <dcterms:modified xsi:type="dcterms:W3CDTF">2023-06-14T11:44:43Z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80b58a-7e6f-4647-812e-e6e8beb151c5_Enabled">
    <vt:lpwstr>true</vt:lpwstr>
  </property>
  <property fmtid="{D5CDD505-2E9C-101B-9397-08002B2CF9AE}" pid="3" name="MSIP_Label_b880b58a-7e6f-4647-812e-e6e8beb151c5_SetDate">
    <vt:lpwstr>2023-04-26T07:36:37Z</vt:lpwstr>
  </property>
  <property fmtid="{D5CDD505-2E9C-101B-9397-08002B2CF9AE}" pid="4" name="MSIP_Label_b880b58a-7e6f-4647-812e-e6e8beb151c5_Method">
    <vt:lpwstr>Standard</vt:lpwstr>
  </property>
  <property fmtid="{D5CDD505-2E9C-101B-9397-08002B2CF9AE}" pid="5" name="MSIP_Label_b880b58a-7e6f-4647-812e-e6e8beb151c5_Name">
    <vt:lpwstr>Confidential-Sales Information</vt:lpwstr>
  </property>
  <property fmtid="{D5CDD505-2E9C-101B-9397-08002B2CF9AE}" pid="6" name="MSIP_Label_b880b58a-7e6f-4647-812e-e6e8beb151c5_SiteId">
    <vt:lpwstr>b2784356-a410-4c20-9f1e-4df0bf1dc046</vt:lpwstr>
  </property>
  <property fmtid="{D5CDD505-2E9C-101B-9397-08002B2CF9AE}" pid="7" name="MSIP_Label_b880b58a-7e6f-4647-812e-e6e8beb151c5_ActionId">
    <vt:lpwstr>963ee504-3933-4386-a5f6-c65dd0c151dd</vt:lpwstr>
  </property>
  <property fmtid="{D5CDD505-2E9C-101B-9397-08002B2CF9AE}" pid="8" name="MSIP_Label_b880b58a-7e6f-4647-812e-e6e8beb151c5_ContentBits">
    <vt:lpwstr>0</vt:lpwstr>
  </property>
</Properties>
</file>