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c8f3bd02d04f1ad2/PetCode/sms-length-approximator/"/>
    </mc:Choice>
  </mc:AlternateContent>
  <xr:revisionPtr revIDLastSave="417" documentId="8_{2DF555FB-9739-F847-ADF4-7FF1BDDC5E0F}" xr6:coauthVersionLast="47" xr6:coauthVersionMax="47" xr10:uidLastSave="{96A2FF30-20E3-D249-B90B-77B34F89551E}"/>
  <bookViews>
    <workbookView xWindow="340" yWindow="500" windowWidth="28100" windowHeight="16940" activeTab="2" xr2:uid="{509B303F-ADD3-724B-865F-9B5613FFD62D}"/>
  </bookViews>
  <sheets>
    <sheet name="TEST" sheetId="1" r:id="rId1"/>
    <sheet name="GSM_ALPHABET" sheetId="3" r:id="rId2"/>
    <sheet name="ASCII" sheetId="4" r:id="rId3"/>
    <sheet name="NON_PRINTABLE" sheetId="6" r:id="rId4"/>
  </sheets>
  <definedNames>
    <definedName name="_xlnm._FilterDatabase" localSheetId="2" hidden="1">ASCII!$B$1:$J$257</definedName>
    <definedName name="_xlnm._FilterDatabase" localSheetId="1" hidden="1">GSM_ALPHABET!$B$3:$G$146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2" i="6"/>
  <c r="B3" i="6"/>
  <c r="F3" i="6" s="1"/>
  <c r="B4" i="6"/>
  <c r="F4" i="6" s="1"/>
  <c r="B5" i="6"/>
  <c r="F5" i="6" s="1"/>
  <c r="B6" i="6"/>
  <c r="F6" i="6" s="1"/>
  <c r="B7" i="6"/>
  <c r="F7" i="6" s="1"/>
  <c r="B8" i="6"/>
  <c r="F8" i="6" s="1"/>
  <c r="B9" i="6"/>
  <c r="F9" i="6" s="1"/>
  <c r="B10" i="6"/>
  <c r="F10" i="6" s="1"/>
  <c r="B11" i="6"/>
  <c r="F11" i="6" s="1"/>
  <c r="B12" i="6"/>
  <c r="F12" i="6" s="1"/>
  <c r="B13" i="6"/>
  <c r="F13" i="6" s="1"/>
  <c r="B14" i="6"/>
  <c r="F14" i="6" s="1"/>
  <c r="B15" i="6"/>
  <c r="F15" i="6" s="1"/>
  <c r="B16" i="6"/>
  <c r="F16" i="6" s="1"/>
  <c r="B17" i="6"/>
  <c r="F17" i="6" s="1"/>
  <c r="B18" i="6"/>
  <c r="F18" i="6" s="1"/>
  <c r="B19" i="6"/>
  <c r="F19" i="6" s="1"/>
  <c r="B20" i="6"/>
  <c r="F20" i="6" s="1"/>
  <c r="B21" i="6"/>
  <c r="F21" i="6" s="1"/>
  <c r="B22" i="6"/>
  <c r="F22" i="6" s="1"/>
  <c r="B23" i="6"/>
  <c r="F23" i="6" s="1"/>
  <c r="B24" i="6"/>
  <c r="F24" i="6" s="1"/>
  <c r="B25" i="6"/>
  <c r="F25" i="6" s="1"/>
  <c r="B26" i="6"/>
  <c r="F26" i="6" s="1"/>
  <c r="B27" i="6"/>
  <c r="F27" i="6" s="1"/>
  <c r="B28" i="6"/>
  <c r="F28" i="6" s="1"/>
  <c r="B29" i="6"/>
  <c r="F29" i="6" s="1"/>
  <c r="B30" i="6"/>
  <c r="F30" i="6" s="1"/>
  <c r="B31" i="6"/>
  <c r="F31" i="6" s="1"/>
  <c r="B32" i="6"/>
  <c r="F32" i="6" s="1"/>
  <c r="B33" i="6"/>
  <c r="F33" i="6" s="1"/>
  <c r="B34" i="6"/>
  <c r="F34" i="6" s="1"/>
  <c r="B35" i="6"/>
  <c r="F35" i="6" s="1"/>
  <c r="B36" i="6"/>
  <c r="F36" i="6" s="1"/>
  <c r="B37" i="6"/>
  <c r="F37" i="6" s="1"/>
  <c r="B38" i="6"/>
  <c r="F38" i="6" s="1"/>
  <c r="B2" i="6"/>
  <c r="F2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2" i="6"/>
  <c r="C5" i="1"/>
  <c r="A10" i="1"/>
  <c r="B5" i="1"/>
  <c r="E5" i="1" s="1"/>
  <c r="B2" i="1"/>
  <c r="C2" i="1"/>
  <c r="E2" i="1" l="1"/>
  <c r="E6" i="1" s="1"/>
  <c r="E7" i="1" l="1"/>
  <c r="E8" i="1" l="1"/>
</calcChain>
</file>

<file path=xl/sharedStrings.xml><?xml version="1.0" encoding="utf-8"?>
<sst xmlns="http://schemas.openxmlformats.org/spreadsheetml/2006/main" count="1791" uniqueCount="1231">
  <si>
    <t>i</t>
  </si>
  <si>
    <t>Character</t>
  </si>
  <si>
    <t>@</t>
  </si>
  <si>
    <t>£</t>
  </si>
  <si>
    <t>$</t>
  </si>
  <si>
    <t>¥</t>
  </si>
  <si>
    <t>è</t>
  </si>
  <si>
    <t>é</t>
  </si>
  <si>
    <t>ù</t>
  </si>
  <si>
    <t>ì</t>
  </si>
  <si>
    <t>ò</t>
  </si>
  <si>
    <t>Ç</t>
  </si>
  <si>
    <t>L</t>
  </si>
  <si>
    <t>F</t>
  </si>
  <si>
    <t>Ø</t>
  </si>
  <si>
    <t>ø</t>
  </si>
  <si>
    <t>C</t>
  </si>
  <si>
    <t>Å</t>
  </si>
  <si>
    <t>å</t>
  </si>
  <si>
    <t>Δ</t>
  </si>
  <si>
    <t>_</t>
  </si>
  <si>
    <t>Φ</t>
  </si>
  <si>
    <t>Γ</t>
  </si>
  <si>
    <t>Λ</t>
  </si>
  <si>
    <t>^</t>
  </si>
  <si>
    <t>Ω</t>
  </si>
  <si>
    <t>Π</t>
  </si>
  <si>
    <t>Ψ</t>
  </si>
  <si>
    <t>Σ</t>
  </si>
  <si>
    <t>Θ</t>
  </si>
  <si>
    <t>Ξ</t>
  </si>
  <si>
    <t>E</t>
  </si>
  <si>
    <t>S</t>
  </si>
  <si>
    <t>Æ</t>
  </si>
  <si>
    <t>æ</t>
  </si>
  <si>
    <t>ß</t>
  </si>
  <si>
    <t>É</t>
  </si>
  <si>
    <t>!</t>
  </si>
  <si>
    <t>#</t>
  </si>
  <si>
    <t>¤</t>
  </si>
  <si>
    <t>%</t>
  </si>
  <si>
    <t>&amp;</t>
  </si>
  <si>
    <t>(</t>
  </si>
  <si>
    <t>{</t>
  </si>
  <si>
    <t>)</t>
  </si>
  <si>
    <t>}</t>
  </si>
  <si>
    <t>*</t>
  </si>
  <si>
    <t>+</t>
  </si>
  <si>
    <t>,</t>
  </si>
  <si>
    <t>.</t>
  </si>
  <si>
    <t>/</t>
  </si>
  <si>
    <t>\</t>
  </si>
  <si>
    <t>:</t>
  </si>
  <si>
    <t>;</t>
  </si>
  <si>
    <t>&lt;</t>
  </si>
  <si>
    <t>[</t>
  </si>
  <si>
    <t>=</t>
  </si>
  <si>
    <t>~</t>
  </si>
  <si>
    <t>&gt;</t>
  </si>
  <si>
    <t>]</t>
  </si>
  <si>
    <t>?</t>
  </si>
  <si>
    <t>¡</t>
  </si>
  <si>
    <t>|</t>
  </si>
  <si>
    <t>A</t>
  </si>
  <si>
    <t>B</t>
  </si>
  <si>
    <t>D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</si>
  <si>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</si>
  <si>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</si>
  <si>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</si>
  <si>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</si>
  <si>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</si>
  <si>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</si>
  <si>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</si>
  <si>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</si>
  <si>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</si>
  <si>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</si>
  <si>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</si>
  <si>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</si>
  <si>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</si>
  <si>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</si>
  <si>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</si>
  <si>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</si>
  <si>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</si>
  <si>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</si>
  <si>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</si>
  <si>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</si>
  <si>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Ñ</t>
  </si>
  <si>
    <t>Ü</t>
  </si>
  <si>
    <t>§</t>
  </si>
  <si>
    <t>¿</t>
  </si>
  <si>
    <t>a</t>
  </si>
  <si>
    <t>b</t>
  </si>
  <si>
    <t>c</t>
  </si>
  <si>
    <t>d</t>
  </si>
  <si>
    <t>e</t>
  </si>
  <si>
    <t>€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</si>
  <si>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</si>
  <si>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</si>
  <si>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</si>
  <si>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</si>
  <si>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</si>
  <si>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</si>
  <si>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</si>
  <si>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</si>
  <si>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</si>
  <si>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</si>
  <si>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</si>
  <si>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</si>
  <si>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</si>
  <si>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</si>
  <si>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</si>
  <si>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</si>
  <si>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</si>
  <si>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</si>
  <si>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</si>
  <si>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</si>
  <si>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</si>
  <si>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</si>
  <si>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ñ</t>
  </si>
  <si>
    <t>ü</t>
  </si>
  <si>
    <t>à</t>
  </si>
  <si>
    <t>At sign</t>
  </si>
  <si>
    <t>Pound sign</t>
  </si>
  <si>
    <t>A3</t>
  </si>
  <si>
    <t>Dollar sign</t>
  </si>
  <si>
    <t>Yuan/Yen sign</t>
  </si>
  <si>
    <t>A5</t>
  </si>
  <si>
    <t>Small letter e with grave accent</t>
  </si>
  <si>
    <t>E8</t>
  </si>
  <si>
    <t>Small letter e with acute accent</t>
  </si>
  <si>
    <t>E9</t>
  </si>
  <si>
    <t>Small letter u with grave accent</t>
  </si>
  <si>
    <t>F9</t>
  </si>
  <si>
    <t>Small letter i with grave accent</t>
  </si>
  <si>
    <t>EC</t>
  </si>
  <si>
    <t>Small letter o with grave accent</t>
  </si>
  <si>
    <t>F2</t>
  </si>
  <si>
    <t>Capital letter C with cedilla</t>
  </si>
  <si>
    <t>C7</t>
  </si>
  <si>
    <t>Linefeed</t>
  </si>
  <si>
    <t>0A</t>
  </si>
  <si>
    <t>Capital letter O with stroke</t>
  </si>
  <si>
    <t>0B</t>
  </si>
  <si>
    <t>D8</t>
  </si>
  <si>
    <t>Small letter o with stroke</t>
  </si>
  <si>
    <t>0C</t>
  </si>
  <si>
    <t>F8</t>
  </si>
  <si>
    <t>Carriage return</t>
  </si>
  <si>
    <t>0D</t>
  </si>
  <si>
    <t>Capital letter A with ring</t>
  </si>
  <si>
    <t>0E</t>
  </si>
  <si>
    <t>C5</t>
  </si>
  <si>
    <t>Small letter a with ring</t>
  </si>
  <si>
    <t>0F</t>
  </si>
  <si>
    <t>E5</t>
  </si>
  <si>
    <t>Capital letter Greek delta</t>
  </si>
  <si>
    <t>Underscore</t>
  </si>
  <si>
    <t>5F</t>
  </si>
  <si>
    <t>Capital letter Greek phi</t>
  </si>
  <si>
    <t>Capital letter Greek gamma</t>
  </si>
  <si>
    <t>Capital letter Greek lambda</t>
  </si>
  <si>
    <t>Capital letter Greek omega</t>
  </si>
  <si>
    <t>Capital letter Greek pi</t>
  </si>
  <si>
    <t>Capital letter Greek psi</t>
  </si>
  <si>
    <t>Capital letter Greek sigma</t>
  </si>
  <si>
    <t>Capital letter Greek theta</t>
  </si>
  <si>
    <t>Capital letter Greek xi</t>
  </si>
  <si>
    <t>1A</t>
  </si>
  <si>
    <t>Escape</t>
  </si>
  <si>
    <t>1B</t>
  </si>
  <si>
    <t>Form feed</t>
  </si>
  <si>
    <t>27 10</t>
  </si>
  <si>
    <t>1B0A</t>
  </si>
  <si>
    <t>Caret / Circumflex</t>
  </si>
  <si>
    <t>27 20</t>
  </si>
  <si>
    <t>1B14</t>
  </si>
  <si>
    <t>5E</t>
  </si>
  <si>
    <t>Left curly bracket</t>
  </si>
  <si>
    <t>27 40</t>
  </si>
  <si>
    <t>1B28</t>
  </si>
  <si>
    <t>7B</t>
  </si>
  <si>
    <t>Right curly bracket</t>
  </si>
  <si>
    <t>27 41</t>
  </si>
  <si>
    <t>1B29</t>
  </si>
  <si>
    <t>7D</t>
  </si>
  <si>
    <t>Backslash</t>
  </si>
  <si>
    <t>27 47</t>
  </si>
  <si>
    <t>1B2F</t>
  </si>
  <si>
    <t>5C</t>
  </si>
  <si>
    <t>Left square bracket</t>
  </si>
  <si>
    <t>27 60</t>
  </si>
  <si>
    <t>1B3C</t>
  </si>
  <si>
    <t>5B</t>
  </si>
  <si>
    <t>Tilde</t>
  </si>
  <si>
    <t>27 61</t>
  </si>
  <si>
    <t>1B3D</t>
  </si>
  <si>
    <t>7E</t>
  </si>
  <si>
    <t>Right square bracket</t>
  </si>
  <si>
    <t>27 62</t>
  </si>
  <si>
    <t>1B3E</t>
  </si>
  <si>
    <t>5D</t>
  </si>
  <si>
    <t>Vertical bar</t>
  </si>
  <si>
    <t>27 64</t>
  </si>
  <si>
    <t>1B40</t>
  </si>
  <si>
    <t>7C</t>
  </si>
  <si>
    <t>Euro sign</t>
  </si>
  <si>
    <t>27 101</t>
  </si>
  <si>
    <t>1B65</t>
  </si>
  <si>
    <t>Capital letter AE</t>
  </si>
  <si>
    <t>1C</t>
  </si>
  <si>
    <t>C6</t>
  </si>
  <si>
    <t>Small letter ae</t>
  </si>
  <si>
    <t>1D</t>
  </si>
  <si>
    <t>E6</t>
  </si>
  <si>
    <t>Small letter German Eszett</t>
  </si>
  <si>
    <t>1E</t>
  </si>
  <si>
    <t>DF</t>
  </si>
  <si>
    <t>Capital letter E with acute accent</t>
  </si>
  <si>
    <t>1F</t>
  </si>
  <si>
    <t>C9</t>
  </si>
  <si>
    <t>Space</t>
  </si>
  <si>
    <t>Exclamation mark</t>
  </si>
  <si>
    <t>"</t>
  </si>
  <si>
    <t>Quotation mark</t>
  </si>
  <si>
    <t>Number sign</t>
  </si>
  <si>
    <t>Currency sign</t>
  </si>
  <si>
    <t>A4</t>
  </si>
  <si>
    <t>Percent sign</t>
  </si>
  <si>
    <t>Ampersand</t>
  </si>
  <si>
    <t>'</t>
  </si>
  <si>
    <t>Apostrophe</t>
  </si>
  <si>
    <t>Left parenthesis</t>
  </si>
  <si>
    <t>Right parenthesis</t>
  </si>
  <si>
    <t>Asterisk</t>
  </si>
  <si>
    <t>2A</t>
  </si>
  <si>
    <t>Plus sign</t>
  </si>
  <si>
    <t>2B</t>
  </si>
  <si>
    <t>Comma</t>
  </si>
  <si>
    <t>2C</t>
  </si>
  <si>
    <t>-</t>
  </si>
  <si>
    <t>2D</t>
  </si>
  <si>
    <t>Full stop / Period</t>
  </si>
  <si>
    <t>2E</t>
  </si>
  <si>
    <t>Slash</t>
  </si>
  <si>
    <t>2F</t>
  </si>
  <si>
    <t>Digit zero</t>
  </si>
  <si>
    <t>Digit one</t>
  </si>
  <si>
    <t>Digit two</t>
  </si>
  <si>
    <t>Digit three</t>
  </si>
  <si>
    <t>Digit four</t>
  </si>
  <si>
    <t>Digit five</t>
  </si>
  <si>
    <t>Digit six</t>
  </si>
  <si>
    <t>Digit seven</t>
  </si>
  <si>
    <t>Digit eight</t>
  </si>
  <si>
    <t>Digit nine</t>
  </si>
  <si>
    <t>Colon</t>
  </si>
  <si>
    <t>3A</t>
  </si>
  <si>
    <t>Semicolon</t>
  </si>
  <si>
    <t>3B</t>
  </si>
  <si>
    <t>Less-than sign</t>
  </si>
  <si>
    <t>3C</t>
  </si>
  <si>
    <t>Equals sign</t>
  </si>
  <si>
    <t>3D</t>
  </si>
  <si>
    <t>Greater-than sign</t>
  </si>
  <si>
    <t>3E</t>
  </si>
  <si>
    <t>Question mark</t>
  </si>
  <si>
    <t>3F</t>
  </si>
  <si>
    <t>Inverted exclamation mark</t>
  </si>
  <si>
    <t>A1</t>
  </si>
  <si>
    <t>Capital letter A</t>
  </si>
  <si>
    <t>Capital letter B</t>
  </si>
  <si>
    <t>Capital letter C</t>
  </si>
  <si>
    <t>Capital letter D</t>
  </si>
  <si>
    <t>Capital letter E</t>
  </si>
  <si>
    <t>Capital letter F</t>
  </si>
  <si>
    <t>Capital letter G</t>
  </si>
  <si>
    <t>Capital letter H</t>
  </si>
  <si>
    <t>Capital letter I</t>
  </si>
  <si>
    <t>Capital letter J</t>
  </si>
  <si>
    <t>4A</t>
  </si>
  <si>
    <t>Capital letter K</t>
  </si>
  <si>
    <t>4B</t>
  </si>
  <si>
    <t>Capital letter L</t>
  </si>
  <si>
    <t>4C</t>
  </si>
  <si>
    <t>Capital letter M</t>
  </si>
  <si>
    <t>4D</t>
  </si>
  <si>
    <t>Capital letter N</t>
  </si>
  <si>
    <t>4E</t>
  </si>
  <si>
    <t>Capital letter O</t>
  </si>
  <si>
    <t>4F</t>
  </si>
  <si>
    <t>Capital letter P</t>
  </si>
  <si>
    <t>Capital letter Q</t>
  </si>
  <si>
    <t>Capital letter R</t>
  </si>
  <si>
    <t>Capital letter S</t>
  </si>
  <si>
    <t>Capital letter T</t>
  </si>
  <si>
    <t>Capital letter U</t>
  </si>
  <si>
    <t>Capital letter V</t>
  </si>
  <si>
    <t>Capital letter W</t>
  </si>
  <si>
    <t>Capital letter X</t>
  </si>
  <si>
    <t>Capital letter Y</t>
  </si>
  <si>
    <t>Capital letter Z</t>
  </si>
  <si>
    <t>5A</t>
  </si>
  <si>
    <t>Capital letter A with diaeresis</t>
  </si>
  <si>
    <t>C4</t>
  </si>
  <si>
    <t>Capital letter O with diaeresis</t>
  </si>
  <si>
    <t>D6</t>
  </si>
  <si>
    <t>Capital letter N with tilde</t>
  </si>
  <si>
    <t>D1</t>
  </si>
  <si>
    <t>Capital letter U with diaeresis</t>
  </si>
  <si>
    <t>DC</t>
  </si>
  <si>
    <t>Section sign</t>
  </si>
  <si>
    <t>A7</t>
  </si>
  <si>
    <t>Inverted question mark</t>
  </si>
  <si>
    <t>BF</t>
  </si>
  <si>
    <t>Small letter a</t>
  </si>
  <si>
    <t>Small letter b</t>
  </si>
  <si>
    <t>Small letter c</t>
  </si>
  <si>
    <t>Small letter d</t>
  </si>
  <si>
    <t>Small letter e</t>
  </si>
  <si>
    <t>Small letter f</t>
  </si>
  <si>
    <t>Small letter g</t>
  </si>
  <si>
    <t>Small letter h</t>
  </si>
  <si>
    <t>Small letter i</t>
  </si>
  <si>
    <t>Small letter j</t>
  </si>
  <si>
    <t>6A</t>
  </si>
  <si>
    <t>Small letter k</t>
  </si>
  <si>
    <t>6B</t>
  </si>
  <si>
    <t>Small letter l</t>
  </si>
  <si>
    <t>6C</t>
  </si>
  <si>
    <t>Small letter m</t>
  </si>
  <si>
    <t>6D</t>
  </si>
  <si>
    <t>Small letter n</t>
  </si>
  <si>
    <t>6E</t>
  </si>
  <si>
    <t>Small letter o</t>
  </si>
  <si>
    <t>6F</t>
  </si>
  <si>
    <t>Small letter p</t>
  </si>
  <si>
    <t>Small letter q</t>
  </si>
  <si>
    <t>Small letter r</t>
  </si>
  <si>
    <t>Small letter s</t>
  </si>
  <si>
    <t>Small letter t</t>
  </si>
  <si>
    <t>Small letter u</t>
  </si>
  <si>
    <t>Small letter v</t>
  </si>
  <si>
    <t>Small letter w</t>
  </si>
  <si>
    <t>Small letter x</t>
  </si>
  <si>
    <t>Small letter y</t>
  </si>
  <si>
    <t>Small letter z</t>
  </si>
  <si>
    <t>7A</t>
  </si>
  <si>
    <t>Small letter a with diaeresis</t>
  </si>
  <si>
    <t>E4</t>
  </si>
  <si>
    <t>Small letter o with diaeresis</t>
  </si>
  <si>
    <t>F6</t>
  </si>
  <si>
    <t>Small letter n with tilde</t>
  </si>
  <si>
    <t>F1</t>
  </si>
  <si>
    <t>Small letter u with diaeresis</t>
  </si>
  <si>
    <t>FC</t>
  </si>
  <si>
    <t>Small letter a with grave accent</t>
  </si>
  <si>
    <t>7F</t>
  </si>
  <si>
    <t>E0</t>
  </si>
  <si>
    <t>GSM 7-bit default alphabet(Decimal)</t>
  </si>
  <si>
    <t>GSM 7-bit default alphabet(Hexadecimal)</t>
  </si>
  <si>
    <t>ISO 8859 Latin 1(Decimal)</t>
  </si>
  <si>
    <t>ISO 8859 Latin 1(Hexadecimal)</t>
  </si>
  <si>
    <t>Description</t>
  </si>
  <si>
    <t xml:space="preserve"> </t>
  </si>
  <si>
    <t>Total len</t>
  </si>
  <si>
    <t>Spaces</t>
  </si>
  <si>
    <t>Special</t>
  </si>
  <si>
    <t>Without space and special</t>
  </si>
  <si>
    <t>—</t>
  </si>
  <si>
    <t>Em Dash</t>
  </si>
  <si>
    <t>Minus sign / Hyphen/ Dash</t>
  </si>
  <si>
    <t>“</t>
  </si>
  <si>
    <t>”</t>
  </si>
  <si>
    <t>‘</t>
  </si>
  <si>
    <t>’</t>
  </si>
  <si>
    <t>DEC</t>
  </si>
  <si>
    <t>OCT</t>
  </si>
  <si>
    <t>HEX</t>
  </si>
  <si>
    <t>BIN</t>
  </si>
  <si>
    <t>Symbol</t>
  </si>
  <si>
    <t>HTML Number</t>
  </si>
  <si>
    <t>HTML Name</t>
  </si>
  <si>
    <t>NUL</t>
  </si>
  <si>
    <t>&amp;#00;</t>
  </si>
  <si>
    <t>Null character</t>
  </si>
  <si>
    <t>SOH</t>
  </si>
  <si>
    <t>&amp;#01;</t>
  </si>
  <si>
    <t>Start of Heading</t>
  </si>
  <si>
    <t>STX</t>
  </si>
  <si>
    <t>&amp;#02;</t>
  </si>
  <si>
    <t>Start of Text</t>
  </si>
  <si>
    <t>ETX</t>
  </si>
  <si>
    <t>&amp;#03;</t>
  </si>
  <si>
    <t>End of Text</t>
  </si>
  <si>
    <t>EOT</t>
  </si>
  <si>
    <t>&amp;#04;</t>
  </si>
  <si>
    <t>End of Transmission</t>
  </si>
  <si>
    <t>ENQ</t>
  </si>
  <si>
    <t>&amp;#05;</t>
  </si>
  <si>
    <t>Enquiry</t>
  </si>
  <si>
    <t>ACK</t>
  </si>
  <si>
    <t>&amp;#06;</t>
  </si>
  <si>
    <t>Acknowledge</t>
  </si>
  <si>
    <t>BEL</t>
  </si>
  <si>
    <t>&amp;#07;</t>
  </si>
  <si>
    <t>Bell, Alert</t>
  </si>
  <si>
    <t>BS</t>
  </si>
  <si>
    <t>&amp;#08;</t>
  </si>
  <si>
    <t>Backspace</t>
  </si>
  <si>
    <t>HT</t>
  </si>
  <si>
    <t>&amp;#09;</t>
  </si>
  <si>
    <t>Horizontal Tab</t>
  </si>
  <si>
    <t>LF</t>
  </si>
  <si>
    <t>&amp;#10;</t>
  </si>
  <si>
    <t>Line Feed</t>
  </si>
  <si>
    <t>VT</t>
  </si>
  <si>
    <t>&amp;#11;</t>
  </si>
  <si>
    <t>Vertical Tabulation</t>
  </si>
  <si>
    <t>FF</t>
  </si>
  <si>
    <t>&amp;#12;</t>
  </si>
  <si>
    <t>Form Feed</t>
  </si>
  <si>
    <t>CR</t>
  </si>
  <si>
    <t>&amp;#13;</t>
  </si>
  <si>
    <t>Carriage Return</t>
  </si>
  <si>
    <t>SO</t>
  </si>
  <si>
    <t>&amp;#14;</t>
  </si>
  <si>
    <t>Shift Out</t>
  </si>
  <si>
    <t>SI</t>
  </si>
  <si>
    <t>&amp;#15;</t>
  </si>
  <si>
    <t>Shift In</t>
  </si>
  <si>
    <t>DLE</t>
  </si>
  <si>
    <t>&amp;#16;</t>
  </si>
  <si>
    <t>Data Link Escape</t>
  </si>
  <si>
    <t>DC1</t>
  </si>
  <si>
    <t>&amp;#17;</t>
  </si>
  <si>
    <t>Device Control One (XON)</t>
  </si>
  <si>
    <t>DC2</t>
  </si>
  <si>
    <t>&amp;#18;</t>
  </si>
  <si>
    <t>Device Control Two</t>
  </si>
  <si>
    <t>DC3</t>
  </si>
  <si>
    <t>&amp;#19;</t>
  </si>
  <si>
    <t>Device Control Three (XOFF)</t>
  </si>
  <si>
    <t>DC4</t>
  </si>
  <si>
    <t>&amp;#20;</t>
  </si>
  <si>
    <t>Device Control Four</t>
  </si>
  <si>
    <t>NAK</t>
  </si>
  <si>
    <t>&amp;#21;</t>
  </si>
  <si>
    <t>Negative Acknowledge</t>
  </si>
  <si>
    <t>SYN</t>
  </si>
  <si>
    <t>&amp;#22;</t>
  </si>
  <si>
    <t>Synchronous Idle</t>
  </si>
  <si>
    <t>ETB</t>
  </si>
  <si>
    <t>&amp;#23;</t>
  </si>
  <si>
    <t>End of Transmission Block</t>
  </si>
  <si>
    <t>CAN</t>
  </si>
  <si>
    <t>&amp;#24;</t>
  </si>
  <si>
    <t>Cancel</t>
  </si>
  <si>
    <t>EM</t>
  </si>
  <si>
    <t>&amp;#25;</t>
  </si>
  <si>
    <t>End of medium</t>
  </si>
  <si>
    <t>SUB</t>
  </si>
  <si>
    <t>&amp;#26;</t>
  </si>
  <si>
    <t>Substitute</t>
  </si>
  <si>
    <t>ESC</t>
  </si>
  <si>
    <t>&amp;#27;</t>
  </si>
  <si>
    <t>FS</t>
  </si>
  <si>
    <t>&amp;#28;</t>
  </si>
  <si>
    <t>File Separator</t>
  </si>
  <si>
    <t>GS</t>
  </si>
  <si>
    <t>&amp;#29;</t>
  </si>
  <si>
    <t>Group Separator</t>
  </si>
  <si>
    <t>RS</t>
  </si>
  <si>
    <t>&amp;#30;</t>
  </si>
  <si>
    <t>Record Separator</t>
  </si>
  <si>
    <t>US</t>
  </si>
  <si>
    <t>&amp;#31;</t>
  </si>
  <si>
    <t>Unit Separator</t>
  </si>
  <si>
    <t>SP</t>
  </si>
  <si>
    <t>&amp;#32;</t>
  </si>
  <si>
    <t>&amp;#33;</t>
  </si>
  <si>
    <t>&amp;excl;</t>
  </si>
  <si>
    <t>&amp;#34;</t>
  </si>
  <si>
    <t>&amp;quot;</t>
  </si>
  <si>
    <t>Double quotes (or speech marks)</t>
  </si>
  <si>
    <t>&amp;#35;</t>
  </si>
  <si>
    <t>&amp;num;</t>
  </si>
  <si>
    <t>&amp;#36;</t>
  </si>
  <si>
    <t>&amp;dollar;</t>
  </si>
  <si>
    <t>Dollar</t>
  </si>
  <si>
    <t>&amp;#37;</t>
  </si>
  <si>
    <t>&amp;percnt;</t>
  </si>
  <si>
    <t>Per cent sign</t>
  </si>
  <si>
    <t>&amp;#38;</t>
  </si>
  <si>
    <t>&amp;amp;</t>
  </si>
  <si>
    <t>&amp;#39;</t>
  </si>
  <si>
    <t>&amp;apos;</t>
  </si>
  <si>
    <t>Single quote</t>
  </si>
  <si>
    <t>&amp;#40;</t>
  </si>
  <si>
    <t>&amp;lparen;</t>
  </si>
  <si>
    <t>Open parenthesis (or open bracket)</t>
  </si>
  <si>
    <t>&amp;#41;</t>
  </si>
  <si>
    <t>&amp;rparen;</t>
  </si>
  <si>
    <t>Close parenthesis (or close bracket)</t>
  </si>
  <si>
    <t>&amp;#42;</t>
  </si>
  <si>
    <t>&amp;ast;</t>
  </si>
  <si>
    <t>&amp;#43;</t>
  </si>
  <si>
    <t>&amp;plus;</t>
  </si>
  <si>
    <t>Plus</t>
  </si>
  <si>
    <t>&amp;#44;</t>
  </si>
  <si>
    <t>&amp;comma;</t>
  </si>
  <si>
    <t>&amp;#45;</t>
  </si>
  <si>
    <t>Hyphen-minus</t>
  </si>
  <si>
    <t>&amp;#46;</t>
  </si>
  <si>
    <t>&amp;period;</t>
  </si>
  <si>
    <t>Period, dot or full stop</t>
  </si>
  <si>
    <t>&amp;#47;</t>
  </si>
  <si>
    <t>&amp;sol;</t>
  </si>
  <si>
    <t>Slash or divide</t>
  </si>
  <si>
    <t>&amp;#48;</t>
  </si>
  <si>
    <t>Zero</t>
  </si>
  <si>
    <t>&amp;#49;</t>
  </si>
  <si>
    <t>One</t>
  </si>
  <si>
    <t>&amp;#50;</t>
  </si>
  <si>
    <t>Two</t>
  </si>
  <si>
    <t>&amp;#51;</t>
  </si>
  <si>
    <t>Three</t>
  </si>
  <si>
    <t>&amp;#52;</t>
  </si>
  <si>
    <t>Four</t>
  </si>
  <si>
    <t>&amp;#53;</t>
  </si>
  <si>
    <t>Five</t>
  </si>
  <si>
    <t>&amp;#54;</t>
  </si>
  <si>
    <t>Six</t>
  </si>
  <si>
    <t>&amp;#55;</t>
  </si>
  <si>
    <t>Seven</t>
  </si>
  <si>
    <t>&amp;#56;</t>
  </si>
  <si>
    <t>Eight</t>
  </si>
  <si>
    <t>&amp;#57;</t>
  </si>
  <si>
    <t>Nine</t>
  </si>
  <si>
    <t>&amp;#58;</t>
  </si>
  <si>
    <t>&amp;colon;</t>
  </si>
  <si>
    <t>&amp;#59;</t>
  </si>
  <si>
    <t>&amp;semi;</t>
  </si>
  <si>
    <t>&amp;#60;</t>
  </si>
  <si>
    <t>&amp;lt;</t>
  </si>
  <si>
    <t>Less than (or open angled bracket)</t>
  </si>
  <si>
    <t>&amp;#61;</t>
  </si>
  <si>
    <t>&amp;equals;</t>
  </si>
  <si>
    <t>Equals</t>
  </si>
  <si>
    <t>&amp;#62;</t>
  </si>
  <si>
    <t>&amp;gt;</t>
  </si>
  <si>
    <t>Greater than (or close angled bracket)</t>
  </si>
  <si>
    <t>&amp;#63;</t>
  </si>
  <si>
    <t>&amp;quest;</t>
  </si>
  <si>
    <t>&amp;#64;</t>
  </si>
  <si>
    <t>&amp;commat;</t>
  </si>
  <si>
    <t>&amp;#65;</t>
  </si>
  <si>
    <t>Uppercase A</t>
  </si>
  <si>
    <t>&amp;#66;</t>
  </si>
  <si>
    <t>Uppercase B</t>
  </si>
  <si>
    <t>&amp;#67;</t>
  </si>
  <si>
    <t>Uppercase C</t>
  </si>
  <si>
    <t>&amp;#68;</t>
  </si>
  <si>
    <t>Uppercase D</t>
  </si>
  <si>
    <t>&amp;#69;</t>
  </si>
  <si>
    <t>Uppercase E</t>
  </si>
  <si>
    <t>&amp;#70;</t>
  </si>
  <si>
    <t>Uppercase F</t>
  </si>
  <si>
    <t>&amp;#71;</t>
  </si>
  <si>
    <t>Uppercase G</t>
  </si>
  <si>
    <t>&amp;#72;</t>
  </si>
  <si>
    <t>Uppercase H</t>
  </si>
  <si>
    <t>&amp;#73;</t>
  </si>
  <si>
    <t>Uppercase I</t>
  </si>
  <si>
    <t>&amp;#74;</t>
  </si>
  <si>
    <t>Uppercase J</t>
  </si>
  <si>
    <t>&amp;#75;</t>
  </si>
  <si>
    <t>Uppercase K</t>
  </si>
  <si>
    <t>&amp;#76;</t>
  </si>
  <si>
    <t>Uppercase L</t>
  </si>
  <si>
    <t>&amp;#77;</t>
  </si>
  <si>
    <t>Uppercase M</t>
  </si>
  <si>
    <t>&amp;#78;</t>
  </si>
  <si>
    <t>Uppercase N</t>
  </si>
  <si>
    <t>&amp;#79;</t>
  </si>
  <si>
    <t>Uppercase O</t>
  </si>
  <si>
    <t>&amp;#80;</t>
  </si>
  <si>
    <t>Uppercase P</t>
  </si>
  <si>
    <t>&amp;#81;</t>
  </si>
  <si>
    <t>Uppercase Q</t>
  </si>
  <si>
    <t>&amp;#82;</t>
  </si>
  <si>
    <t>Uppercase R</t>
  </si>
  <si>
    <t>&amp;#83;</t>
  </si>
  <si>
    <t>Uppercase S</t>
  </si>
  <si>
    <t>&amp;#84;</t>
  </si>
  <si>
    <t>Uppercase T</t>
  </si>
  <si>
    <t>&amp;#85;</t>
  </si>
  <si>
    <t>Uppercase U</t>
  </si>
  <si>
    <t>&amp;#86;</t>
  </si>
  <si>
    <t>Uppercase V</t>
  </si>
  <si>
    <t>&amp;#87;</t>
  </si>
  <si>
    <t>Uppercase W</t>
  </si>
  <si>
    <t>&amp;#88;</t>
  </si>
  <si>
    <t>Uppercase X</t>
  </si>
  <si>
    <t>&amp;#89;</t>
  </si>
  <si>
    <t>Uppercase Y</t>
  </si>
  <si>
    <t>&amp;#90;</t>
  </si>
  <si>
    <t>Uppercase Z</t>
  </si>
  <si>
    <t>&amp;#91;</t>
  </si>
  <si>
    <t>&amp;lsqb;</t>
  </si>
  <si>
    <t>Opening bracket</t>
  </si>
  <si>
    <t>&amp;#92;</t>
  </si>
  <si>
    <t>&amp;bsol;</t>
  </si>
  <si>
    <t>&amp;#93;</t>
  </si>
  <si>
    <t>&amp;rsqb;</t>
  </si>
  <si>
    <t>Closing bracket</t>
  </si>
  <si>
    <t>&amp;#94;</t>
  </si>
  <si>
    <t>&amp;Hat;</t>
  </si>
  <si>
    <t>Caret - circumflex</t>
  </si>
  <si>
    <t>&amp;#95;</t>
  </si>
  <si>
    <t>&amp;lowbar;</t>
  </si>
  <si>
    <t>`</t>
  </si>
  <si>
    <t>&amp;#96;</t>
  </si>
  <si>
    <t>&amp;grave;</t>
  </si>
  <si>
    <t>Grave accent</t>
  </si>
  <si>
    <t>&amp;#97;</t>
  </si>
  <si>
    <t>Lowercase a</t>
  </si>
  <si>
    <t>&amp;#98;</t>
  </si>
  <si>
    <t>Lowercase b</t>
  </si>
  <si>
    <t>&amp;#99;</t>
  </si>
  <si>
    <t>Lowercase c</t>
  </si>
  <si>
    <t>&amp;#100;</t>
  </si>
  <si>
    <t>Lowercase d</t>
  </si>
  <si>
    <t>&amp;#101;</t>
  </si>
  <si>
    <t>Lowercase e</t>
  </si>
  <si>
    <t>&amp;#102;</t>
  </si>
  <si>
    <t>Lowercase f</t>
  </si>
  <si>
    <t>&amp;#103;</t>
  </si>
  <si>
    <t>Lowercase g</t>
  </si>
  <si>
    <t>&amp;#104;</t>
  </si>
  <si>
    <t>Lowercase h</t>
  </si>
  <si>
    <t>&amp;#105;</t>
  </si>
  <si>
    <t>Lowercase i</t>
  </si>
  <si>
    <t>&amp;#106;</t>
  </si>
  <si>
    <t>Lowercase j</t>
  </si>
  <si>
    <t>&amp;#107;</t>
  </si>
  <si>
    <t>Lowercase k</t>
  </si>
  <si>
    <t>&amp;#108;</t>
  </si>
  <si>
    <t>Lowercase l</t>
  </si>
  <si>
    <t>&amp;#109;</t>
  </si>
  <si>
    <t>Lowercase m</t>
  </si>
  <si>
    <t>&amp;#110;</t>
  </si>
  <si>
    <t>Lowercase n</t>
  </si>
  <si>
    <t>&amp;#111;</t>
  </si>
  <si>
    <t>Lowercase o</t>
  </si>
  <si>
    <t>&amp;#112;</t>
  </si>
  <si>
    <t>Lowercase p</t>
  </si>
  <si>
    <t>&amp;#113;</t>
  </si>
  <si>
    <t>Lowercase q</t>
  </si>
  <si>
    <t>&amp;#114;</t>
  </si>
  <si>
    <t>Lowercase r</t>
  </si>
  <si>
    <t>&amp;#115;</t>
  </si>
  <si>
    <t>Lowercase s</t>
  </si>
  <si>
    <t>&amp;#116;</t>
  </si>
  <si>
    <t>Lowercase t</t>
  </si>
  <si>
    <t>&amp;#117;</t>
  </si>
  <si>
    <t>Lowercase u</t>
  </si>
  <si>
    <t>&amp;#118;</t>
  </si>
  <si>
    <t>Lowercase v</t>
  </si>
  <si>
    <t>&amp;#119;</t>
  </si>
  <si>
    <t>Lowercase w</t>
  </si>
  <si>
    <t>&amp;#120;</t>
  </si>
  <si>
    <t>Lowercase x</t>
  </si>
  <si>
    <t>&amp;#121;</t>
  </si>
  <si>
    <t>Lowercase y</t>
  </si>
  <si>
    <t>&amp;#122;</t>
  </si>
  <si>
    <t>Lowercase z</t>
  </si>
  <si>
    <t>&amp;#123;</t>
  </si>
  <si>
    <t>&amp;lcub;</t>
  </si>
  <si>
    <t>Opening brace</t>
  </si>
  <si>
    <t>&amp;#124;</t>
  </si>
  <si>
    <t>&amp;verbar;</t>
  </si>
  <si>
    <t>&amp;#125;</t>
  </si>
  <si>
    <t>&amp;rcub;</t>
  </si>
  <si>
    <t>Closing brace</t>
  </si>
  <si>
    <t>&amp;#126;</t>
  </si>
  <si>
    <t>&amp;tilde;</t>
  </si>
  <si>
    <t>Equivalency sign - tilde</t>
  </si>
  <si>
    <t>DEL</t>
  </si>
  <si>
    <t>&amp;#127;</t>
  </si>
  <si>
    <t>Delete</t>
  </si>
  <si>
    <t>&amp;#8364;</t>
  </si>
  <si>
    <t>&amp;euro;</t>
  </si>
  <si>
    <t>Unused</t>
  </si>
  <si>
    <t>‚</t>
  </si>
  <si>
    <t>&amp;#130;</t>
  </si>
  <si>
    <t>&amp;sbquo;</t>
  </si>
  <si>
    <t>Single low-9 quotation mark</t>
  </si>
  <si>
    <t>ƒ</t>
  </si>
  <si>
    <t>&amp;#131;</t>
  </si>
  <si>
    <t>&amp;fnof;</t>
  </si>
  <si>
    <t>Latin small letter f with hook</t>
  </si>
  <si>
    <t>„</t>
  </si>
  <si>
    <t>&amp;#132;</t>
  </si>
  <si>
    <t>&amp;bdquo;</t>
  </si>
  <si>
    <t>Double low-9 quotation mark</t>
  </si>
  <si>
    <t>…</t>
  </si>
  <si>
    <t>&amp;#133;</t>
  </si>
  <si>
    <t>&amp;hellip;</t>
  </si>
  <si>
    <t>Horizontal ellipsis</t>
  </si>
  <si>
    <t>†</t>
  </si>
  <si>
    <t>&amp;#134;</t>
  </si>
  <si>
    <t>&amp;dagger;</t>
  </si>
  <si>
    <t>Dagger</t>
  </si>
  <si>
    <t>‡</t>
  </si>
  <si>
    <t>&amp;#135;</t>
  </si>
  <si>
    <t>&amp;Dagger;</t>
  </si>
  <si>
    <t>Double dagger</t>
  </si>
  <si>
    <t>ˆ</t>
  </si>
  <si>
    <t>&amp;#136;</t>
  </si>
  <si>
    <t>&amp;circ;</t>
  </si>
  <si>
    <t>Modifier letter circumflex accent</t>
  </si>
  <si>
    <t>‰</t>
  </si>
  <si>
    <t>&amp;#137;</t>
  </si>
  <si>
    <t>&amp;permil;</t>
  </si>
  <si>
    <t>Per mille sign</t>
  </si>
  <si>
    <t>8A</t>
  </si>
  <si>
    <t>Š</t>
  </si>
  <si>
    <t>&amp;#138;</t>
  </si>
  <si>
    <t>&amp;Scaron;</t>
  </si>
  <si>
    <t>Latin capital letter S with caron</t>
  </si>
  <si>
    <t>8B</t>
  </si>
  <si>
    <t>‹</t>
  </si>
  <si>
    <t>&amp;#139;</t>
  </si>
  <si>
    <t>&amp;lsaquo;</t>
  </si>
  <si>
    <t>Single left-pointing angle quotation</t>
  </si>
  <si>
    <t>8C</t>
  </si>
  <si>
    <t>Œ</t>
  </si>
  <si>
    <t>&amp;#140;</t>
  </si>
  <si>
    <t>&amp;OElig;</t>
  </si>
  <si>
    <t>Latin capital ligature OE</t>
  </si>
  <si>
    <t>8D</t>
  </si>
  <si>
    <t>8E</t>
  </si>
  <si>
    <t>Ž</t>
  </si>
  <si>
    <t>&amp;#142;</t>
  </si>
  <si>
    <t>&amp;Zcaron;</t>
  </si>
  <si>
    <t>Latin capital letter Z with caron</t>
  </si>
  <si>
    <t>8F</t>
  </si>
  <si>
    <t>&amp;#145;</t>
  </si>
  <si>
    <t>&amp;lsquo;</t>
  </si>
  <si>
    <t>Left single quotation mark</t>
  </si>
  <si>
    <t>&amp;#146;</t>
  </si>
  <si>
    <t>&amp;rsquo;</t>
  </si>
  <si>
    <t>Right single quotation mark</t>
  </si>
  <si>
    <t>&amp;#147;</t>
  </si>
  <si>
    <t>&amp;ldquo;</t>
  </si>
  <si>
    <t>Left double quotation mark</t>
  </si>
  <si>
    <t>&amp;#148;</t>
  </si>
  <si>
    <t>&amp;rdquo;</t>
  </si>
  <si>
    <t>Right double quotation mark</t>
  </si>
  <si>
    <t>•</t>
  </si>
  <si>
    <t>&amp;#149;</t>
  </si>
  <si>
    <t>&amp;bull;</t>
  </si>
  <si>
    <t>Bullet</t>
  </si>
  <si>
    <t>–</t>
  </si>
  <si>
    <t>&amp;#150;</t>
  </si>
  <si>
    <t>&amp;ndash;</t>
  </si>
  <si>
    <t>En dash</t>
  </si>
  <si>
    <t>&amp;#151;</t>
  </si>
  <si>
    <t>&amp;mdash;</t>
  </si>
  <si>
    <t>Em dash</t>
  </si>
  <si>
    <t>˜</t>
  </si>
  <si>
    <t>&amp;#152;</t>
  </si>
  <si>
    <t>Small tilde</t>
  </si>
  <si>
    <t>™</t>
  </si>
  <si>
    <t>&amp;#153;</t>
  </si>
  <si>
    <t>&amp;trade;</t>
  </si>
  <si>
    <t>Trade mark sign</t>
  </si>
  <si>
    <t>9A</t>
  </si>
  <si>
    <t>š</t>
  </si>
  <si>
    <t>&amp;#154;</t>
  </si>
  <si>
    <t>&amp;scaron;</t>
  </si>
  <si>
    <t>Latin small letter S with caron</t>
  </si>
  <si>
    <t>9B</t>
  </si>
  <si>
    <t>›</t>
  </si>
  <si>
    <t>&amp;#155;</t>
  </si>
  <si>
    <t>&amp;rsaquo;</t>
  </si>
  <si>
    <t>Single right-pointing angle quotation mark</t>
  </si>
  <si>
    <t>9C</t>
  </si>
  <si>
    <t>œ</t>
  </si>
  <si>
    <t>&amp;#156;</t>
  </si>
  <si>
    <t>&amp;oelig;</t>
  </si>
  <si>
    <t>Latin small ligature oe</t>
  </si>
  <si>
    <t>9D</t>
  </si>
  <si>
    <t>9E</t>
  </si>
  <si>
    <t>ž</t>
  </si>
  <si>
    <t>&amp;#158;</t>
  </si>
  <si>
    <t>&amp;zcaron;</t>
  </si>
  <si>
    <t>Latin small letter z with caron</t>
  </si>
  <si>
    <t>9F</t>
  </si>
  <si>
    <t>Ÿ</t>
  </si>
  <si>
    <t>&amp;#159;</t>
  </si>
  <si>
    <t>&amp;Yuml;</t>
  </si>
  <si>
    <t>Latin capital letter Y with diaeresis</t>
  </si>
  <si>
    <t>A0</t>
  </si>
  <si>
    <t>NBSP</t>
  </si>
  <si>
    <t>&amp;#160;</t>
  </si>
  <si>
    <t>&amp;nbsp;</t>
  </si>
  <si>
    <t>Non-breaking space</t>
  </si>
  <si>
    <t>&amp;#161;</t>
  </si>
  <si>
    <t>&amp;iexcl;</t>
  </si>
  <si>
    <t>A2</t>
  </si>
  <si>
    <t>¢</t>
  </si>
  <si>
    <t>&amp;#162;</t>
  </si>
  <si>
    <t>&amp;cent;</t>
  </si>
  <si>
    <t>Cent sign</t>
  </si>
  <si>
    <t>&amp;#163;</t>
  </si>
  <si>
    <t>&amp;pound;</t>
  </si>
  <si>
    <t>&amp;#164;</t>
  </si>
  <si>
    <t>&amp;curren;</t>
  </si>
  <si>
    <t>&amp;#165;</t>
  </si>
  <si>
    <t>&amp;yen;</t>
  </si>
  <si>
    <t>Yen sign</t>
  </si>
  <si>
    <t>A6</t>
  </si>
  <si>
    <t>¦</t>
  </si>
  <si>
    <t>&amp;#166;</t>
  </si>
  <si>
    <t>&amp;brvbar;</t>
  </si>
  <si>
    <t>Pipe, broken vertical bar</t>
  </si>
  <si>
    <t>&amp;#167;</t>
  </si>
  <si>
    <t>&amp;sect;</t>
  </si>
  <si>
    <t>A8</t>
  </si>
  <si>
    <t>¨</t>
  </si>
  <si>
    <t>&amp;#168;</t>
  </si>
  <si>
    <t>&amp;uml;</t>
  </si>
  <si>
    <t>Spacing diaeresis - umlaut</t>
  </si>
  <si>
    <t>A9</t>
  </si>
  <si>
    <t>©</t>
  </si>
  <si>
    <t>&amp;#169;</t>
  </si>
  <si>
    <t>&amp;copy;</t>
  </si>
  <si>
    <t>Copyright sign</t>
  </si>
  <si>
    <t>AA</t>
  </si>
  <si>
    <t>ª</t>
  </si>
  <si>
    <t>&amp;#170;</t>
  </si>
  <si>
    <t>&amp;ordf;</t>
  </si>
  <si>
    <t>Feminine ordinal indicator</t>
  </si>
  <si>
    <t>AB</t>
  </si>
  <si>
    <t>«</t>
  </si>
  <si>
    <t>&amp;#171;</t>
  </si>
  <si>
    <t>&amp;laquo;</t>
  </si>
  <si>
    <t>Left double angle quotes</t>
  </si>
  <si>
    <t>AC</t>
  </si>
  <si>
    <t>¬</t>
  </si>
  <si>
    <t>&amp;#172;</t>
  </si>
  <si>
    <t>&amp;not;</t>
  </si>
  <si>
    <t>Negation</t>
  </si>
  <si>
    <t>AD</t>
  </si>
  <si>
    <t>&amp;#173;</t>
  </si>
  <si>
    <t>&amp;shy;</t>
  </si>
  <si>
    <t>Soft hyphen</t>
  </si>
  <si>
    <t>AE</t>
  </si>
  <si>
    <t>®</t>
  </si>
  <si>
    <t>&amp;#174;</t>
  </si>
  <si>
    <t>&amp;reg;</t>
  </si>
  <si>
    <t>Registered trade mark sign</t>
  </si>
  <si>
    <t>AF</t>
  </si>
  <si>
    <t>¯</t>
  </si>
  <si>
    <t>&amp;#175;</t>
  </si>
  <si>
    <t>&amp;macr;</t>
  </si>
  <si>
    <t>Spacing macron - overline</t>
  </si>
  <si>
    <t>B0</t>
  </si>
  <si>
    <t>°</t>
  </si>
  <si>
    <t>&amp;#176;</t>
  </si>
  <si>
    <t>&amp;deg;</t>
  </si>
  <si>
    <t>Degree sign</t>
  </si>
  <si>
    <t>B1</t>
  </si>
  <si>
    <t>±</t>
  </si>
  <si>
    <t>&amp;#177;</t>
  </si>
  <si>
    <t>&amp;plusmn;</t>
  </si>
  <si>
    <t>Plus-or-minus sign</t>
  </si>
  <si>
    <t>B2</t>
  </si>
  <si>
    <t>²</t>
  </si>
  <si>
    <t>&amp;#178;</t>
  </si>
  <si>
    <t>&amp;sup2;</t>
  </si>
  <si>
    <t>Superscript two - squared</t>
  </si>
  <si>
    <t>B3</t>
  </si>
  <si>
    <t>³</t>
  </si>
  <si>
    <t>&amp;#179;</t>
  </si>
  <si>
    <t>&amp;sup3;</t>
  </si>
  <si>
    <t>Superscript three - cubed</t>
  </si>
  <si>
    <t>B4</t>
  </si>
  <si>
    <t>´</t>
  </si>
  <si>
    <t>&amp;#180;</t>
  </si>
  <si>
    <t>&amp;acute;</t>
  </si>
  <si>
    <t>Acute accent - spacing acute</t>
  </si>
  <si>
    <t>B5</t>
  </si>
  <si>
    <t>µ</t>
  </si>
  <si>
    <t>&amp;#181;</t>
  </si>
  <si>
    <t>&amp;micro;</t>
  </si>
  <si>
    <t>Micro sign</t>
  </si>
  <si>
    <t>B6</t>
  </si>
  <si>
    <t>¶</t>
  </si>
  <si>
    <t>&amp;#182;</t>
  </si>
  <si>
    <t>&amp;para;</t>
  </si>
  <si>
    <t>Pilcrow sign - paragraph sign</t>
  </si>
  <si>
    <t>B7</t>
  </si>
  <si>
    <t>·</t>
  </si>
  <si>
    <t>&amp;#183;</t>
  </si>
  <si>
    <t>&amp;middot;</t>
  </si>
  <si>
    <t>Middle dot - Georgian comma</t>
  </si>
  <si>
    <t>B8</t>
  </si>
  <si>
    <t>¸</t>
  </si>
  <si>
    <t>&amp;#184;</t>
  </si>
  <si>
    <t>&amp;cedil;</t>
  </si>
  <si>
    <t>Spacing cedilla</t>
  </si>
  <si>
    <t>B9</t>
  </si>
  <si>
    <t>¹</t>
  </si>
  <si>
    <t>&amp;#185;</t>
  </si>
  <si>
    <t>&amp;sup1;</t>
  </si>
  <si>
    <t>Superscript one</t>
  </si>
  <si>
    <t>BA</t>
  </si>
  <si>
    <t>º</t>
  </si>
  <si>
    <t>&amp;#186;</t>
  </si>
  <si>
    <t>&amp;ordm;</t>
  </si>
  <si>
    <t>Masculine ordinal indicator</t>
  </si>
  <si>
    <t>BB</t>
  </si>
  <si>
    <t>»</t>
  </si>
  <si>
    <t>&amp;#187;</t>
  </si>
  <si>
    <t>&amp;raquo;</t>
  </si>
  <si>
    <t>Right double angle quotes</t>
  </si>
  <si>
    <t>BC</t>
  </si>
  <si>
    <t>¼</t>
  </si>
  <si>
    <t>&amp;#188;</t>
  </si>
  <si>
    <t>&amp;frac14;</t>
  </si>
  <si>
    <t>Fraction one quarter</t>
  </si>
  <si>
    <t>BD</t>
  </si>
  <si>
    <t>½</t>
  </si>
  <si>
    <t>&amp;#189;</t>
  </si>
  <si>
    <t>&amp;frac12;</t>
  </si>
  <si>
    <t>Fraction one half</t>
  </si>
  <si>
    <t>BE</t>
  </si>
  <si>
    <t>¾</t>
  </si>
  <si>
    <t>&amp;#190;</t>
  </si>
  <si>
    <t>&amp;frac34;</t>
  </si>
  <si>
    <t>Fraction three quarters</t>
  </si>
  <si>
    <t>&amp;#191;</t>
  </si>
  <si>
    <t>&amp;iquest;</t>
  </si>
  <si>
    <t>C0</t>
  </si>
  <si>
    <t>À</t>
  </si>
  <si>
    <t>&amp;#192;</t>
  </si>
  <si>
    <t>&amp;Agrave;</t>
  </si>
  <si>
    <t>Latin capital letter A with grave</t>
  </si>
  <si>
    <t>C1</t>
  </si>
  <si>
    <t>Á</t>
  </si>
  <si>
    <t>&amp;#193;</t>
  </si>
  <si>
    <t>&amp;Aacute;</t>
  </si>
  <si>
    <t>Latin capital letter A with acute</t>
  </si>
  <si>
    <t>C2</t>
  </si>
  <si>
    <t>Â</t>
  </si>
  <si>
    <t>&amp;#194;</t>
  </si>
  <si>
    <t>&amp;Acirc;</t>
  </si>
  <si>
    <t>Latin capital letter A with circumflex</t>
  </si>
  <si>
    <t>C3</t>
  </si>
  <si>
    <t>Ã</t>
  </si>
  <si>
    <t>&amp;#195;</t>
  </si>
  <si>
    <t>&amp;Atilde;</t>
  </si>
  <si>
    <t>Latin capital letter A with tilde</t>
  </si>
  <si>
    <t>&amp;#196;</t>
  </si>
  <si>
    <t>&amp;Auml;</t>
  </si>
  <si>
    <t>Latin capital letter A with diaeresis</t>
  </si>
  <si>
    <t>&amp;#197;</t>
  </si>
  <si>
    <t>&amp;Aring;</t>
  </si>
  <si>
    <t>Latin capital letter A with ring above</t>
  </si>
  <si>
    <t>&amp;#198;</t>
  </si>
  <si>
    <t>&amp;AElig;</t>
  </si>
  <si>
    <t>Latin capital letter AE</t>
  </si>
  <si>
    <t>&amp;#199;</t>
  </si>
  <si>
    <t>&amp;Ccedil;</t>
  </si>
  <si>
    <t>Latin capital letter C with cedilla</t>
  </si>
  <si>
    <t>C8</t>
  </si>
  <si>
    <t>È</t>
  </si>
  <si>
    <t>&amp;#200;</t>
  </si>
  <si>
    <t>&amp;Egrave;</t>
  </si>
  <si>
    <t>Latin capital letter E with grave</t>
  </si>
  <si>
    <t>&amp;#201;</t>
  </si>
  <si>
    <t>&amp;Eacute;</t>
  </si>
  <si>
    <t>Latin capital letter E with acute</t>
  </si>
  <si>
    <t>CA</t>
  </si>
  <si>
    <t>Ê</t>
  </si>
  <si>
    <t>&amp;#202;</t>
  </si>
  <si>
    <t>&amp;Ecirc;</t>
  </si>
  <si>
    <t>Latin capital letter E with circumflex</t>
  </si>
  <si>
    <t>CB</t>
  </si>
  <si>
    <t>Ë</t>
  </si>
  <si>
    <t>&amp;#203;</t>
  </si>
  <si>
    <t>&amp;Euml;</t>
  </si>
  <si>
    <t>Latin capital letter E with diaeresis</t>
  </si>
  <si>
    <t>CC</t>
  </si>
  <si>
    <t>Ì</t>
  </si>
  <si>
    <t>&amp;#204;</t>
  </si>
  <si>
    <t>&amp;Igrave;</t>
  </si>
  <si>
    <t>Latin capital letter I with grave</t>
  </si>
  <si>
    <t>CD</t>
  </si>
  <si>
    <t>Í</t>
  </si>
  <si>
    <t>&amp;#205;</t>
  </si>
  <si>
    <t>&amp;Iacute;</t>
  </si>
  <si>
    <t>Latin capital letter I with acute</t>
  </si>
  <si>
    <t>CE</t>
  </si>
  <si>
    <t>Î</t>
  </si>
  <si>
    <t>&amp;#206;</t>
  </si>
  <si>
    <t>&amp;Icirc;</t>
  </si>
  <si>
    <t>Latin capital letter I with circumflex</t>
  </si>
  <si>
    <t>CF</t>
  </si>
  <si>
    <t>Ï</t>
  </si>
  <si>
    <t>&amp;#207;</t>
  </si>
  <si>
    <t>&amp;Iuml;</t>
  </si>
  <si>
    <t>Latin capital letter I with diaeresis</t>
  </si>
  <si>
    <t>D0</t>
  </si>
  <si>
    <t>Ð</t>
  </si>
  <si>
    <t>&amp;#208;</t>
  </si>
  <si>
    <t>&amp;ETH;</t>
  </si>
  <si>
    <t>Latin capital letter ETH</t>
  </si>
  <si>
    <t>&amp;#209;</t>
  </si>
  <si>
    <t>&amp;Ntilde;</t>
  </si>
  <si>
    <t>Latin capital letter N with tilde</t>
  </si>
  <si>
    <t>D2</t>
  </si>
  <si>
    <t>Ò</t>
  </si>
  <si>
    <t>&amp;#210;</t>
  </si>
  <si>
    <t>&amp;Ograve;</t>
  </si>
  <si>
    <t>Latin capital letter O with grave</t>
  </si>
  <si>
    <t>D3</t>
  </si>
  <si>
    <t>Ó</t>
  </si>
  <si>
    <t>&amp;#211;</t>
  </si>
  <si>
    <t>&amp;Oacute;</t>
  </si>
  <si>
    <t>Latin capital letter O with acute</t>
  </si>
  <si>
    <t>D4</t>
  </si>
  <si>
    <t>Ô</t>
  </si>
  <si>
    <t>&amp;#212;</t>
  </si>
  <si>
    <t>&amp;Ocirc;</t>
  </si>
  <si>
    <t>Latin capital letter O with circumflex</t>
  </si>
  <si>
    <t>D5</t>
  </si>
  <si>
    <t>Õ</t>
  </si>
  <si>
    <t>&amp;#213;</t>
  </si>
  <si>
    <t>&amp;Otilde;</t>
  </si>
  <si>
    <t>Latin capital letter O with tilde</t>
  </si>
  <si>
    <t>&amp;#214;</t>
  </si>
  <si>
    <t>&amp;Ouml;</t>
  </si>
  <si>
    <t>Latin capital letter O with diaeresis</t>
  </si>
  <si>
    <t>D7</t>
  </si>
  <si>
    <t>×</t>
  </si>
  <si>
    <t>&amp;#215;</t>
  </si>
  <si>
    <t>&amp;times;</t>
  </si>
  <si>
    <t>Multiplication sign</t>
  </si>
  <si>
    <t>&amp;#216;</t>
  </si>
  <si>
    <t>&amp;Oslash;</t>
  </si>
  <si>
    <t>Latin capital letter O with slash</t>
  </si>
  <si>
    <t>D9</t>
  </si>
  <si>
    <t>Ù</t>
  </si>
  <si>
    <t>&amp;#217;</t>
  </si>
  <si>
    <t>&amp;Ugrave;</t>
  </si>
  <si>
    <t>Latin capital letter U with grave</t>
  </si>
  <si>
    <t>DA</t>
  </si>
  <si>
    <t>Ú</t>
  </si>
  <si>
    <t>&amp;#218;</t>
  </si>
  <si>
    <t>&amp;Uacute;</t>
  </si>
  <si>
    <t>Latin capital letter U with acute</t>
  </si>
  <si>
    <t>DB</t>
  </si>
  <si>
    <t>Û</t>
  </si>
  <si>
    <t>&amp;#219;</t>
  </si>
  <si>
    <t>&amp;Ucirc;</t>
  </si>
  <si>
    <t>Latin capital letter U with circumflex</t>
  </si>
  <si>
    <t>&amp;#220;</t>
  </si>
  <si>
    <t>&amp;Uuml;</t>
  </si>
  <si>
    <t>Latin capital letter U with diaeresis</t>
  </si>
  <si>
    <t>DD</t>
  </si>
  <si>
    <t>Ý</t>
  </si>
  <si>
    <t>&amp;#221;</t>
  </si>
  <si>
    <t>&amp;Yacute;</t>
  </si>
  <si>
    <t>Latin capital letter Y with acute</t>
  </si>
  <si>
    <t>DE</t>
  </si>
  <si>
    <t>Þ</t>
  </si>
  <si>
    <t>&amp;#222;</t>
  </si>
  <si>
    <t>&amp;THORN;</t>
  </si>
  <si>
    <t>Latin capital letter THORN</t>
  </si>
  <si>
    <t>&amp;#223;</t>
  </si>
  <si>
    <t>&amp;szlig;</t>
  </si>
  <si>
    <t>Latin small letter sharp s - ess-zed</t>
  </si>
  <si>
    <t>&amp;#224;</t>
  </si>
  <si>
    <t>&amp;agrave;</t>
  </si>
  <si>
    <t>Latin small letter a with grave</t>
  </si>
  <si>
    <t>E1</t>
  </si>
  <si>
    <t>á</t>
  </si>
  <si>
    <t>&amp;#225;</t>
  </si>
  <si>
    <t>&amp;aacute;</t>
  </si>
  <si>
    <t>Latin small letter a with acute</t>
  </si>
  <si>
    <t>E2</t>
  </si>
  <si>
    <t>â</t>
  </si>
  <si>
    <t>&amp;#226;</t>
  </si>
  <si>
    <t>&amp;acirc;</t>
  </si>
  <si>
    <t>Latin small letter a with circumflex</t>
  </si>
  <si>
    <t>E3</t>
  </si>
  <si>
    <t>ã</t>
  </si>
  <si>
    <t>&amp;#227;</t>
  </si>
  <si>
    <t>&amp;atilde;</t>
  </si>
  <si>
    <t>Latin small letter a with tilde</t>
  </si>
  <si>
    <t>&amp;#228;</t>
  </si>
  <si>
    <t>&amp;auml;</t>
  </si>
  <si>
    <t>Latin small letter a with diaeresis</t>
  </si>
  <si>
    <t>&amp;#229;</t>
  </si>
  <si>
    <t>&amp;aring;</t>
  </si>
  <si>
    <t>Latin small letter a with ring above</t>
  </si>
  <si>
    <t>&amp;#230;</t>
  </si>
  <si>
    <t>&amp;aelig;</t>
  </si>
  <si>
    <t>Latin small letter ae</t>
  </si>
  <si>
    <t>E7</t>
  </si>
  <si>
    <t>ç</t>
  </si>
  <si>
    <t>&amp;#231;</t>
  </si>
  <si>
    <t>&amp;ccedil;</t>
  </si>
  <si>
    <t>Latin small letter c with cedilla</t>
  </si>
  <si>
    <t>&amp;#232;</t>
  </si>
  <si>
    <t>&amp;egrave;</t>
  </si>
  <si>
    <t>Latin small letter e with grave</t>
  </si>
  <si>
    <t>&amp;#233;</t>
  </si>
  <si>
    <t>&amp;eacute;</t>
  </si>
  <si>
    <t>Latin small letter e with acute</t>
  </si>
  <si>
    <t>EA</t>
  </si>
  <si>
    <t>ê</t>
  </si>
  <si>
    <t>&amp;#234;</t>
  </si>
  <si>
    <t>&amp;ecirc;</t>
  </si>
  <si>
    <t>Latin small letter e with circumflex</t>
  </si>
  <si>
    <t>EB</t>
  </si>
  <si>
    <t>ë</t>
  </si>
  <si>
    <t>&amp;#235;</t>
  </si>
  <si>
    <t>&amp;euml;</t>
  </si>
  <si>
    <t>Latin small letter e with diaeresis</t>
  </si>
  <si>
    <t>&amp;#236;</t>
  </si>
  <si>
    <t>&amp;igrave;</t>
  </si>
  <si>
    <t>Latin small letter i with grave</t>
  </si>
  <si>
    <t>ED</t>
  </si>
  <si>
    <t>í</t>
  </si>
  <si>
    <t>&amp;#237;</t>
  </si>
  <si>
    <t>&amp;iacute;</t>
  </si>
  <si>
    <t>Latin small letter i with acute</t>
  </si>
  <si>
    <t>EE</t>
  </si>
  <si>
    <t>î</t>
  </si>
  <si>
    <t>&amp;#238;</t>
  </si>
  <si>
    <t>&amp;icirc;</t>
  </si>
  <si>
    <t>Latin small letter i with circumflex</t>
  </si>
  <si>
    <t>EF</t>
  </si>
  <si>
    <t>ï</t>
  </si>
  <si>
    <t>&amp;#239;</t>
  </si>
  <si>
    <t>&amp;iuml;</t>
  </si>
  <si>
    <t>Latin small letter i with diaeresis</t>
  </si>
  <si>
    <t>F0</t>
  </si>
  <si>
    <t>ð</t>
  </si>
  <si>
    <t>&amp;#240;</t>
  </si>
  <si>
    <t>&amp;eth;</t>
  </si>
  <si>
    <t>Latin small letter eth</t>
  </si>
  <si>
    <t>&amp;#241;</t>
  </si>
  <si>
    <t>&amp;ntilde;</t>
  </si>
  <si>
    <t>Latin small letter n with tilde</t>
  </si>
  <si>
    <t>&amp;#242;</t>
  </si>
  <si>
    <t>&amp;ograve;</t>
  </si>
  <si>
    <t>Latin small letter o with grave</t>
  </si>
  <si>
    <t>F3</t>
  </si>
  <si>
    <t>ó</t>
  </si>
  <si>
    <t>&amp;#243;</t>
  </si>
  <si>
    <t>&amp;oacute;</t>
  </si>
  <si>
    <t>Latin small letter o with acute</t>
  </si>
  <si>
    <t>F4</t>
  </si>
  <si>
    <t>ô</t>
  </si>
  <si>
    <t>&amp;#244;</t>
  </si>
  <si>
    <t>&amp;ocirc;</t>
  </si>
  <si>
    <t>Latin small letter o with circumflex</t>
  </si>
  <si>
    <t>F5</t>
  </si>
  <si>
    <t>õ</t>
  </si>
  <si>
    <t>&amp;#245;</t>
  </si>
  <si>
    <t>&amp;otilde;</t>
  </si>
  <si>
    <t>Latin small letter o with tilde</t>
  </si>
  <si>
    <t>&amp;#246;</t>
  </si>
  <si>
    <t>&amp;ouml;</t>
  </si>
  <si>
    <t>Latin small letter o with diaeresis</t>
  </si>
  <si>
    <t>F7</t>
  </si>
  <si>
    <t>÷</t>
  </si>
  <si>
    <t>&amp;#247;</t>
  </si>
  <si>
    <t>&amp;divide;</t>
  </si>
  <si>
    <t>Division sign</t>
  </si>
  <si>
    <t>&amp;#248;</t>
  </si>
  <si>
    <t>&amp;oslash;</t>
  </si>
  <si>
    <t>Latin small letter o with slash</t>
  </si>
  <si>
    <t>&amp;#249;</t>
  </si>
  <si>
    <t>&amp;ugrave;</t>
  </si>
  <si>
    <t>Latin small letter u with grave</t>
  </si>
  <si>
    <t>FA</t>
  </si>
  <si>
    <t>ú</t>
  </si>
  <si>
    <t>&amp;#250;</t>
  </si>
  <si>
    <t>&amp;uacute;</t>
  </si>
  <si>
    <t>Latin small letter u with acute</t>
  </si>
  <si>
    <t>FB</t>
  </si>
  <si>
    <t>û</t>
  </si>
  <si>
    <t>&amp;#251;</t>
  </si>
  <si>
    <t>&amp;ucirc;</t>
  </si>
  <si>
    <t>Latin small letter u with circumflex</t>
  </si>
  <si>
    <t>&amp;#252;</t>
  </si>
  <si>
    <t>&amp;uuml;</t>
  </si>
  <si>
    <t>Latin small letter u with diaeresis</t>
  </si>
  <si>
    <t>FD</t>
  </si>
  <si>
    <t>ý</t>
  </si>
  <si>
    <t>&amp;#253;</t>
  </si>
  <si>
    <t>&amp;yacute;</t>
  </si>
  <si>
    <t>Latin small letter y with acute</t>
  </si>
  <si>
    <t>FE</t>
  </si>
  <si>
    <t>þ</t>
  </si>
  <si>
    <t>&amp;#254;</t>
  </si>
  <si>
    <t>&amp;thorn;</t>
  </si>
  <si>
    <t>Latin small letter thorn</t>
  </si>
  <si>
    <t>ÿ</t>
  </si>
  <si>
    <t>&amp;#255;</t>
  </si>
  <si>
    <t>&amp;yuml;</t>
  </si>
  <si>
    <t>Latin small letter y with diaeresis</t>
  </si>
  <si>
    <t>ASCII_PUNCT</t>
  </si>
  <si>
    <t>ASCII_NON_PUNCT</t>
  </si>
  <si>
    <t>Type</t>
  </si>
  <si>
    <t>SEE ASCII SHEET</t>
  </si>
  <si>
    <t>jackdaws love my big sphinx of quartz.THE QUICK BROWN FOX JUMPS OVER A LAZY DOG.</t>
  </si>
  <si>
    <t>কফি দেশের সর্বত্র চাষাবাদের উপযোগী</t>
  </si>
  <si>
    <t>SHY</t>
  </si>
  <si>
    <t>Hex Code</t>
  </si>
  <si>
    <t>Dec Code</t>
  </si>
  <si>
    <t>JS Key:Val</t>
  </si>
  <si>
    <t>Total Char</t>
  </si>
  <si>
    <t>GSM</t>
  </si>
  <si>
    <t>Non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</si>
</sst>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onsolas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onsolas"/>
      <family val="2"/>
    </font>
    <font>
      <sz val="16"/>
      <color rgb="FF000000"/>
      <name val="Consolas"/>
      <family val="2"/>
    </font>
    <font>
      <b/>
      <sz val="14"/>
      <color theme="1"/>
      <name val="Consolas"/>
      <family val="2"/>
    </font>
    <font>
      <b/>
      <sz val="12"/>
      <color rgb="FF000000"/>
      <name val="Consolas"/>
      <family val="2"/>
    </font>
    <font>
      <b/>
      <sz val="16"/>
      <color theme="1"/>
      <name val="Consolas"/>
      <family val="2"/>
    </font>
    <font>
      <sz val="12"/>
      <color theme="1"/>
      <name val="Consolas"/>
      <family val="2"/>
    </font>
    <font>
      <sz val="12"/>
      <color rgb="FF9C0006"/>
      <name val="Consolas"/>
      <family val="2"/>
    </font>
    <font>
      <sz val="16"/>
      <color rgb="FF212529"/>
      <name val="Consolas"/>
      <family val="2"/>
    </font>
    <font>
      <i/>
      <sz val="16"/>
      <color rgb="FF808080"/>
      <name val="Consolas"/>
      <family val="2"/>
    </font>
    <font>
      <b/>
      <sz val="20"/>
      <color rgb="FF9C0006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9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12" fillId="2" borderId="0" xfId="2" applyFont="1"/>
    <xf numFmtId="0" fontId="2" fillId="0" borderId="0" xfId="0" applyFont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/>
    <xf numFmtId="10" fontId="0" fillId="0" borderId="1" xfId="1" applyNumberFormat="1" applyFont="1" applyBorder="1"/>
    <xf numFmtId="0" fontId="3" fillId="0" borderId="1" xfId="0" applyFont="1" applyBorder="1"/>
    <xf numFmtId="0" fontId="10" fillId="0" borderId="1" xfId="0" applyFont="1" applyBorder="1"/>
    <xf numFmtId="0" fontId="7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1" fillId="0" borderId="1" xfId="0" applyFont="1" applyBorder="1"/>
  </cellXfs>
  <cellStyles count="3">
    <cellStyle name="Bad" xfId="2" builtinId="27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AC81-B267-EB48-984C-78E80D7B4BCF}">
  <dimension ref="A1:E14"/>
  <sheetViews>
    <sheetView zoomScale="106" workbookViewId="0">
      <selection activeCell="E18" sqref="E18"/>
    </sheetView>
  </sheetViews>
  <sheetFormatPr baseColWidth="10" defaultRowHeight="16" x14ac:dyDescent="0.2"/>
  <cols>
    <col min="1" max="1" width="50.7109375" customWidth="1"/>
    <col min="5" max="5" width="26.42578125" bestFit="1" customWidth="1"/>
  </cols>
  <sheetData>
    <row r="1" spans="1:5" x14ac:dyDescent="0.2">
      <c r="B1" s="9" t="s">
        <v>364</v>
      </c>
      <c r="C1" s="9" t="s">
        <v>365</v>
      </c>
      <c r="D1" s="9" t="s">
        <v>366</v>
      </c>
      <c r="E1" s="9" t="s">
        <v>367</v>
      </c>
    </row>
    <row r="2" spans="1:5" ht="17" x14ac:dyDescent="0.2">
      <c r="A2" s="8" t="s">
        <v>1223</v>
      </c>
      <c r="B2" s="9">
        <f>LEN(A2)</f>
        <v>34</v>
      </c>
      <c r="C2" s="9">
        <f>LEN(A2)-LEN(SUBSTITUTE(A2," ",""))</f>
        <v>4</v>
      </c>
      <c r="D2" s="9">
        <v>0</v>
      </c>
      <c r="E2" s="9">
        <f>B2-C2-D2</f>
        <v>30</v>
      </c>
    </row>
    <row r="3" spans="1:5" x14ac:dyDescent="0.2">
      <c r="A3" s="1"/>
    </row>
    <row r="4" spans="1:5" x14ac:dyDescent="0.2">
      <c r="A4" s="1"/>
      <c r="B4" s="9" t="s">
        <v>364</v>
      </c>
      <c r="C4" s="9" t="s">
        <v>365</v>
      </c>
      <c r="D4" s="9" t="s">
        <v>366</v>
      </c>
      <c r="E4" s="9" t="s">
        <v>367</v>
      </c>
    </row>
    <row r="5" spans="1:5" ht="34" x14ac:dyDescent="0.2">
      <c r="A5" s="8" t="s">
        <v>1222</v>
      </c>
      <c r="B5" s="9">
        <f>LEN(A5)</f>
        <v>80</v>
      </c>
      <c r="C5" s="9">
        <f>LEN(A5)-LEN(SUBSTITUTE(A5," ",""))</f>
        <v>14</v>
      </c>
      <c r="D5" s="9">
        <v>2</v>
      </c>
      <c r="E5" s="9">
        <f>B5-C5-D5</f>
        <v>64</v>
      </c>
    </row>
    <row r="6" spans="1:5" x14ac:dyDescent="0.2">
      <c r="D6" s="9" t="s">
        <v>1228</v>
      </c>
      <c r="E6" s="9">
        <f>E5+E2</f>
        <v>94</v>
      </c>
    </row>
    <row r="7" spans="1:5" x14ac:dyDescent="0.2">
      <c r="D7" s="9" t="s">
        <v>1229</v>
      </c>
      <c r="E7" s="10">
        <f>E5/E6</f>
        <v>0.68085106382978722</v>
      </c>
    </row>
    <row r="8" spans="1:5" x14ac:dyDescent="0.2">
      <c r="D8" s="9" t="s">
        <v>1230</v>
      </c>
      <c r="E8" s="10">
        <f>E2/E6</f>
        <v>0.31914893617021278</v>
      </c>
    </row>
    <row r="10" spans="1:5" ht="51" x14ac:dyDescent="0.2">
      <c r="A10" s="8" t="str">
        <f>A2&amp;A5</f>
        <v>কফি দেশের সর্বত্র চাষাবাদের উপযোগীjackdaws love my big sphinx of quartz.THE QUICK BROWN FOX JUMPS OVER A LAZY DOG.</v>
      </c>
      <c r="B10" t="s">
        <v>49</v>
      </c>
    </row>
    <row r="14" spans="1:5" x14ac:dyDescent="0.2">
      <c r="A14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5E29-1FB9-1643-88F7-051C50544FEE}">
  <dimension ref="B1:G146"/>
  <sheetViews>
    <sheetView workbookViewId="0">
      <selection activeCell="C13" sqref="C13"/>
    </sheetView>
  </sheetViews>
  <sheetFormatPr baseColWidth="10" defaultRowHeight="20" x14ac:dyDescent="0.2"/>
  <cols>
    <col min="1" max="1" width="10.7109375" style="3"/>
    <col min="2" max="2" width="11.28515625" style="3" bestFit="1" customWidth="1"/>
    <col min="3" max="3" width="35.5703125" style="2" bestFit="1" customWidth="1"/>
    <col min="4" max="4" width="20.140625" style="7" bestFit="1" customWidth="1"/>
    <col min="5" max="5" width="25.28515625" style="7" bestFit="1" customWidth="1"/>
    <col min="6" max="6" width="17.140625" style="7" bestFit="1" customWidth="1"/>
    <col min="7" max="7" width="17.5703125" style="7" bestFit="1" customWidth="1"/>
    <col min="8" max="16384" width="10.7109375" style="3"/>
  </cols>
  <sheetData>
    <row r="1" spans="2:7" ht="28" x14ac:dyDescent="0.35">
      <c r="C1" s="6" t="s">
        <v>1221</v>
      </c>
    </row>
    <row r="3" spans="2:7" ht="75" customHeight="1" x14ac:dyDescent="0.2">
      <c r="B3" s="23" t="s">
        <v>1</v>
      </c>
      <c r="C3" s="23" t="s">
        <v>362</v>
      </c>
      <c r="D3" s="23" t="s">
        <v>358</v>
      </c>
      <c r="E3" s="23" t="s">
        <v>359</v>
      </c>
      <c r="F3" s="23" t="s">
        <v>360</v>
      </c>
      <c r="G3" s="23" t="s">
        <v>361</v>
      </c>
    </row>
    <row r="4" spans="2:7" ht="23" x14ac:dyDescent="0.3">
      <c r="B4" s="24"/>
      <c r="C4" s="25" t="s">
        <v>139</v>
      </c>
      <c r="D4" s="26">
        <v>10</v>
      </c>
      <c r="E4" s="26" t="s">
        <v>140</v>
      </c>
      <c r="F4" s="26">
        <v>10</v>
      </c>
      <c r="G4" s="26" t="s">
        <v>140</v>
      </c>
    </row>
    <row r="5" spans="2:7" ht="23" x14ac:dyDescent="0.3">
      <c r="B5" s="24"/>
      <c r="C5" s="25" t="s">
        <v>170</v>
      </c>
      <c r="D5" s="26" t="s">
        <v>171</v>
      </c>
      <c r="E5" s="26" t="s">
        <v>172</v>
      </c>
      <c r="F5" s="26">
        <v>12</v>
      </c>
      <c r="G5" s="26" t="s">
        <v>145</v>
      </c>
    </row>
    <row r="6" spans="2:7" ht="23" x14ac:dyDescent="0.3">
      <c r="B6" s="24"/>
      <c r="C6" s="25" t="s">
        <v>147</v>
      </c>
      <c r="D6" s="26">
        <v>13</v>
      </c>
      <c r="E6" s="26" t="s">
        <v>148</v>
      </c>
      <c r="F6" s="26">
        <v>13</v>
      </c>
      <c r="G6" s="26" t="s">
        <v>148</v>
      </c>
    </row>
    <row r="7" spans="2:7" ht="23" x14ac:dyDescent="0.3">
      <c r="B7" s="24"/>
      <c r="C7" s="25" t="s">
        <v>168</v>
      </c>
      <c r="D7" s="26">
        <v>27</v>
      </c>
      <c r="E7" s="26" t="s">
        <v>169</v>
      </c>
      <c r="F7" s="26"/>
      <c r="G7" s="26"/>
    </row>
    <row r="8" spans="2:7" ht="23" x14ac:dyDescent="0.3">
      <c r="B8" s="24" t="s">
        <v>363</v>
      </c>
      <c r="C8" s="25" t="s">
        <v>220</v>
      </c>
      <c r="D8" s="26">
        <v>32</v>
      </c>
      <c r="E8" s="26">
        <v>20</v>
      </c>
      <c r="F8" s="26">
        <v>32</v>
      </c>
      <c r="G8" s="26">
        <v>20</v>
      </c>
    </row>
    <row r="9" spans="2:7" ht="23" x14ac:dyDescent="0.3">
      <c r="B9" s="24" t="s">
        <v>37</v>
      </c>
      <c r="C9" s="25" t="s">
        <v>221</v>
      </c>
      <c r="D9" s="26">
        <v>33</v>
      </c>
      <c r="E9" s="26">
        <v>21</v>
      </c>
      <c r="F9" s="26">
        <v>33</v>
      </c>
      <c r="G9" s="26">
        <v>21</v>
      </c>
    </row>
    <row r="10" spans="2:7" ht="23" x14ac:dyDescent="0.3">
      <c r="B10" s="24" t="s">
        <v>222</v>
      </c>
      <c r="C10" s="25" t="s">
        <v>223</v>
      </c>
      <c r="D10" s="26">
        <v>34</v>
      </c>
      <c r="E10" s="26">
        <v>22</v>
      </c>
      <c r="F10" s="26">
        <v>34</v>
      </c>
      <c r="G10" s="26">
        <v>22</v>
      </c>
    </row>
    <row r="11" spans="2:7" ht="23" x14ac:dyDescent="0.3">
      <c r="B11" s="24" t="s">
        <v>38</v>
      </c>
      <c r="C11" s="25" t="s">
        <v>224</v>
      </c>
      <c r="D11" s="26">
        <v>35</v>
      </c>
      <c r="E11" s="26">
        <v>23</v>
      </c>
      <c r="F11" s="26">
        <v>35</v>
      </c>
      <c r="G11" s="26">
        <v>23</v>
      </c>
    </row>
    <row r="12" spans="2:7" ht="23" x14ac:dyDescent="0.3">
      <c r="B12" s="24" t="s">
        <v>4</v>
      </c>
      <c r="C12" s="25" t="s">
        <v>124</v>
      </c>
      <c r="D12" s="26">
        <v>2</v>
      </c>
      <c r="E12" s="26">
        <v>2</v>
      </c>
      <c r="F12" s="26">
        <v>36</v>
      </c>
      <c r="G12" s="26">
        <v>24</v>
      </c>
    </row>
    <row r="13" spans="2:7" ht="23" x14ac:dyDescent="0.3">
      <c r="B13" s="24" t="s">
        <v>40</v>
      </c>
      <c r="C13" s="25" t="s">
        <v>227</v>
      </c>
      <c r="D13" s="26">
        <v>37</v>
      </c>
      <c r="E13" s="26">
        <v>25</v>
      </c>
      <c r="F13" s="26">
        <v>37</v>
      </c>
      <c r="G13" s="26">
        <v>25</v>
      </c>
    </row>
    <row r="14" spans="2:7" ht="23" x14ac:dyDescent="0.3">
      <c r="B14" s="24" t="s">
        <v>41</v>
      </c>
      <c r="C14" s="25" t="s">
        <v>228</v>
      </c>
      <c r="D14" s="26">
        <v>38</v>
      </c>
      <c r="E14" s="26">
        <v>26</v>
      </c>
      <c r="F14" s="26">
        <v>38</v>
      </c>
      <c r="G14" s="26">
        <v>26</v>
      </c>
    </row>
    <row r="15" spans="2:7" ht="23" x14ac:dyDescent="0.3">
      <c r="B15" s="24" t="s">
        <v>229</v>
      </c>
      <c r="C15" s="25" t="s">
        <v>230</v>
      </c>
      <c r="D15" s="26">
        <v>39</v>
      </c>
      <c r="E15" s="26">
        <v>27</v>
      </c>
      <c r="F15" s="26">
        <v>39</v>
      </c>
      <c r="G15" s="26">
        <v>27</v>
      </c>
    </row>
    <row r="16" spans="2:7" ht="23" x14ac:dyDescent="0.3">
      <c r="B16" s="24" t="s">
        <v>42</v>
      </c>
      <c r="C16" s="25" t="s">
        <v>231</v>
      </c>
      <c r="D16" s="26">
        <v>40</v>
      </c>
      <c r="E16" s="26">
        <v>28</v>
      </c>
      <c r="F16" s="26">
        <v>40</v>
      </c>
      <c r="G16" s="26">
        <v>28</v>
      </c>
    </row>
    <row r="17" spans="2:7" ht="23" x14ac:dyDescent="0.3">
      <c r="B17" s="24" t="s">
        <v>44</v>
      </c>
      <c r="C17" s="25" t="s">
        <v>232</v>
      </c>
      <c r="D17" s="26">
        <v>41</v>
      </c>
      <c r="E17" s="26">
        <v>29</v>
      </c>
      <c r="F17" s="26">
        <v>41</v>
      </c>
      <c r="G17" s="26">
        <v>29</v>
      </c>
    </row>
    <row r="18" spans="2:7" ht="23" x14ac:dyDescent="0.3">
      <c r="B18" s="24" t="s">
        <v>46</v>
      </c>
      <c r="C18" s="25" t="s">
        <v>233</v>
      </c>
      <c r="D18" s="26">
        <v>42</v>
      </c>
      <c r="E18" s="26" t="s">
        <v>234</v>
      </c>
      <c r="F18" s="26">
        <v>42</v>
      </c>
      <c r="G18" s="26" t="s">
        <v>234</v>
      </c>
    </row>
    <row r="19" spans="2:7" ht="23" x14ac:dyDescent="0.3">
      <c r="B19" s="24" t="s">
        <v>47</v>
      </c>
      <c r="C19" s="25" t="s">
        <v>235</v>
      </c>
      <c r="D19" s="26">
        <v>43</v>
      </c>
      <c r="E19" s="26" t="s">
        <v>236</v>
      </c>
      <c r="F19" s="26">
        <v>43</v>
      </c>
      <c r="G19" s="26" t="s">
        <v>236</v>
      </c>
    </row>
    <row r="20" spans="2:7" ht="23" x14ac:dyDescent="0.3">
      <c r="B20" s="24" t="s">
        <v>48</v>
      </c>
      <c r="C20" s="25" t="s">
        <v>237</v>
      </c>
      <c r="D20" s="26">
        <v>44</v>
      </c>
      <c r="E20" s="26" t="s">
        <v>238</v>
      </c>
      <c r="F20" s="26">
        <v>44</v>
      </c>
      <c r="G20" s="26" t="s">
        <v>238</v>
      </c>
    </row>
    <row r="21" spans="2:7" ht="23" x14ac:dyDescent="0.3">
      <c r="B21" s="24" t="s">
        <v>239</v>
      </c>
      <c r="C21" s="25" t="s">
        <v>370</v>
      </c>
      <c r="D21" s="26">
        <v>45</v>
      </c>
      <c r="E21" s="26" t="s">
        <v>240</v>
      </c>
      <c r="F21" s="26">
        <v>45</v>
      </c>
      <c r="G21" s="26" t="s">
        <v>240</v>
      </c>
    </row>
    <row r="22" spans="2:7" ht="23" x14ac:dyDescent="0.3">
      <c r="B22" s="24" t="s">
        <v>49</v>
      </c>
      <c r="C22" s="25" t="s">
        <v>241</v>
      </c>
      <c r="D22" s="26">
        <v>46</v>
      </c>
      <c r="E22" s="26" t="s">
        <v>242</v>
      </c>
      <c r="F22" s="26">
        <v>46</v>
      </c>
      <c r="G22" s="26" t="s">
        <v>242</v>
      </c>
    </row>
    <row r="23" spans="2:7" ht="23" x14ac:dyDescent="0.3">
      <c r="B23" s="24" t="s">
        <v>50</v>
      </c>
      <c r="C23" s="25" t="s">
        <v>243</v>
      </c>
      <c r="D23" s="26">
        <v>47</v>
      </c>
      <c r="E23" s="26" t="s">
        <v>244</v>
      </c>
      <c r="F23" s="26">
        <v>47</v>
      </c>
      <c r="G23" s="26" t="s">
        <v>244</v>
      </c>
    </row>
    <row r="24" spans="2:7" ht="23" x14ac:dyDescent="0.3">
      <c r="B24" s="24">
        <v>0</v>
      </c>
      <c r="C24" s="25" t="s">
        <v>245</v>
      </c>
      <c r="D24" s="26">
        <v>48</v>
      </c>
      <c r="E24" s="26">
        <v>30</v>
      </c>
      <c r="F24" s="26">
        <v>48</v>
      </c>
      <c r="G24" s="26">
        <v>30</v>
      </c>
    </row>
    <row r="25" spans="2:7" ht="23" x14ac:dyDescent="0.3">
      <c r="B25" s="24">
        <v>1</v>
      </c>
      <c r="C25" s="25" t="s">
        <v>246</v>
      </c>
      <c r="D25" s="26">
        <v>49</v>
      </c>
      <c r="E25" s="26">
        <v>31</v>
      </c>
      <c r="F25" s="26">
        <v>49</v>
      </c>
      <c r="G25" s="26">
        <v>31</v>
      </c>
    </row>
    <row r="26" spans="2:7" ht="23" x14ac:dyDescent="0.3">
      <c r="B26" s="24">
        <v>2</v>
      </c>
      <c r="C26" s="25" t="s">
        <v>247</v>
      </c>
      <c r="D26" s="26">
        <v>50</v>
      </c>
      <c r="E26" s="26">
        <v>32</v>
      </c>
      <c r="F26" s="26">
        <v>50</v>
      </c>
      <c r="G26" s="26">
        <v>32</v>
      </c>
    </row>
    <row r="27" spans="2:7" ht="23" x14ac:dyDescent="0.3">
      <c r="B27" s="24">
        <v>3</v>
      </c>
      <c r="C27" s="25" t="s">
        <v>248</v>
      </c>
      <c r="D27" s="26">
        <v>51</v>
      </c>
      <c r="E27" s="26">
        <v>33</v>
      </c>
      <c r="F27" s="26">
        <v>51</v>
      </c>
      <c r="G27" s="26">
        <v>33</v>
      </c>
    </row>
    <row r="28" spans="2:7" ht="23" x14ac:dyDescent="0.3">
      <c r="B28" s="24">
        <v>4</v>
      </c>
      <c r="C28" s="25" t="s">
        <v>249</v>
      </c>
      <c r="D28" s="26">
        <v>52</v>
      </c>
      <c r="E28" s="26">
        <v>34</v>
      </c>
      <c r="F28" s="26">
        <v>52</v>
      </c>
      <c r="G28" s="26">
        <v>34</v>
      </c>
    </row>
    <row r="29" spans="2:7" ht="23" x14ac:dyDescent="0.3">
      <c r="B29" s="24">
        <v>5</v>
      </c>
      <c r="C29" s="25" t="s">
        <v>250</v>
      </c>
      <c r="D29" s="26">
        <v>53</v>
      </c>
      <c r="E29" s="26">
        <v>35</v>
      </c>
      <c r="F29" s="26">
        <v>53</v>
      </c>
      <c r="G29" s="26">
        <v>35</v>
      </c>
    </row>
    <row r="30" spans="2:7" ht="23" x14ac:dyDescent="0.3">
      <c r="B30" s="24">
        <v>6</v>
      </c>
      <c r="C30" s="25" t="s">
        <v>251</v>
      </c>
      <c r="D30" s="26">
        <v>54</v>
      </c>
      <c r="E30" s="26">
        <v>36</v>
      </c>
      <c r="F30" s="26">
        <v>54</v>
      </c>
      <c r="G30" s="26">
        <v>36</v>
      </c>
    </row>
    <row r="31" spans="2:7" ht="23" x14ac:dyDescent="0.3">
      <c r="B31" s="24">
        <v>7</v>
      </c>
      <c r="C31" s="25" t="s">
        <v>252</v>
      </c>
      <c r="D31" s="26">
        <v>55</v>
      </c>
      <c r="E31" s="26">
        <v>37</v>
      </c>
      <c r="F31" s="26">
        <v>55</v>
      </c>
      <c r="G31" s="26">
        <v>37</v>
      </c>
    </row>
    <row r="32" spans="2:7" ht="23" x14ac:dyDescent="0.3">
      <c r="B32" s="24">
        <v>8</v>
      </c>
      <c r="C32" s="25" t="s">
        <v>253</v>
      </c>
      <c r="D32" s="26">
        <v>56</v>
      </c>
      <c r="E32" s="26">
        <v>38</v>
      </c>
      <c r="F32" s="26">
        <v>56</v>
      </c>
      <c r="G32" s="26">
        <v>38</v>
      </c>
    </row>
    <row r="33" spans="2:7" ht="23" x14ac:dyDescent="0.3">
      <c r="B33" s="24">
        <v>9</v>
      </c>
      <c r="C33" s="25" t="s">
        <v>254</v>
      </c>
      <c r="D33" s="26">
        <v>57</v>
      </c>
      <c r="E33" s="26">
        <v>39</v>
      </c>
      <c r="F33" s="26">
        <v>57</v>
      </c>
      <c r="G33" s="26">
        <v>39</v>
      </c>
    </row>
    <row r="34" spans="2:7" ht="23" x14ac:dyDescent="0.3">
      <c r="B34" s="24" t="s">
        <v>52</v>
      </c>
      <c r="C34" s="25" t="s">
        <v>255</v>
      </c>
      <c r="D34" s="26">
        <v>58</v>
      </c>
      <c r="E34" s="26" t="s">
        <v>256</v>
      </c>
      <c r="F34" s="26">
        <v>58</v>
      </c>
      <c r="G34" s="26" t="s">
        <v>256</v>
      </c>
    </row>
    <row r="35" spans="2:7" ht="23" x14ac:dyDescent="0.3">
      <c r="B35" s="24" t="s">
        <v>53</v>
      </c>
      <c r="C35" s="25" t="s">
        <v>257</v>
      </c>
      <c r="D35" s="26">
        <v>59</v>
      </c>
      <c r="E35" s="26" t="s">
        <v>258</v>
      </c>
      <c r="F35" s="26">
        <v>59</v>
      </c>
      <c r="G35" s="26" t="s">
        <v>258</v>
      </c>
    </row>
    <row r="36" spans="2:7" ht="23" x14ac:dyDescent="0.3">
      <c r="B36" s="24" t="s">
        <v>54</v>
      </c>
      <c r="C36" s="25" t="s">
        <v>259</v>
      </c>
      <c r="D36" s="26">
        <v>60</v>
      </c>
      <c r="E36" s="26" t="s">
        <v>260</v>
      </c>
      <c r="F36" s="26">
        <v>60</v>
      </c>
      <c r="G36" s="26" t="s">
        <v>260</v>
      </c>
    </row>
    <row r="37" spans="2:7" ht="23" x14ac:dyDescent="0.3">
      <c r="B37" s="24" t="s">
        <v>56</v>
      </c>
      <c r="C37" s="25" t="s">
        <v>261</v>
      </c>
      <c r="D37" s="26">
        <v>61</v>
      </c>
      <c r="E37" s="26" t="s">
        <v>262</v>
      </c>
      <c r="F37" s="26">
        <v>61</v>
      </c>
      <c r="G37" s="26" t="s">
        <v>262</v>
      </c>
    </row>
    <row r="38" spans="2:7" ht="23" x14ac:dyDescent="0.3">
      <c r="B38" s="24" t="s">
        <v>58</v>
      </c>
      <c r="C38" s="25" t="s">
        <v>263</v>
      </c>
      <c r="D38" s="26">
        <v>62</v>
      </c>
      <c r="E38" s="26" t="s">
        <v>264</v>
      </c>
      <c r="F38" s="26">
        <v>62</v>
      </c>
      <c r="G38" s="26" t="s">
        <v>264</v>
      </c>
    </row>
    <row r="39" spans="2:7" ht="23" x14ac:dyDescent="0.3">
      <c r="B39" s="24" t="s">
        <v>60</v>
      </c>
      <c r="C39" s="25" t="s">
        <v>265</v>
      </c>
      <c r="D39" s="26">
        <v>63</v>
      </c>
      <c r="E39" s="26" t="s">
        <v>266</v>
      </c>
      <c r="F39" s="26">
        <v>63</v>
      </c>
      <c r="G39" s="26" t="s">
        <v>266</v>
      </c>
    </row>
    <row r="40" spans="2:7" ht="23" x14ac:dyDescent="0.3">
      <c r="B40" s="24" t="s">
        <v>2</v>
      </c>
      <c r="C40" s="25" t="s">
        <v>121</v>
      </c>
      <c r="D40" s="26">
        <v>0</v>
      </c>
      <c r="E40" s="26">
        <v>0</v>
      </c>
      <c r="F40" s="26">
        <v>64</v>
      </c>
      <c r="G40" s="26">
        <v>40</v>
      </c>
    </row>
    <row r="41" spans="2:7" ht="23" x14ac:dyDescent="0.3">
      <c r="B41" s="24" t="s">
        <v>63</v>
      </c>
      <c r="C41" s="25" t="s">
        <v>269</v>
      </c>
      <c r="D41" s="26">
        <v>65</v>
      </c>
      <c r="E41" s="26">
        <v>41</v>
      </c>
      <c r="F41" s="26">
        <v>65</v>
      </c>
      <c r="G41" s="26">
        <v>41</v>
      </c>
    </row>
    <row r="42" spans="2:7" ht="23" x14ac:dyDescent="0.3">
      <c r="B42" s="24" t="s">
        <v>64</v>
      </c>
      <c r="C42" s="25" t="s">
        <v>270</v>
      </c>
      <c r="D42" s="26">
        <v>66</v>
      </c>
      <c r="E42" s="26">
        <v>42</v>
      </c>
      <c r="F42" s="26">
        <v>66</v>
      </c>
      <c r="G42" s="26">
        <v>42</v>
      </c>
    </row>
    <row r="43" spans="2:7" ht="23" x14ac:dyDescent="0.3">
      <c r="B43" s="24" t="s">
        <v>16</v>
      </c>
      <c r="C43" s="25" t="s">
        <v>271</v>
      </c>
      <c r="D43" s="26">
        <v>67</v>
      </c>
      <c r="E43" s="26">
        <v>43</v>
      </c>
      <c r="F43" s="26">
        <v>67</v>
      </c>
      <c r="G43" s="26">
        <v>43</v>
      </c>
    </row>
    <row r="44" spans="2:7" ht="23" x14ac:dyDescent="0.3">
      <c r="B44" s="24" t="s">
        <v>65</v>
      </c>
      <c r="C44" s="25" t="s">
        <v>272</v>
      </c>
      <c r="D44" s="26">
        <v>68</v>
      </c>
      <c r="E44" s="26">
        <v>44</v>
      </c>
      <c r="F44" s="26">
        <v>68</v>
      </c>
      <c r="G44" s="26">
        <v>44</v>
      </c>
    </row>
    <row r="45" spans="2:7" ht="23" x14ac:dyDescent="0.3">
      <c r="B45" s="24" t="s">
        <v>31</v>
      </c>
      <c r="C45" s="25" t="s">
        <v>273</v>
      </c>
      <c r="D45" s="26">
        <v>69</v>
      </c>
      <c r="E45" s="26">
        <v>45</v>
      </c>
      <c r="F45" s="26">
        <v>69</v>
      </c>
      <c r="G45" s="26">
        <v>45</v>
      </c>
    </row>
    <row r="46" spans="2:7" ht="23" x14ac:dyDescent="0.3">
      <c r="B46" s="24" t="s">
        <v>13</v>
      </c>
      <c r="C46" s="25" t="s">
        <v>274</v>
      </c>
      <c r="D46" s="26">
        <v>70</v>
      </c>
      <c r="E46" s="26">
        <v>46</v>
      </c>
      <c r="F46" s="26">
        <v>70</v>
      </c>
      <c r="G46" s="26">
        <v>46</v>
      </c>
    </row>
    <row r="47" spans="2:7" ht="23" x14ac:dyDescent="0.3">
      <c r="B47" s="24" t="s">
        <v>66</v>
      </c>
      <c r="C47" s="25" t="s">
        <v>275</v>
      </c>
      <c r="D47" s="26">
        <v>71</v>
      </c>
      <c r="E47" s="26">
        <v>47</v>
      </c>
      <c r="F47" s="26">
        <v>71</v>
      </c>
      <c r="G47" s="26">
        <v>47</v>
      </c>
    </row>
    <row r="48" spans="2:7" ht="23" x14ac:dyDescent="0.3">
      <c r="B48" s="24" t="s">
        <v>67</v>
      </c>
      <c r="C48" s="25" t="s">
        <v>276</v>
      </c>
      <c r="D48" s="26">
        <v>72</v>
      </c>
      <c r="E48" s="26">
        <v>48</v>
      </c>
      <c r="F48" s="26">
        <v>72</v>
      </c>
      <c r="G48" s="26">
        <v>48</v>
      </c>
    </row>
    <row r="49" spans="2:7" ht="23" x14ac:dyDescent="0.3">
      <c r="B49" s="24" t="s">
        <v>68</v>
      </c>
      <c r="C49" s="25" t="s">
        <v>277</v>
      </c>
      <c r="D49" s="26">
        <v>73</v>
      </c>
      <c r="E49" s="26">
        <v>49</v>
      </c>
      <c r="F49" s="26">
        <v>73</v>
      </c>
      <c r="G49" s="26">
        <v>49</v>
      </c>
    </row>
    <row r="50" spans="2:7" ht="23" x14ac:dyDescent="0.3">
      <c r="B50" s="24" t="s">
        <v>69</v>
      </c>
      <c r="C50" s="25" t="s">
        <v>278</v>
      </c>
      <c r="D50" s="26">
        <v>74</v>
      </c>
      <c r="E50" s="26" t="s">
        <v>279</v>
      </c>
      <c r="F50" s="26">
        <v>74</v>
      </c>
      <c r="G50" s="26" t="s">
        <v>279</v>
      </c>
    </row>
    <row r="51" spans="2:7" ht="23" x14ac:dyDescent="0.3">
      <c r="B51" s="24" t="s">
        <v>70</v>
      </c>
      <c r="C51" s="25" t="s">
        <v>280</v>
      </c>
      <c r="D51" s="26">
        <v>75</v>
      </c>
      <c r="E51" s="26" t="s">
        <v>281</v>
      </c>
      <c r="F51" s="26">
        <v>75</v>
      </c>
      <c r="G51" s="26" t="s">
        <v>281</v>
      </c>
    </row>
    <row r="52" spans="2:7" ht="23" x14ac:dyDescent="0.3">
      <c r="B52" s="24" t="s">
        <v>12</v>
      </c>
      <c r="C52" s="25" t="s">
        <v>282</v>
      </c>
      <c r="D52" s="26">
        <v>76</v>
      </c>
      <c r="E52" s="26" t="s">
        <v>283</v>
      </c>
      <c r="F52" s="26">
        <v>76</v>
      </c>
      <c r="G52" s="26" t="s">
        <v>283</v>
      </c>
    </row>
    <row r="53" spans="2:7" ht="23" x14ac:dyDescent="0.3">
      <c r="B53" s="24" t="s">
        <v>71</v>
      </c>
      <c r="C53" s="25" t="s">
        <v>284</v>
      </c>
      <c r="D53" s="26">
        <v>77</v>
      </c>
      <c r="E53" s="26" t="s">
        <v>285</v>
      </c>
      <c r="F53" s="26">
        <v>77</v>
      </c>
      <c r="G53" s="26" t="s">
        <v>285</v>
      </c>
    </row>
    <row r="54" spans="2:7" ht="23" x14ac:dyDescent="0.3">
      <c r="B54" s="24" t="s">
        <v>72</v>
      </c>
      <c r="C54" s="25" t="s">
        <v>286</v>
      </c>
      <c r="D54" s="26">
        <v>78</v>
      </c>
      <c r="E54" s="26" t="s">
        <v>287</v>
      </c>
      <c r="F54" s="26">
        <v>78</v>
      </c>
      <c r="G54" s="26" t="s">
        <v>287</v>
      </c>
    </row>
    <row r="55" spans="2:7" ht="23" x14ac:dyDescent="0.3">
      <c r="B55" s="24" t="s">
        <v>73</v>
      </c>
      <c r="C55" s="25" t="s">
        <v>288</v>
      </c>
      <c r="D55" s="26">
        <v>79</v>
      </c>
      <c r="E55" s="26" t="s">
        <v>289</v>
      </c>
      <c r="F55" s="26">
        <v>79</v>
      </c>
      <c r="G55" s="26" t="s">
        <v>289</v>
      </c>
    </row>
    <row r="56" spans="2:7" ht="23" x14ac:dyDescent="0.3">
      <c r="B56" s="24" t="s">
        <v>74</v>
      </c>
      <c r="C56" s="25" t="s">
        <v>290</v>
      </c>
      <c r="D56" s="26">
        <v>80</v>
      </c>
      <c r="E56" s="26">
        <v>50</v>
      </c>
      <c r="F56" s="26">
        <v>80</v>
      </c>
      <c r="G56" s="26">
        <v>50</v>
      </c>
    </row>
    <row r="57" spans="2:7" ht="23" x14ac:dyDescent="0.3">
      <c r="B57" s="24" t="s">
        <v>75</v>
      </c>
      <c r="C57" s="25" t="s">
        <v>291</v>
      </c>
      <c r="D57" s="26">
        <v>81</v>
      </c>
      <c r="E57" s="26">
        <v>51</v>
      </c>
      <c r="F57" s="26">
        <v>81</v>
      </c>
      <c r="G57" s="26">
        <v>51</v>
      </c>
    </row>
    <row r="58" spans="2:7" ht="23" x14ac:dyDescent="0.3">
      <c r="B58" s="24" t="s">
        <v>76</v>
      </c>
      <c r="C58" s="25" t="s">
        <v>292</v>
      </c>
      <c r="D58" s="26">
        <v>82</v>
      </c>
      <c r="E58" s="26">
        <v>52</v>
      </c>
      <c r="F58" s="26">
        <v>82</v>
      </c>
      <c r="G58" s="26">
        <v>52</v>
      </c>
    </row>
    <row r="59" spans="2:7" ht="23" x14ac:dyDescent="0.3">
      <c r="B59" s="24" t="s">
        <v>32</v>
      </c>
      <c r="C59" s="25" t="s">
        <v>293</v>
      </c>
      <c r="D59" s="26">
        <v>83</v>
      </c>
      <c r="E59" s="26">
        <v>53</v>
      </c>
      <c r="F59" s="26">
        <v>83</v>
      </c>
      <c r="G59" s="26">
        <v>53</v>
      </c>
    </row>
    <row r="60" spans="2:7" ht="23" x14ac:dyDescent="0.3">
      <c r="B60" s="24" t="s">
        <v>77</v>
      </c>
      <c r="C60" s="25" t="s">
        <v>294</v>
      </c>
      <c r="D60" s="26">
        <v>84</v>
      </c>
      <c r="E60" s="26">
        <v>54</v>
      </c>
      <c r="F60" s="26">
        <v>84</v>
      </c>
      <c r="G60" s="26">
        <v>54</v>
      </c>
    </row>
    <row r="61" spans="2:7" ht="23" x14ac:dyDescent="0.3">
      <c r="B61" s="24" t="s">
        <v>78</v>
      </c>
      <c r="C61" s="25" t="s">
        <v>295</v>
      </c>
      <c r="D61" s="26">
        <v>85</v>
      </c>
      <c r="E61" s="26">
        <v>55</v>
      </c>
      <c r="F61" s="26">
        <v>85</v>
      </c>
      <c r="G61" s="26">
        <v>55</v>
      </c>
    </row>
    <row r="62" spans="2:7" ht="23" x14ac:dyDescent="0.3">
      <c r="B62" s="24" t="s">
        <v>79</v>
      </c>
      <c r="C62" s="25" t="s">
        <v>296</v>
      </c>
      <c r="D62" s="26">
        <v>86</v>
      </c>
      <c r="E62" s="26">
        <v>56</v>
      </c>
      <c r="F62" s="26">
        <v>86</v>
      </c>
      <c r="G62" s="26">
        <v>56</v>
      </c>
    </row>
    <row r="63" spans="2:7" ht="23" x14ac:dyDescent="0.3">
      <c r="B63" s="24" t="s">
        <v>80</v>
      </c>
      <c r="C63" s="25" t="s">
        <v>297</v>
      </c>
      <c r="D63" s="26">
        <v>87</v>
      </c>
      <c r="E63" s="26">
        <v>57</v>
      </c>
      <c r="F63" s="26">
        <v>87</v>
      </c>
      <c r="G63" s="26">
        <v>57</v>
      </c>
    </row>
    <row r="64" spans="2:7" ht="23" x14ac:dyDescent="0.3">
      <c r="B64" s="24" t="s">
        <v>81</v>
      </c>
      <c r="C64" s="25" t="s">
        <v>298</v>
      </c>
      <c r="D64" s="26">
        <v>88</v>
      </c>
      <c r="E64" s="26">
        <v>58</v>
      </c>
      <c r="F64" s="26">
        <v>88</v>
      </c>
      <c r="G64" s="26">
        <v>58</v>
      </c>
    </row>
    <row r="65" spans="2:7" ht="23" x14ac:dyDescent="0.3">
      <c r="B65" s="24" t="s">
        <v>82</v>
      </c>
      <c r="C65" s="25" t="s">
        <v>299</v>
      </c>
      <c r="D65" s="26">
        <v>89</v>
      </c>
      <c r="E65" s="26">
        <v>59</v>
      </c>
      <c r="F65" s="26">
        <v>89</v>
      </c>
      <c r="G65" s="26">
        <v>59</v>
      </c>
    </row>
    <row r="66" spans="2:7" ht="23" x14ac:dyDescent="0.3">
      <c r="B66" s="24" t="s">
        <v>83</v>
      </c>
      <c r="C66" s="25" t="s">
        <v>300</v>
      </c>
      <c r="D66" s="26">
        <v>90</v>
      </c>
      <c r="E66" s="26" t="s">
        <v>301</v>
      </c>
      <c r="F66" s="26">
        <v>90</v>
      </c>
      <c r="G66" s="26" t="s">
        <v>301</v>
      </c>
    </row>
    <row r="67" spans="2:7" ht="23" x14ac:dyDescent="0.3">
      <c r="B67" s="24" t="s">
        <v>55</v>
      </c>
      <c r="C67" s="25" t="s">
        <v>189</v>
      </c>
      <c r="D67" s="26" t="s">
        <v>190</v>
      </c>
      <c r="E67" s="26" t="s">
        <v>191</v>
      </c>
      <c r="F67" s="26">
        <v>91</v>
      </c>
      <c r="G67" s="26" t="s">
        <v>192</v>
      </c>
    </row>
    <row r="68" spans="2:7" ht="23" x14ac:dyDescent="0.3">
      <c r="B68" s="24" t="s">
        <v>51</v>
      </c>
      <c r="C68" s="25" t="s">
        <v>185</v>
      </c>
      <c r="D68" s="26" t="s">
        <v>186</v>
      </c>
      <c r="E68" s="26" t="s">
        <v>187</v>
      </c>
      <c r="F68" s="26">
        <v>92</v>
      </c>
      <c r="G68" s="26" t="s">
        <v>188</v>
      </c>
    </row>
    <row r="69" spans="2:7" ht="23" x14ac:dyDescent="0.3">
      <c r="B69" s="24" t="s">
        <v>59</v>
      </c>
      <c r="C69" s="25" t="s">
        <v>197</v>
      </c>
      <c r="D69" s="26" t="s">
        <v>198</v>
      </c>
      <c r="E69" s="26" t="s">
        <v>199</v>
      </c>
      <c r="F69" s="26">
        <v>93</v>
      </c>
      <c r="G69" s="26" t="s">
        <v>200</v>
      </c>
    </row>
    <row r="70" spans="2:7" ht="23" x14ac:dyDescent="0.3">
      <c r="B70" s="24" t="s">
        <v>24</v>
      </c>
      <c r="C70" s="25" t="s">
        <v>173</v>
      </c>
      <c r="D70" s="26" t="s">
        <v>174</v>
      </c>
      <c r="E70" s="26" t="s">
        <v>175</v>
      </c>
      <c r="F70" s="26">
        <v>94</v>
      </c>
      <c r="G70" s="26" t="s">
        <v>176</v>
      </c>
    </row>
    <row r="71" spans="2:7" ht="23" x14ac:dyDescent="0.3">
      <c r="B71" s="24" t="s">
        <v>20</v>
      </c>
      <c r="C71" s="25" t="s">
        <v>156</v>
      </c>
      <c r="D71" s="26">
        <v>17</v>
      </c>
      <c r="E71" s="26">
        <v>11</v>
      </c>
      <c r="F71" s="26">
        <v>95</v>
      </c>
      <c r="G71" s="26" t="s">
        <v>157</v>
      </c>
    </row>
    <row r="72" spans="2:7" ht="23" x14ac:dyDescent="0.3">
      <c r="B72" s="24" t="s">
        <v>90</v>
      </c>
      <c r="C72" s="25" t="s">
        <v>314</v>
      </c>
      <c r="D72" s="26">
        <v>97</v>
      </c>
      <c r="E72" s="26">
        <v>61</v>
      </c>
      <c r="F72" s="26">
        <v>97</v>
      </c>
      <c r="G72" s="26">
        <v>61</v>
      </c>
    </row>
    <row r="73" spans="2:7" ht="23" x14ac:dyDescent="0.3">
      <c r="B73" s="24" t="s">
        <v>91</v>
      </c>
      <c r="C73" s="25" t="s">
        <v>315</v>
      </c>
      <c r="D73" s="26">
        <v>98</v>
      </c>
      <c r="E73" s="26">
        <v>62</v>
      </c>
      <c r="F73" s="26">
        <v>98</v>
      </c>
      <c r="G73" s="26">
        <v>62</v>
      </c>
    </row>
    <row r="74" spans="2:7" ht="23" x14ac:dyDescent="0.3">
      <c r="B74" s="24" t="s">
        <v>92</v>
      </c>
      <c r="C74" s="25" t="s">
        <v>316</v>
      </c>
      <c r="D74" s="26">
        <v>99</v>
      </c>
      <c r="E74" s="26">
        <v>63</v>
      </c>
      <c r="F74" s="26">
        <v>99</v>
      </c>
      <c r="G74" s="26">
        <v>63</v>
      </c>
    </row>
    <row r="75" spans="2:7" ht="23" x14ac:dyDescent="0.3">
      <c r="B75" s="24" t="s">
        <v>93</v>
      </c>
      <c r="C75" s="25" t="s">
        <v>317</v>
      </c>
      <c r="D75" s="26">
        <v>100</v>
      </c>
      <c r="E75" s="26">
        <v>64</v>
      </c>
      <c r="F75" s="26">
        <v>100</v>
      </c>
      <c r="G75" s="26">
        <v>64</v>
      </c>
    </row>
    <row r="76" spans="2:7" ht="23" x14ac:dyDescent="0.3">
      <c r="B76" s="24" t="s">
        <v>94</v>
      </c>
      <c r="C76" s="25" t="s">
        <v>318</v>
      </c>
      <c r="D76" s="26">
        <v>101</v>
      </c>
      <c r="E76" s="26">
        <v>65</v>
      </c>
      <c r="F76" s="26">
        <v>101</v>
      </c>
      <c r="G76" s="26">
        <v>65</v>
      </c>
    </row>
    <row r="77" spans="2:7" ht="23" x14ac:dyDescent="0.3">
      <c r="B77" s="24" t="s">
        <v>96</v>
      </c>
      <c r="C77" s="25" t="s">
        <v>319</v>
      </c>
      <c r="D77" s="26">
        <v>102</v>
      </c>
      <c r="E77" s="26">
        <v>66</v>
      </c>
      <c r="F77" s="26">
        <v>102</v>
      </c>
      <c r="G77" s="26">
        <v>66</v>
      </c>
    </row>
    <row r="78" spans="2:7" ht="23" x14ac:dyDescent="0.3">
      <c r="B78" s="24" t="s">
        <v>97</v>
      </c>
      <c r="C78" s="25" t="s">
        <v>320</v>
      </c>
      <c r="D78" s="26">
        <v>103</v>
      </c>
      <c r="E78" s="26">
        <v>67</v>
      </c>
      <c r="F78" s="26">
        <v>103</v>
      </c>
      <c r="G78" s="26">
        <v>67</v>
      </c>
    </row>
    <row r="79" spans="2:7" ht="23" x14ac:dyDescent="0.3">
      <c r="B79" s="24" t="s">
        <v>98</v>
      </c>
      <c r="C79" s="25" t="s">
        <v>321</v>
      </c>
      <c r="D79" s="26">
        <v>104</v>
      </c>
      <c r="E79" s="26">
        <v>68</v>
      </c>
      <c r="F79" s="26">
        <v>104</v>
      </c>
      <c r="G79" s="26">
        <v>68</v>
      </c>
    </row>
    <row r="80" spans="2:7" ht="23" x14ac:dyDescent="0.3">
      <c r="B80" s="24" t="s">
        <v>0</v>
      </c>
      <c r="C80" s="25" t="s">
        <v>322</v>
      </c>
      <c r="D80" s="26">
        <v>105</v>
      </c>
      <c r="E80" s="26">
        <v>69</v>
      </c>
      <c r="F80" s="26">
        <v>105</v>
      </c>
      <c r="G80" s="26">
        <v>69</v>
      </c>
    </row>
    <row r="81" spans="2:7" ht="23" x14ac:dyDescent="0.3">
      <c r="B81" s="24" t="s">
        <v>99</v>
      </c>
      <c r="C81" s="25" t="s">
        <v>323</v>
      </c>
      <c r="D81" s="26">
        <v>106</v>
      </c>
      <c r="E81" s="26" t="s">
        <v>324</v>
      </c>
      <c r="F81" s="26">
        <v>106</v>
      </c>
      <c r="G81" s="26" t="s">
        <v>324</v>
      </c>
    </row>
    <row r="82" spans="2:7" ht="23" x14ac:dyDescent="0.3">
      <c r="B82" s="24" t="s">
        <v>100</v>
      </c>
      <c r="C82" s="25" t="s">
        <v>325</v>
      </c>
      <c r="D82" s="26">
        <v>107</v>
      </c>
      <c r="E82" s="26" t="s">
        <v>326</v>
      </c>
      <c r="F82" s="26">
        <v>107</v>
      </c>
      <c r="G82" s="26" t="s">
        <v>326</v>
      </c>
    </row>
    <row r="83" spans="2:7" ht="23" x14ac:dyDescent="0.3">
      <c r="B83" s="24" t="s">
        <v>101</v>
      </c>
      <c r="C83" s="25" t="s">
        <v>327</v>
      </c>
      <c r="D83" s="26">
        <v>108</v>
      </c>
      <c r="E83" s="26" t="s">
        <v>328</v>
      </c>
      <c r="F83" s="26">
        <v>108</v>
      </c>
      <c r="G83" s="26" t="s">
        <v>328</v>
      </c>
    </row>
    <row r="84" spans="2:7" ht="23" x14ac:dyDescent="0.3">
      <c r="B84" s="24" t="s">
        <v>102</v>
      </c>
      <c r="C84" s="25" t="s">
        <v>329</v>
      </c>
      <c r="D84" s="26">
        <v>109</v>
      </c>
      <c r="E84" s="26" t="s">
        <v>330</v>
      </c>
      <c r="F84" s="26">
        <v>109</v>
      </c>
      <c r="G84" s="26" t="s">
        <v>330</v>
      </c>
    </row>
    <row r="85" spans="2:7" ht="23" x14ac:dyDescent="0.3">
      <c r="B85" s="24" t="s">
        <v>103</v>
      </c>
      <c r="C85" s="25" t="s">
        <v>331</v>
      </c>
      <c r="D85" s="26">
        <v>110</v>
      </c>
      <c r="E85" s="26" t="s">
        <v>332</v>
      </c>
      <c r="F85" s="26">
        <v>110</v>
      </c>
      <c r="G85" s="26" t="s">
        <v>332</v>
      </c>
    </row>
    <row r="86" spans="2:7" ht="23" x14ac:dyDescent="0.3">
      <c r="B86" s="24" t="s">
        <v>104</v>
      </c>
      <c r="C86" s="25" t="s">
        <v>333</v>
      </c>
      <c r="D86" s="26">
        <v>111</v>
      </c>
      <c r="E86" s="26" t="s">
        <v>334</v>
      </c>
      <c r="F86" s="26">
        <v>111</v>
      </c>
      <c r="G86" s="26" t="s">
        <v>334</v>
      </c>
    </row>
    <row r="87" spans="2:7" ht="23" x14ac:dyDescent="0.3">
      <c r="B87" s="24" t="s">
        <v>105</v>
      </c>
      <c r="C87" s="25" t="s">
        <v>335</v>
      </c>
      <c r="D87" s="26">
        <v>112</v>
      </c>
      <c r="E87" s="26">
        <v>70</v>
      </c>
      <c r="F87" s="26">
        <v>112</v>
      </c>
      <c r="G87" s="26">
        <v>70</v>
      </c>
    </row>
    <row r="88" spans="2:7" ht="23" x14ac:dyDescent="0.3">
      <c r="B88" s="24" t="s">
        <v>106</v>
      </c>
      <c r="C88" s="25" t="s">
        <v>336</v>
      </c>
      <c r="D88" s="26">
        <v>113</v>
      </c>
      <c r="E88" s="26">
        <v>71</v>
      </c>
      <c r="F88" s="26">
        <v>113</v>
      </c>
      <c r="G88" s="26">
        <v>71</v>
      </c>
    </row>
    <row r="89" spans="2:7" ht="23" x14ac:dyDescent="0.3">
      <c r="B89" s="24" t="s">
        <v>107</v>
      </c>
      <c r="C89" s="25" t="s">
        <v>337</v>
      </c>
      <c r="D89" s="26">
        <v>114</v>
      </c>
      <c r="E89" s="26">
        <v>72</v>
      </c>
      <c r="F89" s="26">
        <v>114</v>
      </c>
      <c r="G89" s="26">
        <v>72</v>
      </c>
    </row>
    <row r="90" spans="2:7" ht="23" x14ac:dyDescent="0.3">
      <c r="B90" s="24" t="s">
        <v>108</v>
      </c>
      <c r="C90" s="25" t="s">
        <v>338</v>
      </c>
      <c r="D90" s="26">
        <v>115</v>
      </c>
      <c r="E90" s="26">
        <v>73</v>
      </c>
      <c r="F90" s="26">
        <v>115</v>
      </c>
      <c r="G90" s="26">
        <v>73</v>
      </c>
    </row>
    <row r="91" spans="2:7" ht="23" x14ac:dyDescent="0.3">
      <c r="B91" s="24" t="s">
        <v>109</v>
      </c>
      <c r="C91" s="25" t="s">
        <v>339</v>
      </c>
      <c r="D91" s="26">
        <v>116</v>
      </c>
      <c r="E91" s="26">
        <v>74</v>
      </c>
      <c r="F91" s="26">
        <v>116</v>
      </c>
      <c r="G91" s="26">
        <v>74</v>
      </c>
    </row>
    <row r="92" spans="2:7" ht="23" x14ac:dyDescent="0.3">
      <c r="B92" s="24" t="s">
        <v>110</v>
      </c>
      <c r="C92" s="25" t="s">
        <v>340</v>
      </c>
      <c r="D92" s="26">
        <v>117</v>
      </c>
      <c r="E92" s="26">
        <v>75</v>
      </c>
      <c r="F92" s="26">
        <v>117</v>
      </c>
      <c r="G92" s="26">
        <v>75</v>
      </c>
    </row>
    <row r="93" spans="2:7" ht="23" x14ac:dyDescent="0.3">
      <c r="B93" s="24" t="s">
        <v>111</v>
      </c>
      <c r="C93" s="25" t="s">
        <v>341</v>
      </c>
      <c r="D93" s="26">
        <v>118</v>
      </c>
      <c r="E93" s="26">
        <v>76</v>
      </c>
      <c r="F93" s="26">
        <v>118</v>
      </c>
      <c r="G93" s="26">
        <v>76</v>
      </c>
    </row>
    <row r="94" spans="2:7" ht="23" x14ac:dyDescent="0.3">
      <c r="B94" s="24" t="s">
        <v>112</v>
      </c>
      <c r="C94" s="25" t="s">
        <v>342</v>
      </c>
      <c r="D94" s="26">
        <v>119</v>
      </c>
      <c r="E94" s="26">
        <v>77</v>
      </c>
      <c r="F94" s="26">
        <v>119</v>
      </c>
      <c r="G94" s="26">
        <v>77</v>
      </c>
    </row>
    <row r="95" spans="2:7" ht="23" x14ac:dyDescent="0.3">
      <c r="B95" s="24" t="s">
        <v>113</v>
      </c>
      <c r="C95" s="25" t="s">
        <v>343</v>
      </c>
      <c r="D95" s="26">
        <v>120</v>
      </c>
      <c r="E95" s="26">
        <v>78</v>
      </c>
      <c r="F95" s="26">
        <v>120</v>
      </c>
      <c r="G95" s="26">
        <v>78</v>
      </c>
    </row>
    <row r="96" spans="2:7" ht="23" x14ac:dyDescent="0.3">
      <c r="B96" s="24" t="s">
        <v>114</v>
      </c>
      <c r="C96" s="25" t="s">
        <v>344</v>
      </c>
      <c r="D96" s="26">
        <v>121</v>
      </c>
      <c r="E96" s="26">
        <v>79</v>
      </c>
      <c r="F96" s="26">
        <v>121</v>
      </c>
      <c r="G96" s="26">
        <v>79</v>
      </c>
    </row>
    <row r="97" spans="2:7" ht="23" x14ac:dyDescent="0.3">
      <c r="B97" s="24" t="s">
        <v>115</v>
      </c>
      <c r="C97" s="25" t="s">
        <v>345</v>
      </c>
      <c r="D97" s="26">
        <v>122</v>
      </c>
      <c r="E97" s="26" t="s">
        <v>346</v>
      </c>
      <c r="F97" s="26">
        <v>122</v>
      </c>
      <c r="G97" s="26" t="s">
        <v>346</v>
      </c>
    </row>
    <row r="98" spans="2:7" ht="23" x14ac:dyDescent="0.3">
      <c r="B98" s="24" t="s">
        <v>43</v>
      </c>
      <c r="C98" s="25" t="s">
        <v>177</v>
      </c>
      <c r="D98" s="26" t="s">
        <v>178</v>
      </c>
      <c r="E98" s="26" t="s">
        <v>179</v>
      </c>
      <c r="F98" s="26">
        <v>123</v>
      </c>
      <c r="G98" s="26" t="s">
        <v>180</v>
      </c>
    </row>
    <row r="99" spans="2:7" ht="23" x14ac:dyDescent="0.3">
      <c r="B99" s="24" t="s">
        <v>62</v>
      </c>
      <c r="C99" s="25" t="s">
        <v>201</v>
      </c>
      <c r="D99" s="26" t="s">
        <v>202</v>
      </c>
      <c r="E99" s="26" t="s">
        <v>203</v>
      </c>
      <c r="F99" s="26">
        <v>124</v>
      </c>
      <c r="G99" s="26" t="s">
        <v>204</v>
      </c>
    </row>
    <row r="100" spans="2:7" ht="23" x14ac:dyDescent="0.3">
      <c r="B100" s="24" t="s">
        <v>45</v>
      </c>
      <c r="C100" s="25" t="s">
        <v>181</v>
      </c>
      <c r="D100" s="26" t="s">
        <v>182</v>
      </c>
      <c r="E100" s="26" t="s">
        <v>183</v>
      </c>
      <c r="F100" s="26">
        <v>125</v>
      </c>
      <c r="G100" s="26" t="s">
        <v>184</v>
      </c>
    </row>
    <row r="101" spans="2:7" ht="23" x14ac:dyDescent="0.3">
      <c r="B101" s="24" t="s">
        <v>57</v>
      </c>
      <c r="C101" s="25" t="s">
        <v>193</v>
      </c>
      <c r="D101" s="26" t="s">
        <v>194</v>
      </c>
      <c r="E101" s="26" t="s">
        <v>195</v>
      </c>
      <c r="F101" s="26">
        <v>126</v>
      </c>
      <c r="G101" s="26" t="s">
        <v>196</v>
      </c>
    </row>
    <row r="102" spans="2:7" ht="23" x14ac:dyDescent="0.3">
      <c r="B102" s="24" t="s">
        <v>19</v>
      </c>
      <c r="C102" s="25" t="s">
        <v>155</v>
      </c>
      <c r="D102" s="26">
        <v>16</v>
      </c>
      <c r="E102" s="26">
        <v>10</v>
      </c>
      <c r="F102" s="26"/>
      <c r="G102" s="26"/>
    </row>
    <row r="103" spans="2:7" ht="23" x14ac:dyDescent="0.3">
      <c r="B103" s="24" t="s">
        <v>21</v>
      </c>
      <c r="C103" s="25" t="s">
        <v>158</v>
      </c>
      <c r="D103" s="26">
        <v>18</v>
      </c>
      <c r="E103" s="26">
        <v>12</v>
      </c>
      <c r="F103" s="26"/>
      <c r="G103" s="26"/>
    </row>
    <row r="104" spans="2:7" ht="23" x14ac:dyDescent="0.3">
      <c r="B104" s="24" t="s">
        <v>22</v>
      </c>
      <c r="C104" s="25" t="s">
        <v>159</v>
      </c>
      <c r="D104" s="26">
        <v>19</v>
      </c>
      <c r="E104" s="26">
        <v>13</v>
      </c>
      <c r="F104" s="26"/>
      <c r="G104" s="26"/>
    </row>
    <row r="105" spans="2:7" ht="23" x14ac:dyDescent="0.3">
      <c r="B105" s="24" t="s">
        <v>23</v>
      </c>
      <c r="C105" s="25" t="s">
        <v>160</v>
      </c>
      <c r="D105" s="26">
        <v>20</v>
      </c>
      <c r="E105" s="26">
        <v>14</v>
      </c>
      <c r="F105" s="26"/>
      <c r="G105" s="26"/>
    </row>
    <row r="106" spans="2:7" ht="23" x14ac:dyDescent="0.3">
      <c r="B106" s="24" t="s">
        <v>26</v>
      </c>
      <c r="C106" s="25" t="s">
        <v>162</v>
      </c>
      <c r="D106" s="26">
        <v>22</v>
      </c>
      <c r="E106" s="26">
        <v>16</v>
      </c>
      <c r="F106" s="26"/>
      <c r="G106" s="26"/>
    </row>
    <row r="107" spans="2:7" ht="23" x14ac:dyDescent="0.3">
      <c r="B107" s="24" t="s">
        <v>27</v>
      </c>
      <c r="C107" s="25" t="s">
        <v>163</v>
      </c>
      <c r="D107" s="26">
        <v>23</v>
      </c>
      <c r="E107" s="26">
        <v>17</v>
      </c>
      <c r="F107" s="26"/>
      <c r="G107" s="26"/>
    </row>
    <row r="108" spans="2:7" ht="23" x14ac:dyDescent="0.3">
      <c r="B108" s="24" t="s">
        <v>28</v>
      </c>
      <c r="C108" s="25" t="s">
        <v>164</v>
      </c>
      <c r="D108" s="26">
        <v>24</v>
      </c>
      <c r="E108" s="26">
        <v>18</v>
      </c>
      <c r="F108" s="26"/>
      <c r="G108" s="26"/>
    </row>
    <row r="109" spans="2:7" ht="23" x14ac:dyDescent="0.3">
      <c r="B109" s="24" t="s">
        <v>29</v>
      </c>
      <c r="C109" s="25" t="s">
        <v>165</v>
      </c>
      <c r="D109" s="26">
        <v>25</v>
      </c>
      <c r="E109" s="26">
        <v>19</v>
      </c>
      <c r="F109" s="26"/>
      <c r="G109" s="26"/>
    </row>
    <row r="110" spans="2:7" ht="23" x14ac:dyDescent="0.3">
      <c r="B110" s="24" t="s">
        <v>30</v>
      </c>
      <c r="C110" s="25" t="s">
        <v>166</v>
      </c>
      <c r="D110" s="26">
        <v>26</v>
      </c>
      <c r="E110" s="26" t="s">
        <v>167</v>
      </c>
      <c r="F110" s="26"/>
      <c r="G110" s="26"/>
    </row>
    <row r="111" spans="2:7" ht="23" x14ac:dyDescent="0.3">
      <c r="B111" s="24" t="s">
        <v>39</v>
      </c>
      <c r="C111" s="25" t="s">
        <v>225</v>
      </c>
      <c r="D111" s="26">
        <v>36</v>
      </c>
      <c r="E111" s="26">
        <v>24</v>
      </c>
      <c r="F111" s="26">
        <v>164</v>
      </c>
      <c r="G111" s="26" t="s">
        <v>226</v>
      </c>
    </row>
    <row r="112" spans="2:7" ht="23" x14ac:dyDescent="0.3">
      <c r="B112" s="24" t="s">
        <v>84</v>
      </c>
      <c r="C112" s="25" t="s">
        <v>302</v>
      </c>
      <c r="D112" s="26">
        <v>91</v>
      </c>
      <c r="E112" s="26" t="s">
        <v>192</v>
      </c>
      <c r="F112" s="26">
        <v>196</v>
      </c>
      <c r="G112" s="26" t="s">
        <v>303</v>
      </c>
    </row>
    <row r="113" spans="2:7" ht="23" x14ac:dyDescent="0.3">
      <c r="B113" s="24" t="s">
        <v>17</v>
      </c>
      <c r="C113" s="25" t="s">
        <v>149</v>
      </c>
      <c r="D113" s="26">
        <v>14</v>
      </c>
      <c r="E113" s="26" t="s">
        <v>150</v>
      </c>
      <c r="F113" s="26">
        <v>197</v>
      </c>
      <c r="G113" s="26" t="s">
        <v>151</v>
      </c>
    </row>
    <row r="114" spans="2:7" ht="23" x14ac:dyDescent="0.3">
      <c r="B114" s="24" t="s">
        <v>11</v>
      </c>
      <c r="C114" s="25" t="s">
        <v>137</v>
      </c>
      <c r="D114" s="26">
        <v>9</v>
      </c>
      <c r="E114" s="26">
        <v>9</v>
      </c>
      <c r="F114" s="26">
        <v>199</v>
      </c>
      <c r="G114" s="26" t="s">
        <v>138</v>
      </c>
    </row>
    <row r="115" spans="2:7" ht="23" x14ac:dyDescent="0.3">
      <c r="B115" s="24" t="s">
        <v>36</v>
      </c>
      <c r="C115" s="25" t="s">
        <v>217</v>
      </c>
      <c r="D115" s="26">
        <v>31</v>
      </c>
      <c r="E115" s="26" t="s">
        <v>218</v>
      </c>
      <c r="F115" s="26">
        <v>201</v>
      </c>
      <c r="G115" s="26" t="s">
        <v>219</v>
      </c>
    </row>
    <row r="116" spans="2:7" ht="23" x14ac:dyDescent="0.3">
      <c r="B116" s="24" t="s">
        <v>86</v>
      </c>
      <c r="C116" s="25" t="s">
        <v>306</v>
      </c>
      <c r="D116" s="26">
        <v>93</v>
      </c>
      <c r="E116" s="26" t="s">
        <v>200</v>
      </c>
      <c r="F116" s="26">
        <v>209</v>
      </c>
      <c r="G116" s="26" t="s">
        <v>307</v>
      </c>
    </row>
    <row r="117" spans="2:7" ht="23" x14ac:dyDescent="0.3">
      <c r="B117" s="24" t="s">
        <v>85</v>
      </c>
      <c r="C117" s="25" t="s">
        <v>304</v>
      </c>
      <c r="D117" s="26">
        <v>92</v>
      </c>
      <c r="E117" s="26" t="s">
        <v>188</v>
      </c>
      <c r="F117" s="26">
        <v>214</v>
      </c>
      <c r="G117" s="26" t="s">
        <v>305</v>
      </c>
    </row>
    <row r="118" spans="2:7" ht="23" x14ac:dyDescent="0.3">
      <c r="B118" s="24" t="s">
        <v>87</v>
      </c>
      <c r="C118" s="25" t="s">
        <v>308</v>
      </c>
      <c r="D118" s="26">
        <v>94</v>
      </c>
      <c r="E118" s="26" t="s">
        <v>176</v>
      </c>
      <c r="F118" s="26">
        <v>220</v>
      </c>
      <c r="G118" s="26" t="s">
        <v>309</v>
      </c>
    </row>
    <row r="119" spans="2:7" ht="23" x14ac:dyDescent="0.3">
      <c r="B119" s="24" t="s">
        <v>120</v>
      </c>
      <c r="C119" s="25" t="s">
        <v>355</v>
      </c>
      <c r="D119" s="26">
        <v>127</v>
      </c>
      <c r="E119" s="26" t="s">
        <v>356</v>
      </c>
      <c r="F119" s="26">
        <v>224</v>
      </c>
      <c r="G119" s="26" t="s">
        <v>357</v>
      </c>
    </row>
    <row r="120" spans="2:7" ht="23" x14ac:dyDescent="0.3">
      <c r="B120" s="24" t="s">
        <v>116</v>
      </c>
      <c r="C120" s="25" t="s">
        <v>347</v>
      </c>
      <c r="D120" s="26">
        <v>123</v>
      </c>
      <c r="E120" s="26" t="s">
        <v>180</v>
      </c>
      <c r="F120" s="26">
        <v>228</v>
      </c>
      <c r="G120" s="26" t="s">
        <v>348</v>
      </c>
    </row>
    <row r="121" spans="2:7" ht="23" x14ac:dyDescent="0.3">
      <c r="B121" s="24" t="s">
        <v>18</v>
      </c>
      <c r="C121" s="25" t="s">
        <v>152</v>
      </c>
      <c r="D121" s="26">
        <v>15</v>
      </c>
      <c r="E121" s="26" t="s">
        <v>153</v>
      </c>
      <c r="F121" s="26">
        <v>229</v>
      </c>
      <c r="G121" s="26" t="s">
        <v>154</v>
      </c>
    </row>
    <row r="122" spans="2:7" ht="23" x14ac:dyDescent="0.3">
      <c r="B122" s="24" t="s">
        <v>7</v>
      </c>
      <c r="C122" s="25" t="s">
        <v>129</v>
      </c>
      <c r="D122" s="26">
        <v>5</v>
      </c>
      <c r="E122" s="26">
        <v>5</v>
      </c>
      <c r="F122" s="26">
        <v>233</v>
      </c>
      <c r="G122" s="26" t="s">
        <v>130</v>
      </c>
    </row>
    <row r="123" spans="2:7" ht="23" x14ac:dyDescent="0.3">
      <c r="B123" s="24" t="s">
        <v>6</v>
      </c>
      <c r="C123" s="25" t="s">
        <v>127</v>
      </c>
      <c r="D123" s="26">
        <v>4</v>
      </c>
      <c r="E123" s="26">
        <v>4</v>
      </c>
      <c r="F123" s="26">
        <v>232</v>
      </c>
      <c r="G123" s="26" t="s">
        <v>128</v>
      </c>
    </row>
    <row r="124" spans="2:7" ht="23" x14ac:dyDescent="0.3">
      <c r="B124" s="24" t="s">
        <v>9</v>
      </c>
      <c r="C124" s="25" t="s">
        <v>133</v>
      </c>
      <c r="D124" s="26">
        <v>7</v>
      </c>
      <c r="E124" s="26">
        <v>7</v>
      </c>
      <c r="F124" s="26">
        <v>236</v>
      </c>
      <c r="G124" s="26" t="s">
        <v>134</v>
      </c>
    </row>
    <row r="125" spans="2:7" ht="23" x14ac:dyDescent="0.3">
      <c r="B125" s="24" t="s">
        <v>118</v>
      </c>
      <c r="C125" s="25" t="s">
        <v>351</v>
      </c>
      <c r="D125" s="26">
        <v>125</v>
      </c>
      <c r="E125" s="26" t="s">
        <v>184</v>
      </c>
      <c r="F125" s="26">
        <v>241</v>
      </c>
      <c r="G125" s="26" t="s">
        <v>352</v>
      </c>
    </row>
    <row r="126" spans="2:7" ht="23" x14ac:dyDescent="0.3">
      <c r="B126" s="24" t="s">
        <v>10</v>
      </c>
      <c r="C126" s="25" t="s">
        <v>135</v>
      </c>
      <c r="D126" s="26">
        <v>8</v>
      </c>
      <c r="E126" s="26">
        <v>8</v>
      </c>
      <c r="F126" s="26">
        <v>242</v>
      </c>
      <c r="G126" s="26" t="s">
        <v>136</v>
      </c>
    </row>
    <row r="127" spans="2:7" ht="23" x14ac:dyDescent="0.3">
      <c r="B127" s="24" t="s">
        <v>117</v>
      </c>
      <c r="C127" s="25" t="s">
        <v>349</v>
      </c>
      <c r="D127" s="26">
        <v>124</v>
      </c>
      <c r="E127" s="26" t="s">
        <v>204</v>
      </c>
      <c r="F127" s="26">
        <v>246</v>
      </c>
      <c r="G127" s="26" t="s">
        <v>350</v>
      </c>
    </row>
    <row r="128" spans="2:7" ht="23" x14ac:dyDescent="0.3">
      <c r="B128" s="24" t="s">
        <v>8</v>
      </c>
      <c r="C128" s="25" t="s">
        <v>131</v>
      </c>
      <c r="D128" s="26">
        <v>6</v>
      </c>
      <c r="E128" s="26">
        <v>6</v>
      </c>
      <c r="F128" s="26">
        <v>249</v>
      </c>
      <c r="G128" s="26" t="s">
        <v>132</v>
      </c>
    </row>
    <row r="129" spans="2:7" ht="23" x14ac:dyDescent="0.3">
      <c r="B129" s="24" t="s">
        <v>119</v>
      </c>
      <c r="C129" s="25" t="s">
        <v>353</v>
      </c>
      <c r="D129" s="26">
        <v>126</v>
      </c>
      <c r="E129" s="26" t="s">
        <v>196</v>
      </c>
      <c r="F129" s="26">
        <v>252</v>
      </c>
      <c r="G129" s="26" t="s">
        <v>354</v>
      </c>
    </row>
    <row r="130" spans="2:7" ht="23" x14ac:dyDescent="0.3">
      <c r="B130" s="24" t="s">
        <v>3</v>
      </c>
      <c r="C130" s="25" t="s">
        <v>122</v>
      </c>
      <c r="D130" s="26">
        <v>1</v>
      </c>
      <c r="E130" s="26">
        <v>1</v>
      </c>
      <c r="F130" s="26">
        <v>163</v>
      </c>
      <c r="G130" s="26" t="s">
        <v>123</v>
      </c>
    </row>
    <row r="131" spans="2:7" ht="23" x14ac:dyDescent="0.3">
      <c r="B131" s="24" t="s">
        <v>88</v>
      </c>
      <c r="C131" s="25" t="s">
        <v>310</v>
      </c>
      <c r="D131" s="26">
        <v>95</v>
      </c>
      <c r="E131" s="26" t="s">
        <v>157</v>
      </c>
      <c r="F131" s="26">
        <v>167</v>
      </c>
      <c r="G131" s="26" t="s">
        <v>311</v>
      </c>
    </row>
    <row r="132" spans="2:7" ht="23" x14ac:dyDescent="0.3">
      <c r="B132" s="24" t="s">
        <v>35</v>
      </c>
      <c r="C132" s="25" t="s">
        <v>214</v>
      </c>
      <c r="D132" s="26">
        <v>30</v>
      </c>
      <c r="E132" s="26" t="s">
        <v>215</v>
      </c>
      <c r="F132" s="26">
        <v>223</v>
      </c>
      <c r="G132" s="26" t="s">
        <v>216</v>
      </c>
    </row>
    <row r="133" spans="2:7" ht="23" x14ac:dyDescent="0.3">
      <c r="B133" s="24" t="s">
        <v>33</v>
      </c>
      <c r="C133" s="25" t="s">
        <v>208</v>
      </c>
      <c r="D133" s="26">
        <v>28</v>
      </c>
      <c r="E133" s="26" t="s">
        <v>209</v>
      </c>
      <c r="F133" s="26">
        <v>198</v>
      </c>
      <c r="G133" s="26" t="s">
        <v>210</v>
      </c>
    </row>
    <row r="134" spans="2:7" ht="23" x14ac:dyDescent="0.3">
      <c r="B134" s="24" t="s">
        <v>14</v>
      </c>
      <c r="C134" s="25" t="s">
        <v>141</v>
      </c>
      <c r="D134" s="26">
        <v>11</v>
      </c>
      <c r="E134" s="26" t="s">
        <v>142</v>
      </c>
      <c r="F134" s="26">
        <v>216</v>
      </c>
      <c r="G134" s="26" t="s">
        <v>143</v>
      </c>
    </row>
    <row r="135" spans="2:7" ht="23" x14ac:dyDescent="0.3">
      <c r="B135" s="24" t="s">
        <v>5</v>
      </c>
      <c r="C135" s="25" t="s">
        <v>125</v>
      </c>
      <c r="D135" s="26">
        <v>3</v>
      </c>
      <c r="E135" s="26">
        <v>3</v>
      </c>
      <c r="F135" s="26">
        <v>165</v>
      </c>
      <c r="G135" s="26" t="s">
        <v>126</v>
      </c>
    </row>
    <row r="136" spans="2:7" ht="23" x14ac:dyDescent="0.3">
      <c r="B136" s="24" t="s">
        <v>25</v>
      </c>
      <c r="C136" s="25" t="s">
        <v>161</v>
      </c>
      <c r="D136" s="26">
        <v>21</v>
      </c>
      <c r="E136" s="26">
        <v>15</v>
      </c>
      <c r="F136" s="26"/>
      <c r="G136" s="26"/>
    </row>
    <row r="137" spans="2:7" ht="23" x14ac:dyDescent="0.3">
      <c r="B137" s="24" t="s">
        <v>34</v>
      </c>
      <c r="C137" s="25" t="s">
        <v>211</v>
      </c>
      <c r="D137" s="26">
        <v>29</v>
      </c>
      <c r="E137" s="26" t="s">
        <v>212</v>
      </c>
      <c r="F137" s="26">
        <v>230</v>
      </c>
      <c r="G137" s="26" t="s">
        <v>213</v>
      </c>
    </row>
    <row r="138" spans="2:7" ht="23" x14ac:dyDescent="0.3">
      <c r="B138" s="24" t="s">
        <v>15</v>
      </c>
      <c r="C138" s="25" t="s">
        <v>144</v>
      </c>
      <c r="D138" s="26">
        <v>12</v>
      </c>
      <c r="E138" s="26" t="s">
        <v>145</v>
      </c>
      <c r="F138" s="26">
        <v>248</v>
      </c>
      <c r="G138" s="26" t="s">
        <v>146</v>
      </c>
    </row>
    <row r="139" spans="2:7" ht="23" x14ac:dyDescent="0.3">
      <c r="B139" s="24" t="s">
        <v>89</v>
      </c>
      <c r="C139" s="25" t="s">
        <v>312</v>
      </c>
      <c r="D139" s="26">
        <v>96</v>
      </c>
      <c r="E139" s="26">
        <v>60</v>
      </c>
      <c r="F139" s="26">
        <v>191</v>
      </c>
      <c r="G139" s="26" t="s">
        <v>313</v>
      </c>
    </row>
    <row r="140" spans="2:7" ht="23" x14ac:dyDescent="0.3">
      <c r="B140" s="24" t="s">
        <v>61</v>
      </c>
      <c r="C140" s="25" t="s">
        <v>267</v>
      </c>
      <c r="D140" s="26">
        <v>64</v>
      </c>
      <c r="E140" s="26">
        <v>40</v>
      </c>
      <c r="F140" s="26">
        <v>161</v>
      </c>
      <c r="G140" s="26" t="s">
        <v>268</v>
      </c>
    </row>
    <row r="141" spans="2:7" ht="23" x14ac:dyDescent="0.3">
      <c r="B141" s="24" t="s">
        <v>95</v>
      </c>
      <c r="C141" s="25" t="s">
        <v>205</v>
      </c>
      <c r="D141" s="26" t="s">
        <v>206</v>
      </c>
      <c r="E141" s="26" t="s">
        <v>207</v>
      </c>
      <c r="F141" s="26"/>
      <c r="G141" s="26"/>
    </row>
    <row r="142" spans="2:7" x14ac:dyDescent="0.2">
      <c r="B142" s="27" t="s">
        <v>368</v>
      </c>
      <c r="C142" s="25" t="s">
        <v>369</v>
      </c>
      <c r="D142" s="28"/>
      <c r="E142" s="28"/>
      <c r="F142" s="28"/>
      <c r="G142" s="28"/>
    </row>
    <row r="143" spans="2:7" x14ac:dyDescent="0.2">
      <c r="B143" s="27" t="s">
        <v>371</v>
      </c>
      <c r="C143" s="29"/>
      <c r="D143" s="28"/>
      <c r="E143" s="28"/>
      <c r="F143" s="28"/>
      <c r="G143" s="28"/>
    </row>
    <row r="144" spans="2:7" x14ac:dyDescent="0.2">
      <c r="B144" s="27" t="s">
        <v>372</v>
      </c>
      <c r="C144" s="29"/>
      <c r="D144" s="28"/>
      <c r="E144" s="28"/>
      <c r="F144" s="28"/>
      <c r="G144" s="28"/>
    </row>
    <row r="145" spans="2:7" x14ac:dyDescent="0.2">
      <c r="B145" s="27" t="s">
        <v>373</v>
      </c>
      <c r="C145" s="29"/>
      <c r="D145" s="28"/>
      <c r="E145" s="28"/>
      <c r="F145" s="28"/>
      <c r="G145" s="28"/>
    </row>
    <row r="146" spans="2:7" x14ac:dyDescent="0.2">
      <c r="B146" s="27" t="s">
        <v>374</v>
      </c>
      <c r="C146" s="29"/>
      <c r="D146" s="28"/>
      <c r="E146" s="28"/>
      <c r="F146" s="28"/>
      <c r="G146" s="2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A25C-EA14-9546-92BC-CFA8C81BFA84}">
  <dimension ref="B1:J257"/>
  <sheetViews>
    <sheetView tabSelected="1" workbookViewId="0">
      <selection activeCell="L17" sqref="L17"/>
    </sheetView>
  </sheetViews>
  <sheetFormatPr baseColWidth="10" defaultRowHeight="23" x14ac:dyDescent="0.3"/>
  <cols>
    <col min="1" max="1" width="10.7109375" style="5"/>
    <col min="2" max="4" width="5.140625" style="15" bestFit="1" customWidth="1"/>
    <col min="5" max="5" width="11.5703125" style="15" bestFit="1" customWidth="1"/>
    <col min="6" max="6" width="15.42578125" style="15" bestFit="1" customWidth="1"/>
    <col min="7" max="7" width="12.85546875" style="5" bestFit="1" customWidth="1"/>
    <col min="8" max="8" width="56.42578125" style="5" bestFit="1" customWidth="1"/>
    <col min="9" max="9" width="9" style="14" bestFit="1" customWidth="1"/>
    <col min="10" max="10" width="20.7109375" style="5" bestFit="1" customWidth="1"/>
    <col min="11" max="16384" width="10.7109375" style="5"/>
  </cols>
  <sheetData>
    <row r="1" spans="2:10" x14ac:dyDescent="0.3">
      <c r="B1" s="16" t="s">
        <v>375</v>
      </c>
      <c r="C1" s="16" t="s">
        <v>376</v>
      </c>
      <c r="D1" s="16" t="s">
        <v>377</v>
      </c>
      <c r="E1" s="16" t="s">
        <v>378</v>
      </c>
      <c r="F1" s="16" t="s">
        <v>380</v>
      </c>
      <c r="G1" s="13" t="s">
        <v>381</v>
      </c>
      <c r="H1" s="13" t="s">
        <v>362</v>
      </c>
      <c r="I1" s="17" t="s">
        <v>379</v>
      </c>
      <c r="J1" s="13" t="s">
        <v>1220</v>
      </c>
    </row>
    <row r="2" spans="2:10" x14ac:dyDescent="0.3">
      <c r="B2" s="18">
        <v>0</v>
      </c>
      <c r="C2" s="18">
        <v>0</v>
      </c>
      <c r="D2" s="18">
        <v>0</v>
      </c>
      <c r="E2" s="18">
        <v>0</v>
      </c>
      <c r="F2" s="18" t="s">
        <v>383</v>
      </c>
      <c r="G2" s="11"/>
      <c r="H2" s="11" t="s">
        <v>384</v>
      </c>
      <c r="I2" s="19" t="s">
        <v>382</v>
      </c>
      <c r="J2" s="11" t="s">
        <v>1219</v>
      </c>
    </row>
    <row r="3" spans="2:10" x14ac:dyDescent="0.3">
      <c r="B3" s="18">
        <v>1</v>
      </c>
      <c r="C3" s="18">
        <v>1</v>
      </c>
      <c r="D3" s="18">
        <v>1</v>
      </c>
      <c r="E3" s="18">
        <v>1</v>
      </c>
      <c r="F3" s="18" t="s">
        <v>386</v>
      </c>
      <c r="G3" s="11"/>
      <c r="H3" s="11" t="s">
        <v>387</v>
      </c>
      <c r="I3" s="19" t="s">
        <v>385</v>
      </c>
      <c r="J3" s="11" t="s">
        <v>1219</v>
      </c>
    </row>
    <row r="4" spans="2:10" x14ac:dyDescent="0.3">
      <c r="B4" s="18">
        <v>2</v>
      </c>
      <c r="C4" s="18">
        <v>2</v>
      </c>
      <c r="D4" s="18">
        <v>2</v>
      </c>
      <c r="E4" s="18">
        <v>10</v>
      </c>
      <c r="F4" s="18" t="s">
        <v>389</v>
      </c>
      <c r="G4" s="11"/>
      <c r="H4" s="11" t="s">
        <v>390</v>
      </c>
      <c r="I4" s="19" t="s">
        <v>388</v>
      </c>
      <c r="J4" s="11" t="s">
        <v>1219</v>
      </c>
    </row>
    <row r="5" spans="2:10" x14ac:dyDescent="0.3">
      <c r="B5" s="18">
        <v>3</v>
      </c>
      <c r="C5" s="18">
        <v>3</v>
      </c>
      <c r="D5" s="18">
        <v>3</v>
      </c>
      <c r="E5" s="18">
        <v>11</v>
      </c>
      <c r="F5" s="18" t="s">
        <v>392</v>
      </c>
      <c r="G5" s="11"/>
      <c r="H5" s="11" t="s">
        <v>393</v>
      </c>
      <c r="I5" s="19" t="s">
        <v>391</v>
      </c>
      <c r="J5" s="11" t="s">
        <v>1219</v>
      </c>
    </row>
    <row r="6" spans="2:10" x14ac:dyDescent="0.3">
      <c r="B6" s="18">
        <v>4</v>
      </c>
      <c r="C6" s="18">
        <v>4</v>
      </c>
      <c r="D6" s="18">
        <v>4</v>
      </c>
      <c r="E6" s="18">
        <v>100</v>
      </c>
      <c r="F6" s="18" t="s">
        <v>395</v>
      </c>
      <c r="G6" s="11"/>
      <c r="H6" s="11" t="s">
        <v>396</v>
      </c>
      <c r="I6" s="19" t="s">
        <v>394</v>
      </c>
      <c r="J6" s="11" t="s">
        <v>1219</v>
      </c>
    </row>
    <row r="7" spans="2:10" x14ac:dyDescent="0.3">
      <c r="B7" s="18">
        <v>5</v>
      </c>
      <c r="C7" s="18">
        <v>5</v>
      </c>
      <c r="D7" s="18">
        <v>5</v>
      </c>
      <c r="E7" s="18">
        <v>101</v>
      </c>
      <c r="F7" s="18" t="s">
        <v>398</v>
      </c>
      <c r="G7" s="11"/>
      <c r="H7" s="11" t="s">
        <v>399</v>
      </c>
      <c r="I7" s="19" t="s">
        <v>397</v>
      </c>
      <c r="J7" s="11" t="s">
        <v>1219</v>
      </c>
    </row>
    <row r="8" spans="2:10" x14ac:dyDescent="0.3">
      <c r="B8" s="18">
        <v>6</v>
      </c>
      <c r="C8" s="18">
        <v>6</v>
      </c>
      <c r="D8" s="18">
        <v>6</v>
      </c>
      <c r="E8" s="18">
        <v>110</v>
      </c>
      <c r="F8" s="18" t="s">
        <v>401</v>
      </c>
      <c r="G8" s="11"/>
      <c r="H8" s="11" t="s">
        <v>402</v>
      </c>
      <c r="I8" s="19" t="s">
        <v>400</v>
      </c>
      <c r="J8" s="11" t="s">
        <v>1219</v>
      </c>
    </row>
    <row r="9" spans="2:10" x14ac:dyDescent="0.3">
      <c r="B9" s="18">
        <v>7</v>
      </c>
      <c r="C9" s="18">
        <v>7</v>
      </c>
      <c r="D9" s="18">
        <v>7</v>
      </c>
      <c r="E9" s="18">
        <v>111</v>
      </c>
      <c r="F9" s="18" t="s">
        <v>404</v>
      </c>
      <c r="G9" s="11"/>
      <c r="H9" s="11" t="s">
        <v>405</v>
      </c>
      <c r="I9" s="19" t="s">
        <v>403</v>
      </c>
      <c r="J9" s="11" t="s">
        <v>1219</v>
      </c>
    </row>
    <row r="10" spans="2:10" x14ac:dyDescent="0.3">
      <c r="B10" s="18">
        <v>8</v>
      </c>
      <c r="C10" s="18">
        <v>10</v>
      </c>
      <c r="D10" s="18">
        <v>8</v>
      </c>
      <c r="E10" s="18">
        <v>1000</v>
      </c>
      <c r="F10" s="18" t="s">
        <v>407</v>
      </c>
      <c r="G10" s="11"/>
      <c r="H10" s="11" t="s">
        <v>408</v>
      </c>
      <c r="I10" s="19" t="s">
        <v>406</v>
      </c>
      <c r="J10" s="11" t="s">
        <v>1219</v>
      </c>
    </row>
    <row r="11" spans="2:10" x14ac:dyDescent="0.3">
      <c r="B11" s="18">
        <v>9</v>
      </c>
      <c r="C11" s="18">
        <v>11</v>
      </c>
      <c r="D11" s="18">
        <v>9</v>
      </c>
      <c r="E11" s="18">
        <v>1001</v>
      </c>
      <c r="F11" s="18" t="s">
        <v>410</v>
      </c>
      <c r="G11" s="11"/>
      <c r="H11" s="11" t="s">
        <v>411</v>
      </c>
      <c r="I11" s="19" t="s">
        <v>409</v>
      </c>
      <c r="J11" s="11" t="s">
        <v>1219</v>
      </c>
    </row>
    <row r="12" spans="2:10" x14ac:dyDescent="0.3">
      <c r="B12" s="18">
        <v>10</v>
      </c>
      <c r="C12" s="18">
        <v>12</v>
      </c>
      <c r="D12" s="18" t="s">
        <v>140</v>
      </c>
      <c r="E12" s="18">
        <v>1010</v>
      </c>
      <c r="F12" s="18" t="s">
        <v>413</v>
      </c>
      <c r="G12" s="11"/>
      <c r="H12" s="11" t="s">
        <v>414</v>
      </c>
      <c r="I12" s="19" t="s">
        <v>412</v>
      </c>
      <c r="J12" s="11" t="s">
        <v>1219</v>
      </c>
    </row>
    <row r="13" spans="2:10" x14ac:dyDescent="0.3">
      <c r="B13" s="18">
        <v>11</v>
      </c>
      <c r="C13" s="18">
        <v>13</v>
      </c>
      <c r="D13" s="18" t="s">
        <v>142</v>
      </c>
      <c r="E13" s="18">
        <v>1011</v>
      </c>
      <c r="F13" s="18" t="s">
        <v>416</v>
      </c>
      <c r="G13" s="11"/>
      <c r="H13" s="11" t="s">
        <v>417</v>
      </c>
      <c r="I13" s="19" t="s">
        <v>415</v>
      </c>
      <c r="J13" s="11" t="s">
        <v>1219</v>
      </c>
    </row>
    <row r="14" spans="2:10" x14ac:dyDescent="0.3">
      <c r="B14" s="18">
        <v>12</v>
      </c>
      <c r="C14" s="18">
        <v>14</v>
      </c>
      <c r="D14" s="18" t="s">
        <v>145</v>
      </c>
      <c r="E14" s="18">
        <v>1100</v>
      </c>
      <c r="F14" s="18" t="s">
        <v>419</v>
      </c>
      <c r="G14" s="11"/>
      <c r="H14" s="11" t="s">
        <v>420</v>
      </c>
      <c r="I14" s="19" t="s">
        <v>418</v>
      </c>
      <c r="J14" s="11" t="s">
        <v>1219</v>
      </c>
    </row>
    <row r="15" spans="2:10" x14ac:dyDescent="0.3">
      <c r="B15" s="18">
        <v>13</v>
      </c>
      <c r="C15" s="18">
        <v>15</v>
      </c>
      <c r="D15" s="18" t="s">
        <v>148</v>
      </c>
      <c r="E15" s="18">
        <v>1101</v>
      </c>
      <c r="F15" s="18" t="s">
        <v>422</v>
      </c>
      <c r="G15" s="11"/>
      <c r="H15" s="11" t="s">
        <v>423</v>
      </c>
      <c r="I15" s="19" t="s">
        <v>421</v>
      </c>
      <c r="J15" s="11" t="s">
        <v>1219</v>
      </c>
    </row>
    <row r="16" spans="2:10" x14ac:dyDescent="0.3">
      <c r="B16" s="18">
        <v>14</v>
      </c>
      <c r="C16" s="18">
        <v>16</v>
      </c>
      <c r="D16" s="18" t="s">
        <v>150</v>
      </c>
      <c r="E16" s="18">
        <v>1110</v>
      </c>
      <c r="F16" s="18" t="s">
        <v>425</v>
      </c>
      <c r="G16" s="11"/>
      <c r="H16" s="11" t="s">
        <v>426</v>
      </c>
      <c r="I16" s="19" t="s">
        <v>424</v>
      </c>
      <c r="J16" s="11" t="s">
        <v>1219</v>
      </c>
    </row>
    <row r="17" spans="2:10" x14ac:dyDescent="0.3">
      <c r="B17" s="18">
        <v>15</v>
      </c>
      <c r="C17" s="18">
        <v>17</v>
      </c>
      <c r="D17" s="18" t="s">
        <v>153</v>
      </c>
      <c r="E17" s="18">
        <v>1111</v>
      </c>
      <c r="F17" s="18" t="s">
        <v>428</v>
      </c>
      <c r="G17" s="11"/>
      <c r="H17" s="11" t="s">
        <v>429</v>
      </c>
      <c r="I17" s="19" t="s">
        <v>427</v>
      </c>
      <c r="J17" s="11" t="s">
        <v>1219</v>
      </c>
    </row>
    <row r="18" spans="2:10" x14ac:dyDescent="0.3">
      <c r="B18" s="18">
        <v>16</v>
      </c>
      <c r="C18" s="18">
        <v>20</v>
      </c>
      <c r="D18" s="18">
        <v>10</v>
      </c>
      <c r="E18" s="18">
        <v>10000</v>
      </c>
      <c r="F18" s="18" t="s">
        <v>431</v>
      </c>
      <c r="G18" s="11"/>
      <c r="H18" s="11" t="s">
        <v>432</v>
      </c>
      <c r="I18" s="19" t="s">
        <v>430</v>
      </c>
      <c r="J18" s="11" t="s">
        <v>1219</v>
      </c>
    </row>
    <row r="19" spans="2:10" x14ac:dyDescent="0.3">
      <c r="B19" s="18">
        <v>17</v>
      </c>
      <c r="C19" s="18">
        <v>21</v>
      </c>
      <c r="D19" s="18">
        <v>11</v>
      </c>
      <c r="E19" s="18">
        <v>10001</v>
      </c>
      <c r="F19" s="18" t="s">
        <v>434</v>
      </c>
      <c r="G19" s="11"/>
      <c r="H19" s="11" t="s">
        <v>435</v>
      </c>
      <c r="I19" s="19" t="s">
        <v>433</v>
      </c>
      <c r="J19" s="11" t="s">
        <v>1219</v>
      </c>
    </row>
    <row r="20" spans="2:10" x14ac:dyDescent="0.3">
      <c r="B20" s="18">
        <v>18</v>
      </c>
      <c r="C20" s="18">
        <v>22</v>
      </c>
      <c r="D20" s="18">
        <v>12</v>
      </c>
      <c r="E20" s="18">
        <v>10010</v>
      </c>
      <c r="F20" s="18" t="s">
        <v>437</v>
      </c>
      <c r="G20" s="11"/>
      <c r="H20" s="11" t="s">
        <v>438</v>
      </c>
      <c r="I20" s="19" t="s">
        <v>436</v>
      </c>
      <c r="J20" s="11" t="s">
        <v>1219</v>
      </c>
    </row>
    <row r="21" spans="2:10" x14ac:dyDescent="0.3">
      <c r="B21" s="18">
        <v>19</v>
      </c>
      <c r="C21" s="18">
        <v>23</v>
      </c>
      <c r="D21" s="18">
        <v>13</v>
      </c>
      <c r="E21" s="18">
        <v>10011</v>
      </c>
      <c r="F21" s="18" t="s">
        <v>440</v>
      </c>
      <c r="G21" s="11"/>
      <c r="H21" s="11" t="s">
        <v>441</v>
      </c>
      <c r="I21" s="19" t="s">
        <v>439</v>
      </c>
      <c r="J21" s="11" t="s">
        <v>1219</v>
      </c>
    </row>
    <row r="22" spans="2:10" x14ac:dyDescent="0.3">
      <c r="B22" s="18">
        <v>20</v>
      </c>
      <c r="C22" s="18">
        <v>24</v>
      </c>
      <c r="D22" s="18">
        <v>14</v>
      </c>
      <c r="E22" s="18">
        <v>10100</v>
      </c>
      <c r="F22" s="18" t="s">
        <v>443</v>
      </c>
      <c r="G22" s="11"/>
      <c r="H22" s="11" t="s">
        <v>444</v>
      </c>
      <c r="I22" s="19" t="s">
        <v>442</v>
      </c>
      <c r="J22" s="11" t="s">
        <v>1219</v>
      </c>
    </row>
    <row r="23" spans="2:10" x14ac:dyDescent="0.3">
      <c r="B23" s="18">
        <v>21</v>
      </c>
      <c r="C23" s="18">
        <v>25</v>
      </c>
      <c r="D23" s="18">
        <v>15</v>
      </c>
      <c r="E23" s="18">
        <v>10101</v>
      </c>
      <c r="F23" s="18" t="s">
        <v>446</v>
      </c>
      <c r="G23" s="11"/>
      <c r="H23" s="11" t="s">
        <v>447</v>
      </c>
      <c r="I23" s="19" t="s">
        <v>445</v>
      </c>
      <c r="J23" s="11" t="s">
        <v>1219</v>
      </c>
    </row>
    <row r="24" spans="2:10" x14ac:dyDescent="0.3">
      <c r="B24" s="18">
        <v>22</v>
      </c>
      <c r="C24" s="18">
        <v>26</v>
      </c>
      <c r="D24" s="18">
        <v>16</v>
      </c>
      <c r="E24" s="18">
        <v>10110</v>
      </c>
      <c r="F24" s="18" t="s">
        <v>449</v>
      </c>
      <c r="G24" s="11"/>
      <c r="H24" s="11" t="s">
        <v>450</v>
      </c>
      <c r="I24" s="19" t="s">
        <v>448</v>
      </c>
      <c r="J24" s="11" t="s">
        <v>1219</v>
      </c>
    </row>
    <row r="25" spans="2:10" x14ac:dyDescent="0.3">
      <c r="B25" s="18">
        <v>23</v>
      </c>
      <c r="C25" s="18">
        <v>27</v>
      </c>
      <c r="D25" s="18">
        <v>17</v>
      </c>
      <c r="E25" s="18">
        <v>10111</v>
      </c>
      <c r="F25" s="18" t="s">
        <v>452</v>
      </c>
      <c r="G25" s="11"/>
      <c r="H25" s="11" t="s">
        <v>453</v>
      </c>
      <c r="I25" s="19" t="s">
        <v>451</v>
      </c>
      <c r="J25" s="11" t="s">
        <v>1219</v>
      </c>
    </row>
    <row r="26" spans="2:10" x14ac:dyDescent="0.3">
      <c r="B26" s="18">
        <v>24</v>
      </c>
      <c r="C26" s="18">
        <v>30</v>
      </c>
      <c r="D26" s="18">
        <v>18</v>
      </c>
      <c r="E26" s="18">
        <v>11000</v>
      </c>
      <c r="F26" s="18" t="s">
        <v>455</v>
      </c>
      <c r="G26" s="11"/>
      <c r="H26" s="11" t="s">
        <v>456</v>
      </c>
      <c r="I26" s="19" t="s">
        <v>454</v>
      </c>
      <c r="J26" s="11" t="s">
        <v>1219</v>
      </c>
    </row>
    <row r="27" spans="2:10" x14ac:dyDescent="0.3">
      <c r="B27" s="18">
        <v>25</v>
      </c>
      <c r="C27" s="18">
        <v>31</v>
      </c>
      <c r="D27" s="18">
        <v>19</v>
      </c>
      <c r="E27" s="18">
        <v>11001</v>
      </c>
      <c r="F27" s="18" t="s">
        <v>458</v>
      </c>
      <c r="G27" s="11"/>
      <c r="H27" s="11" t="s">
        <v>459</v>
      </c>
      <c r="I27" s="19" t="s">
        <v>457</v>
      </c>
      <c r="J27" s="11" t="s">
        <v>1219</v>
      </c>
    </row>
    <row r="28" spans="2:10" x14ac:dyDescent="0.3">
      <c r="B28" s="18">
        <v>26</v>
      </c>
      <c r="C28" s="18">
        <v>32</v>
      </c>
      <c r="D28" s="18" t="s">
        <v>167</v>
      </c>
      <c r="E28" s="18">
        <v>11010</v>
      </c>
      <c r="F28" s="18" t="s">
        <v>461</v>
      </c>
      <c r="G28" s="11"/>
      <c r="H28" s="11" t="s">
        <v>462</v>
      </c>
      <c r="I28" s="19" t="s">
        <v>460</v>
      </c>
      <c r="J28" s="11" t="s">
        <v>1219</v>
      </c>
    </row>
    <row r="29" spans="2:10" x14ac:dyDescent="0.3">
      <c r="B29" s="18">
        <v>27</v>
      </c>
      <c r="C29" s="18">
        <v>33</v>
      </c>
      <c r="D29" s="18" t="s">
        <v>169</v>
      </c>
      <c r="E29" s="18">
        <v>11011</v>
      </c>
      <c r="F29" s="18" t="s">
        <v>464</v>
      </c>
      <c r="G29" s="11"/>
      <c r="H29" s="11" t="s">
        <v>168</v>
      </c>
      <c r="I29" s="19" t="s">
        <v>463</v>
      </c>
      <c r="J29" s="11" t="s">
        <v>1219</v>
      </c>
    </row>
    <row r="30" spans="2:10" x14ac:dyDescent="0.3">
      <c r="B30" s="18">
        <v>28</v>
      </c>
      <c r="C30" s="18">
        <v>34</v>
      </c>
      <c r="D30" s="18" t="s">
        <v>209</v>
      </c>
      <c r="E30" s="18">
        <v>11100</v>
      </c>
      <c r="F30" s="18" t="s">
        <v>466</v>
      </c>
      <c r="G30" s="11"/>
      <c r="H30" s="11" t="s">
        <v>467</v>
      </c>
      <c r="I30" s="19" t="s">
        <v>465</v>
      </c>
      <c r="J30" s="11" t="s">
        <v>1219</v>
      </c>
    </row>
    <row r="31" spans="2:10" x14ac:dyDescent="0.3">
      <c r="B31" s="18">
        <v>29</v>
      </c>
      <c r="C31" s="18">
        <v>35</v>
      </c>
      <c r="D31" s="18" t="s">
        <v>212</v>
      </c>
      <c r="E31" s="18">
        <v>11101</v>
      </c>
      <c r="F31" s="18" t="s">
        <v>469</v>
      </c>
      <c r="G31" s="11"/>
      <c r="H31" s="11" t="s">
        <v>470</v>
      </c>
      <c r="I31" s="19" t="s">
        <v>468</v>
      </c>
      <c r="J31" s="11" t="s">
        <v>1219</v>
      </c>
    </row>
    <row r="32" spans="2:10" x14ac:dyDescent="0.3">
      <c r="B32" s="18">
        <v>30</v>
      </c>
      <c r="C32" s="18">
        <v>36</v>
      </c>
      <c r="D32" s="18" t="s">
        <v>215</v>
      </c>
      <c r="E32" s="18">
        <v>11110</v>
      </c>
      <c r="F32" s="18" t="s">
        <v>472</v>
      </c>
      <c r="G32" s="11"/>
      <c r="H32" s="11" t="s">
        <v>473</v>
      </c>
      <c r="I32" s="19" t="s">
        <v>471</v>
      </c>
      <c r="J32" s="11" t="s">
        <v>1219</v>
      </c>
    </row>
    <row r="33" spans="2:10" x14ac:dyDescent="0.3">
      <c r="B33" s="18">
        <v>31</v>
      </c>
      <c r="C33" s="18">
        <v>37</v>
      </c>
      <c r="D33" s="18" t="s">
        <v>218</v>
      </c>
      <c r="E33" s="18">
        <v>11111</v>
      </c>
      <c r="F33" s="18" t="s">
        <v>475</v>
      </c>
      <c r="G33" s="11"/>
      <c r="H33" s="11" t="s">
        <v>476</v>
      </c>
      <c r="I33" s="19" t="s">
        <v>474</v>
      </c>
      <c r="J33" s="11" t="s">
        <v>1219</v>
      </c>
    </row>
    <row r="34" spans="2:10" x14ac:dyDescent="0.3">
      <c r="B34" s="18">
        <v>35</v>
      </c>
      <c r="C34" s="20">
        <v>43</v>
      </c>
      <c r="D34" s="20">
        <v>23</v>
      </c>
      <c r="E34" s="20">
        <v>100011</v>
      </c>
      <c r="F34" s="20" t="s">
        <v>484</v>
      </c>
      <c r="G34" s="12" t="s">
        <v>485</v>
      </c>
      <c r="H34" s="12" t="s">
        <v>224</v>
      </c>
      <c r="I34" s="21" t="s">
        <v>38</v>
      </c>
      <c r="J34" s="11" t="s">
        <v>1219</v>
      </c>
    </row>
    <row r="35" spans="2:10" x14ac:dyDescent="0.3">
      <c r="B35" s="18">
        <v>36</v>
      </c>
      <c r="C35" s="20">
        <v>44</v>
      </c>
      <c r="D35" s="20">
        <v>24</v>
      </c>
      <c r="E35" s="20">
        <v>100100</v>
      </c>
      <c r="F35" s="20" t="s">
        <v>486</v>
      </c>
      <c r="G35" s="12" t="s">
        <v>487</v>
      </c>
      <c r="H35" s="12" t="s">
        <v>488</v>
      </c>
      <c r="I35" s="21" t="s">
        <v>4</v>
      </c>
      <c r="J35" s="11" t="s">
        <v>1219</v>
      </c>
    </row>
    <row r="36" spans="2:10" x14ac:dyDescent="0.3">
      <c r="B36" s="18">
        <v>37</v>
      </c>
      <c r="C36" s="20">
        <v>45</v>
      </c>
      <c r="D36" s="20">
        <v>25</v>
      </c>
      <c r="E36" s="20">
        <v>100101</v>
      </c>
      <c r="F36" s="20" t="s">
        <v>489</v>
      </c>
      <c r="G36" s="12" t="s">
        <v>490</v>
      </c>
      <c r="H36" s="12" t="s">
        <v>491</v>
      </c>
      <c r="I36" s="21" t="s">
        <v>40</v>
      </c>
      <c r="J36" s="11" t="s">
        <v>1219</v>
      </c>
    </row>
    <row r="37" spans="2:10" x14ac:dyDescent="0.3">
      <c r="B37" s="18">
        <v>38</v>
      </c>
      <c r="C37" s="20">
        <v>46</v>
      </c>
      <c r="D37" s="20">
        <v>26</v>
      </c>
      <c r="E37" s="20">
        <v>100110</v>
      </c>
      <c r="F37" s="20" t="s">
        <v>492</v>
      </c>
      <c r="G37" s="12" t="s">
        <v>493</v>
      </c>
      <c r="H37" s="12" t="s">
        <v>228</v>
      </c>
      <c r="I37" s="21" t="s">
        <v>41</v>
      </c>
      <c r="J37" s="11" t="s">
        <v>1219</v>
      </c>
    </row>
    <row r="38" spans="2:10" x14ac:dyDescent="0.3">
      <c r="B38" s="18">
        <v>42</v>
      </c>
      <c r="C38" s="20">
        <v>52</v>
      </c>
      <c r="D38" s="20" t="s">
        <v>234</v>
      </c>
      <c r="E38" s="20">
        <v>101010</v>
      </c>
      <c r="F38" s="20" t="s">
        <v>503</v>
      </c>
      <c r="G38" s="12" t="s">
        <v>504</v>
      </c>
      <c r="H38" s="12" t="s">
        <v>233</v>
      </c>
      <c r="I38" s="21" t="s">
        <v>46</v>
      </c>
      <c r="J38" s="11" t="s">
        <v>1219</v>
      </c>
    </row>
    <row r="39" spans="2:10" x14ac:dyDescent="0.3">
      <c r="B39" s="18">
        <v>43</v>
      </c>
      <c r="C39" s="20">
        <v>53</v>
      </c>
      <c r="D39" s="20" t="s">
        <v>236</v>
      </c>
      <c r="E39" s="20">
        <v>101011</v>
      </c>
      <c r="F39" s="20" t="s">
        <v>505</v>
      </c>
      <c r="G39" s="12" t="s">
        <v>506</v>
      </c>
      <c r="H39" s="12" t="s">
        <v>507</v>
      </c>
      <c r="I39" s="21" t="s">
        <v>47</v>
      </c>
      <c r="J39" s="11" t="s">
        <v>1219</v>
      </c>
    </row>
    <row r="40" spans="2:10" x14ac:dyDescent="0.3">
      <c r="B40" s="18">
        <v>48</v>
      </c>
      <c r="C40" s="20">
        <v>60</v>
      </c>
      <c r="D40" s="20">
        <v>30</v>
      </c>
      <c r="E40" s="20">
        <v>110000</v>
      </c>
      <c r="F40" s="20" t="s">
        <v>518</v>
      </c>
      <c r="G40" s="12"/>
      <c r="H40" s="12" t="s">
        <v>519</v>
      </c>
      <c r="I40" s="21">
        <v>0</v>
      </c>
      <c r="J40" s="11" t="s">
        <v>1219</v>
      </c>
    </row>
    <row r="41" spans="2:10" x14ac:dyDescent="0.3">
      <c r="B41" s="18">
        <v>49</v>
      </c>
      <c r="C41" s="20">
        <v>61</v>
      </c>
      <c r="D41" s="20">
        <v>31</v>
      </c>
      <c r="E41" s="20">
        <v>110001</v>
      </c>
      <c r="F41" s="20" t="s">
        <v>520</v>
      </c>
      <c r="G41" s="12"/>
      <c r="H41" s="12" t="s">
        <v>521</v>
      </c>
      <c r="I41" s="21">
        <v>1</v>
      </c>
      <c r="J41" s="11" t="s">
        <v>1219</v>
      </c>
    </row>
    <row r="42" spans="2:10" x14ac:dyDescent="0.3">
      <c r="B42" s="18">
        <v>50</v>
      </c>
      <c r="C42" s="20">
        <v>62</v>
      </c>
      <c r="D42" s="20">
        <v>32</v>
      </c>
      <c r="E42" s="20">
        <v>110010</v>
      </c>
      <c r="F42" s="20" t="s">
        <v>522</v>
      </c>
      <c r="G42" s="12"/>
      <c r="H42" s="12" t="s">
        <v>523</v>
      </c>
      <c r="I42" s="21">
        <v>2</v>
      </c>
      <c r="J42" s="11" t="s">
        <v>1219</v>
      </c>
    </row>
    <row r="43" spans="2:10" x14ac:dyDescent="0.3">
      <c r="B43" s="18">
        <v>51</v>
      </c>
      <c r="C43" s="20">
        <v>63</v>
      </c>
      <c r="D43" s="20">
        <v>33</v>
      </c>
      <c r="E43" s="20">
        <v>110011</v>
      </c>
      <c r="F43" s="20" t="s">
        <v>524</v>
      </c>
      <c r="G43" s="12"/>
      <c r="H43" s="12" t="s">
        <v>525</v>
      </c>
      <c r="I43" s="21">
        <v>3</v>
      </c>
      <c r="J43" s="11" t="s">
        <v>1219</v>
      </c>
    </row>
    <row r="44" spans="2:10" x14ac:dyDescent="0.3">
      <c r="B44" s="18">
        <v>52</v>
      </c>
      <c r="C44" s="20">
        <v>64</v>
      </c>
      <c r="D44" s="20">
        <v>34</v>
      </c>
      <c r="E44" s="20">
        <v>110100</v>
      </c>
      <c r="F44" s="20" t="s">
        <v>526</v>
      </c>
      <c r="G44" s="12"/>
      <c r="H44" s="12" t="s">
        <v>527</v>
      </c>
      <c r="I44" s="21">
        <v>4</v>
      </c>
      <c r="J44" s="11" t="s">
        <v>1219</v>
      </c>
    </row>
    <row r="45" spans="2:10" x14ac:dyDescent="0.3">
      <c r="B45" s="18">
        <v>53</v>
      </c>
      <c r="C45" s="20">
        <v>65</v>
      </c>
      <c r="D45" s="20">
        <v>35</v>
      </c>
      <c r="E45" s="20">
        <v>110101</v>
      </c>
      <c r="F45" s="20" t="s">
        <v>528</v>
      </c>
      <c r="G45" s="12"/>
      <c r="H45" s="12" t="s">
        <v>529</v>
      </c>
      <c r="I45" s="21">
        <v>5</v>
      </c>
      <c r="J45" s="11" t="s">
        <v>1219</v>
      </c>
    </row>
    <row r="46" spans="2:10" x14ac:dyDescent="0.3">
      <c r="B46" s="18">
        <v>54</v>
      </c>
      <c r="C46" s="20">
        <v>66</v>
      </c>
      <c r="D46" s="20">
        <v>36</v>
      </c>
      <c r="E46" s="20">
        <v>110110</v>
      </c>
      <c r="F46" s="20" t="s">
        <v>530</v>
      </c>
      <c r="G46" s="12"/>
      <c r="H46" s="12" t="s">
        <v>531</v>
      </c>
      <c r="I46" s="21">
        <v>6</v>
      </c>
      <c r="J46" s="11" t="s">
        <v>1219</v>
      </c>
    </row>
    <row r="47" spans="2:10" x14ac:dyDescent="0.3">
      <c r="B47" s="18">
        <v>55</v>
      </c>
      <c r="C47" s="20">
        <v>67</v>
      </c>
      <c r="D47" s="20">
        <v>37</v>
      </c>
      <c r="E47" s="20">
        <v>110111</v>
      </c>
      <c r="F47" s="20" t="s">
        <v>532</v>
      </c>
      <c r="G47" s="12"/>
      <c r="H47" s="12" t="s">
        <v>533</v>
      </c>
      <c r="I47" s="21">
        <v>7</v>
      </c>
      <c r="J47" s="11" t="s">
        <v>1219</v>
      </c>
    </row>
    <row r="48" spans="2:10" x14ac:dyDescent="0.3">
      <c r="B48" s="18">
        <v>56</v>
      </c>
      <c r="C48" s="20">
        <v>70</v>
      </c>
      <c r="D48" s="20">
        <v>38</v>
      </c>
      <c r="E48" s="20">
        <v>111000</v>
      </c>
      <c r="F48" s="20" t="s">
        <v>534</v>
      </c>
      <c r="G48" s="12"/>
      <c r="H48" s="12" t="s">
        <v>535</v>
      </c>
      <c r="I48" s="21">
        <v>8</v>
      </c>
      <c r="J48" s="11" t="s">
        <v>1219</v>
      </c>
    </row>
    <row r="49" spans="2:10" x14ac:dyDescent="0.3">
      <c r="B49" s="18">
        <v>57</v>
      </c>
      <c r="C49" s="20">
        <v>71</v>
      </c>
      <c r="D49" s="20">
        <v>39</v>
      </c>
      <c r="E49" s="20">
        <v>111001</v>
      </c>
      <c r="F49" s="20" t="s">
        <v>536</v>
      </c>
      <c r="G49" s="12"/>
      <c r="H49" s="12" t="s">
        <v>537</v>
      </c>
      <c r="I49" s="21">
        <v>9</v>
      </c>
      <c r="J49" s="11" t="s">
        <v>1219</v>
      </c>
    </row>
    <row r="50" spans="2:10" x14ac:dyDescent="0.3">
      <c r="B50" s="18">
        <v>60</v>
      </c>
      <c r="C50" s="20">
        <v>74</v>
      </c>
      <c r="D50" s="20" t="s">
        <v>260</v>
      </c>
      <c r="E50" s="20">
        <v>111100</v>
      </c>
      <c r="F50" s="20" t="s">
        <v>542</v>
      </c>
      <c r="G50" s="12" t="s">
        <v>543</v>
      </c>
      <c r="H50" s="12" t="s">
        <v>544</v>
      </c>
      <c r="I50" s="21" t="s">
        <v>54</v>
      </c>
      <c r="J50" s="11" t="s">
        <v>1219</v>
      </c>
    </row>
    <row r="51" spans="2:10" x14ac:dyDescent="0.3">
      <c r="B51" s="18">
        <v>61</v>
      </c>
      <c r="C51" s="20">
        <v>75</v>
      </c>
      <c r="D51" s="20" t="s">
        <v>262</v>
      </c>
      <c r="E51" s="20">
        <v>111101</v>
      </c>
      <c r="F51" s="20" t="s">
        <v>545</v>
      </c>
      <c r="G51" s="12" t="s">
        <v>546</v>
      </c>
      <c r="H51" s="12" t="s">
        <v>547</v>
      </c>
      <c r="I51" s="21" t="s">
        <v>56</v>
      </c>
      <c r="J51" s="11" t="s">
        <v>1219</v>
      </c>
    </row>
    <row r="52" spans="2:10" x14ac:dyDescent="0.3">
      <c r="B52" s="18">
        <v>62</v>
      </c>
      <c r="C52" s="20">
        <v>76</v>
      </c>
      <c r="D52" s="20" t="s">
        <v>264</v>
      </c>
      <c r="E52" s="20">
        <v>111110</v>
      </c>
      <c r="F52" s="20" t="s">
        <v>548</v>
      </c>
      <c r="G52" s="12" t="s">
        <v>549</v>
      </c>
      <c r="H52" s="12" t="s">
        <v>550</v>
      </c>
      <c r="I52" s="21" t="s">
        <v>58</v>
      </c>
      <c r="J52" s="11" t="s">
        <v>1219</v>
      </c>
    </row>
    <row r="53" spans="2:10" x14ac:dyDescent="0.3">
      <c r="B53" s="18">
        <v>64</v>
      </c>
      <c r="C53" s="20">
        <v>100</v>
      </c>
      <c r="D53" s="20">
        <v>40</v>
      </c>
      <c r="E53" s="20">
        <v>1000000</v>
      </c>
      <c r="F53" s="20" t="s">
        <v>553</v>
      </c>
      <c r="G53" s="12" t="s">
        <v>554</v>
      </c>
      <c r="H53" s="12" t="s">
        <v>121</v>
      </c>
      <c r="I53" s="21" t="s">
        <v>2</v>
      </c>
      <c r="J53" s="11" t="s">
        <v>1219</v>
      </c>
    </row>
    <row r="54" spans="2:10" x14ac:dyDescent="0.3">
      <c r="B54" s="18">
        <v>65</v>
      </c>
      <c r="C54" s="20">
        <v>101</v>
      </c>
      <c r="D54" s="20">
        <v>41</v>
      </c>
      <c r="E54" s="20">
        <v>1000001</v>
      </c>
      <c r="F54" s="20" t="s">
        <v>555</v>
      </c>
      <c r="G54" s="12"/>
      <c r="H54" s="12" t="s">
        <v>556</v>
      </c>
      <c r="I54" s="21" t="s">
        <v>63</v>
      </c>
      <c r="J54" s="11" t="s">
        <v>1219</v>
      </c>
    </row>
    <row r="55" spans="2:10" x14ac:dyDescent="0.3">
      <c r="B55" s="18">
        <v>66</v>
      </c>
      <c r="C55" s="20">
        <v>102</v>
      </c>
      <c r="D55" s="20">
        <v>42</v>
      </c>
      <c r="E55" s="20">
        <v>1000010</v>
      </c>
      <c r="F55" s="20" t="s">
        <v>557</v>
      </c>
      <c r="G55" s="12"/>
      <c r="H55" s="12" t="s">
        <v>558</v>
      </c>
      <c r="I55" s="21" t="s">
        <v>64</v>
      </c>
      <c r="J55" s="11" t="s">
        <v>1219</v>
      </c>
    </row>
    <row r="56" spans="2:10" x14ac:dyDescent="0.3">
      <c r="B56" s="18">
        <v>67</v>
      </c>
      <c r="C56" s="20">
        <v>103</v>
      </c>
      <c r="D56" s="20">
        <v>43</v>
      </c>
      <c r="E56" s="20">
        <v>1000011</v>
      </c>
      <c r="F56" s="20" t="s">
        <v>559</v>
      </c>
      <c r="G56" s="12"/>
      <c r="H56" s="12" t="s">
        <v>560</v>
      </c>
      <c r="I56" s="21" t="s">
        <v>16</v>
      </c>
      <c r="J56" s="11" t="s">
        <v>1219</v>
      </c>
    </row>
    <row r="57" spans="2:10" x14ac:dyDescent="0.3">
      <c r="B57" s="18">
        <v>68</v>
      </c>
      <c r="C57" s="20">
        <v>104</v>
      </c>
      <c r="D57" s="20">
        <v>44</v>
      </c>
      <c r="E57" s="20">
        <v>1000100</v>
      </c>
      <c r="F57" s="20" t="s">
        <v>561</v>
      </c>
      <c r="G57" s="12"/>
      <c r="H57" s="12" t="s">
        <v>562</v>
      </c>
      <c r="I57" s="21" t="s">
        <v>65</v>
      </c>
      <c r="J57" s="11" t="s">
        <v>1219</v>
      </c>
    </row>
    <row r="58" spans="2:10" x14ac:dyDescent="0.3">
      <c r="B58" s="18">
        <v>69</v>
      </c>
      <c r="C58" s="20">
        <v>105</v>
      </c>
      <c r="D58" s="20">
        <v>45</v>
      </c>
      <c r="E58" s="20">
        <v>1000101</v>
      </c>
      <c r="F58" s="20" t="s">
        <v>563</v>
      </c>
      <c r="G58" s="12"/>
      <c r="H58" s="12" t="s">
        <v>564</v>
      </c>
      <c r="I58" s="21" t="s">
        <v>31</v>
      </c>
      <c r="J58" s="11" t="s">
        <v>1219</v>
      </c>
    </row>
    <row r="59" spans="2:10" x14ac:dyDescent="0.3">
      <c r="B59" s="18">
        <v>70</v>
      </c>
      <c r="C59" s="20">
        <v>106</v>
      </c>
      <c r="D59" s="20">
        <v>46</v>
      </c>
      <c r="E59" s="20">
        <v>1000110</v>
      </c>
      <c r="F59" s="20" t="s">
        <v>565</v>
      </c>
      <c r="G59" s="12"/>
      <c r="H59" s="12" t="s">
        <v>566</v>
      </c>
      <c r="I59" s="21" t="s">
        <v>13</v>
      </c>
      <c r="J59" s="11" t="s">
        <v>1219</v>
      </c>
    </row>
    <row r="60" spans="2:10" x14ac:dyDescent="0.3">
      <c r="B60" s="18">
        <v>71</v>
      </c>
      <c r="C60" s="20">
        <v>107</v>
      </c>
      <c r="D60" s="20">
        <v>47</v>
      </c>
      <c r="E60" s="20">
        <v>1000111</v>
      </c>
      <c r="F60" s="20" t="s">
        <v>567</v>
      </c>
      <c r="G60" s="12"/>
      <c r="H60" s="12" t="s">
        <v>568</v>
      </c>
      <c r="I60" s="21" t="s">
        <v>66</v>
      </c>
      <c r="J60" s="11" t="s">
        <v>1219</v>
      </c>
    </row>
    <row r="61" spans="2:10" x14ac:dyDescent="0.3">
      <c r="B61" s="18">
        <v>72</v>
      </c>
      <c r="C61" s="20">
        <v>110</v>
      </c>
      <c r="D61" s="20">
        <v>48</v>
      </c>
      <c r="E61" s="20">
        <v>1001000</v>
      </c>
      <c r="F61" s="20" t="s">
        <v>569</v>
      </c>
      <c r="G61" s="12"/>
      <c r="H61" s="12" t="s">
        <v>570</v>
      </c>
      <c r="I61" s="21" t="s">
        <v>67</v>
      </c>
      <c r="J61" s="11" t="s">
        <v>1219</v>
      </c>
    </row>
    <row r="62" spans="2:10" x14ac:dyDescent="0.3">
      <c r="B62" s="18">
        <v>73</v>
      </c>
      <c r="C62" s="20">
        <v>111</v>
      </c>
      <c r="D62" s="20">
        <v>49</v>
      </c>
      <c r="E62" s="20">
        <v>1001001</v>
      </c>
      <c r="F62" s="20" t="s">
        <v>571</v>
      </c>
      <c r="G62" s="12"/>
      <c r="H62" s="12" t="s">
        <v>572</v>
      </c>
      <c r="I62" s="21" t="s">
        <v>68</v>
      </c>
      <c r="J62" s="11" t="s">
        <v>1219</v>
      </c>
    </row>
    <row r="63" spans="2:10" x14ac:dyDescent="0.3">
      <c r="B63" s="18">
        <v>74</v>
      </c>
      <c r="C63" s="20">
        <v>112</v>
      </c>
      <c r="D63" s="20" t="s">
        <v>279</v>
      </c>
      <c r="E63" s="20">
        <v>1001010</v>
      </c>
      <c r="F63" s="20" t="s">
        <v>573</v>
      </c>
      <c r="G63" s="12"/>
      <c r="H63" s="12" t="s">
        <v>574</v>
      </c>
      <c r="I63" s="21" t="s">
        <v>69</v>
      </c>
      <c r="J63" s="11" t="s">
        <v>1219</v>
      </c>
    </row>
    <row r="64" spans="2:10" x14ac:dyDescent="0.3">
      <c r="B64" s="18">
        <v>75</v>
      </c>
      <c r="C64" s="20">
        <v>113</v>
      </c>
      <c r="D64" s="20" t="s">
        <v>281</v>
      </c>
      <c r="E64" s="20">
        <v>1001011</v>
      </c>
      <c r="F64" s="20" t="s">
        <v>575</v>
      </c>
      <c r="G64" s="12"/>
      <c r="H64" s="12" t="s">
        <v>576</v>
      </c>
      <c r="I64" s="21" t="s">
        <v>70</v>
      </c>
      <c r="J64" s="11" t="s">
        <v>1219</v>
      </c>
    </row>
    <row r="65" spans="2:10" x14ac:dyDescent="0.3">
      <c r="B65" s="18">
        <v>76</v>
      </c>
      <c r="C65" s="20">
        <v>114</v>
      </c>
      <c r="D65" s="20" t="s">
        <v>283</v>
      </c>
      <c r="E65" s="20">
        <v>1001100</v>
      </c>
      <c r="F65" s="20" t="s">
        <v>577</v>
      </c>
      <c r="G65" s="12"/>
      <c r="H65" s="12" t="s">
        <v>578</v>
      </c>
      <c r="I65" s="21" t="s">
        <v>12</v>
      </c>
      <c r="J65" s="11" t="s">
        <v>1219</v>
      </c>
    </row>
    <row r="66" spans="2:10" x14ac:dyDescent="0.3">
      <c r="B66" s="18">
        <v>77</v>
      </c>
      <c r="C66" s="20">
        <v>115</v>
      </c>
      <c r="D66" s="20" t="s">
        <v>285</v>
      </c>
      <c r="E66" s="20">
        <v>1001101</v>
      </c>
      <c r="F66" s="20" t="s">
        <v>579</v>
      </c>
      <c r="G66" s="12"/>
      <c r="H66" s="12" t="s">
        <v>580</v>
      </c>
      <c r="I66" s="21" t="s">
        <v>71</v>
      </c>
      <c r="J66" s="11" t="s">
        <v>1219</v>
      </c>
    </row>
    <row r="67" spans="2:10" x14ac:dyDescent="0.3">
      <c r="B67" s="18">
        <v>78</v>
      </c>
      <c r="C67" s="20">
        <v>116</v>
      </c>
      <c r="D67" s="20" t="s">
        <v>287</v>
      </c>
      <c r="E67" s="20">
        <v>1001110</v>
      </c>
      <c r="F67" s="20" t="s">
        <v>581</v>
      </c>
      <c r="G67" s="12"/>
      <c r="H67" s="12" t="s">
        <v>582</v>
      </c>
      <c r="I67" s="21" t="s">
        <v>72</v>
      </c>
      <c r="J67" s="11" t="s">
        <v>1219</v>
      </c>
    </row>
    <row r="68" spans="2:10" x14ac:dyDescent="0.3">
      <c r="B68" s="18">
        <v>79</v>
      </c>
      <c r="C68" s="20">
        <v>117</v>
      </c>
      <c r="D68" s="20" t="s">
        <v>289</v>
      </c>
      <c r="E68" s="20">
        <v>1001111</v>
      </c>
      <c r="F68" s="20" t="s">
        <v>583</v>
      </c>
      <c r="G68" s="12"/>
      <c r="H68" s="12" t="s">
        <v>584</v>
      </c>
      <c r="I68" s="21" t="s">
        <v>73</v>
      </c>
      <c r="J68" s="11" t="s">
        <v>1219</v>
      </c>
    </row>
    <row r="69" spans="2:10" x14ac:dyDescent="0.3">
      <c r="B69" s="18">
        <v>80</v>
      </c>
      <c r="C69" s="20">
        <v>120</v>
      </c>
      <c r="D69" s="20">
        <v>50</v>
      </c>
      <c r="E69" s="20">
        <v>1010000</v>
      </c>
      <c r="F69" s="20" t="s">
        <v>585</v>
      </c>
      <c r="G69" s="12"/>
      <c r="H69" s="12" t="s">
        <v>586</v>
      </c>
      <c r="I69" s="21" t="s">
        <v>74</v>
      </c>
      <c r="J69" s="11" t="s">
        <v>1219</v>
      </c>
    </row>
    <row r="70" spans="2:10" x14ac:dyDescent="0.3">
      <c r="B70" s="18">
        <v>81</v>
      </c>
      <c r="C70" s="20">
        <v>121</v>
      </c>
      <c r="D70" s="20">
        <v>51</v>
      </c>
      <c r="E70" s="20">
        <v>1010001</v>
      </c>
      <c r="F70" s="20" t="s">
        <v>587</v>
      </c>
      <c r="G70" s="12"/>
      <c r="H70" s="12" t="s">
        <v>588</v>
      </c>
      <c r="I70" s="21" t="s">
        <v>75</v>
      </c>
      <c r="J70" s="11" t="s">
        <v>1219</v>
      </c>
    </row>
    <row r="71" spans="2:10" x14ac:dyDescent="0.3">
      <c r="B71" s="18">
        <v>82</v>
      </c>
      <c r="C71" s="20">
        <v>122</v>
      </c>
      <c r="D71" s="20">
        <v>52</v>
      </c>
      <c r="E71" s="20">
        <v>1010010</v>
      </c>
      <c r="F71" s="20" t="s">
        <v>589</v>
      </c>
      <c r="G71" s="12"/>
      <c r="H71" s="12" t="s">
        <v>590</v>
      </c>
      <c r="I71" s="21" t="s">
        <v>76</v>
      </c>
      <c r="J71" s="11" t="s">
        <v>1219</v>
      </c>
    </row>
    <row r="72" spans="2:10" x14ac:dyDescent="0.3">
      <c r="B72" s="18">
        <v>83</v>
      </c>
      <c r="C72" s="20">
        <v>123</v>
      </c>
      <c r="D72" s="20">
        <v>53</v>
      </c>
      <c r="E72" s="20">
        <v>1010011</v>
      </c>
      <c r="F72" s="20" t="s">
        <v>591</v>
      </c>
      <c r="G72" s="12"/>
      <c r="H72" s="12" t="s">
        <v>592</v>
      </c>
      <c r="I72" s="21" t="s">
        <v>32</v>
      </c>
      <c r="J72" s="11" t="s">
        <v>1219</v>
      </c>
    </row>
    <row r="73" spans="2:10" x14ac:dyDescent="0.3">
      <c r="B73" s="18">
        <v>84</v>
      </c>
      <c r="C73" s="20">
        <v>124</v>
      </c>
      <c r="D73" s="20">
        <v>54</v>
      </c>
      <c r="E73" s="20">
        <v>1010100</v>
      </c>
      <c r="F73" s="20" t="s">
        <v>593</v>
      </c>
      <c r="G73" s="12"/>
      <c r="H73" s="12" t="s">
        <v>594</v>
      </c>
      <c r="I73" s="21" t="s">
        <v>77</v>
      </c>
      <c r="J73" s="11" t="s">
        <v>1219</v>
      </c>
    </row>
    <row r="74" spans="2:10" x14ac:dyDescent="0.3">
      <c r="B74" s="18">
        <v>85</v>
      </c>
      <c r="C74" s="20">
        <v>125</v>
      </c>
      <c r="D74" s="20">
        <v>55</v>
      </c>
      <c r="E74" s="20">
        <v>1010101</v>
      </c>
      <c r="F74" s="20" t="s">
        <v>595</v>
      </c>
      <c r="G74" s="12"/>
      <c r="H74" s="12" t="s">
        <v>596</v>
      </c>
      <c r="I74" s="21" t="s">
        <v>78</v>
      </c>
      <c r="J74" s="11" t="s">
        <v>1219</v>
      </c>
    </row>
    <row r="75" spans="2:10" x14ac:dyDescent="0.3">
      <c r="B75" s="18">
        <v>86</v>
      </c>
      <c r="C75" s="20">
        <v>126</v>
      </c>
      <c r="D75" s="20">
        <v>56</v>
      </c>
      <c r="E75" s="20">
        <v>1010110</v>
      </c>
      <c r="F75" s="20" t="s">
        <v>597</v>
      </c>
      <c r="G75" s="12"/>
      <c r="H75" s="12" t="s">
        <v>598</v>
      </c>
      <c r="I75" s="21" t="s">
        <v>79</v>
      </c>
      <c r="J75" s="11" t="s">
        <v>1219</v>
      </c>
    </row>
    <row r="76" spans="2:10" x14ac:dyDescent="0.3">
      <c r="B76" s="18">
        <v>87</v>
      </c>
      <c r="C76" s="20">
        <v>127</v>
      </c>
      <c r="D76" s="20">
        <v>57</v>
      </c>
      <c r="E76" s="20">
        <v>1010111</v>
      </c>
      <c r="F76" s="20" t="s">
        <v>599</v>
      </c>
      <c r="G76" s="12"/>
      <c r="H76" s="12" t="s">
        <v>600</v>
      </c>
      <c r="I76" s="21" t="s">
        <v>80</v>
      </c>
      <c r="J76" s="11" t="s">
        <v>1219</v>
      </c>
    </row>
    <row r="77" spans="2:10" x14ac:dyDescent="0.3">
      <c r="B77" s="18">
        <v>88</v>
      </c>
      <c r="C77" s="20">
        <v>130</v>
      </c>
      <c r="D77" s="20">
        <v>58</v>
      </c>
      <c r="E77" s="20">
        <v>1011000</v>
      </c>
      <c r="F77" s="20" t="s">
        <v>601</v>
      </c>
      <c r="G77" s="12"/>
      <c r="H77" s="12" t="s">
        <v>602</v>
      </c>
      <c r="I77" s="21" t="s">
        <v>81</v>
      </c>
      <c r="J77" s="11" t="s">
        <v>1219</v>
      </c>
    </row>
    <row r="78" spans="2:10" x14ac:dyDescent="0.3">
      <c r="B78" s="18">
        <v>89</v>
      </c>
      <c r="C78" s="20">
        <v>131</v>
      </c>
      <c r="D78" s="20">
        <v>59</v>
      </c>
      <c r="E78" s="20">
        <v>1011001</v>
      </c>
      <c r="F78" s="20" t="s">
        <v>603</v>
      </c>
      <c r="G78" s="12"/>
      <c r="H78" s="12" t="s">
        <v>604</v>
      </c>
      <c r="I78" s="21" t="s">
        <v>82</v>
      </c>
      <c r="J78" s="11" t="s">
        <v>1219</v>
      </c>
    </row>
    <row r="79" spans="2:10" x14ac:dyDescent="0.3">
      <c r="B79" s="18">
        <v>90</v>
      </c>
      <c r="C79" s="20">
        <v>132</v>
      </c>
      <c r="D79" s="20" t="s">
        <v>301</v>
      </c>
      <c r="E79" s="20">
        <v>1011010</v>
      </c>
      <c r="F79" s="20" t="s">
        <v>605</v>
      </c>
      <c r="G79" s="12"/>
      <c r="H79" s="12" t="s">
        <v>606</v>
      </c>
      <c r="I79" s="21" t="s">
        <v>83</v>
      </c>
      <c r="J79" s="11" t="s">
        <v>1219</v>
      </c>
    </row>
    <row r="80" spans="2:10" x14ac:dyDescent="0.3">
      <c r="B80" s="18">
        <v>94</v>
      </c>
      <c r="C80" s="20">
        <v>136</v>
      </c>
      <c r="D80" s="20" t="s">
        <v>176</v>
      </c>
      <c r="E80" s="20">
        <v>1011110</v>
      </c>
      <c r="F80" s="20" t="s">
        <v>615</v>
      </c>
      <c r="G80" s="12" t="s">
        <v>616</v>
      </c>
      <c r="H80" s="12" t="s">
        <v>617</v>
      </c>
      <c r="I80" s="21" t="s">
        <v>24</v>
      </c>
      <c r="J80" s="11" t="s">
        <v>1219</v>
      </c>
    </row>
    <row r="81" spans="2:10" x14ac:dyDescent="0.3">
      <c r="B81" s="18">
        <v>95</v>
      </c>
      <c r="C81" s="20">
        <v>137</v>
      </c>
      <c r="D81" s="20" t="s">
        <v>157</v>
      </c>
      <c r="E81" s="20">
        <v>1011111</v>
      </c>
      <c r="F81" s="20" t="s">
        <v>618</v>
      </c>
      <c r="G81" s="12" t="s">
        <v>619</v>
      </c>
      <c r="H81" s="12" t="s">
        <v>156</v>
      </c>
      <c r="I81" s="21" t="s">
        <v>20</v>
      </c>
      <c r="J81" s="11" t="s">
        <v>1219</v>
      </c>
    </row>
    <row r="82" spans="2:10" x14ac:dyDescent="0.3">
      <c r="B82" s="18">
        <v>97</v>
      </c>
      <c r="C82" s="20">
        <v>141</v>
      </c>
      <c r="D82" s="20">
        <v>61</v>
      </c>
      <c r="E82" s="20">
        <v>1100001</v>
      </c>
      <c r="F82" s="20" t="s">
        <v>624</v>
      </c>
      <c r="G82" s="12"/>
      <c r="H82" s="12" t="s">
        <v>625</v>
      </c>
      <c r="I82" s="21" t="s">
        <v>90</v>
      </c>
      <c r="J82" s="11" t="s">
        <v>1219</v>
      </c>
    </row>
    <row r="83" spans="2:10" x14ac:dyDescent="0.3">
      <c r="B83" s="18">
        <v>98</v>
      </c>
      <c r="C83" s="20">
        <v>142</v>
      </c>
      <c r="D83" s="20">
        <v>62</v>
      </c>
      <c r="E83" s="20">
        <v>1100010</v>
      </c>
      <c r="F83" s="20" t="s">
        <v>626</v>
      </c>
      <c r="G83" s="12"/>
      <c r="H83" s="12" t="s">
        <v>627</v>
      </c>
      <c r="I83" s="21" t="s">
        <v>91</v>
      </c>
      <c r="J83" s="11" t="s">
        <v>1219</v>
      </c>
    </row>
    <row r="84" spans="2:10" x14ac:dyDescent="0.3">
      <c r="B84" s="18">
        <v>99</v>
      </c>
      <c r="C84" s="20">
        <v>143</v>
      </c>
      <c r="D84" s="20">
        <v>63</v>
      </c>
      <c r="E84" s="20">
        <v>1100011</v>
      </c>
      <c r="F84" s="20" t="s">
        <v>628</v>
      </c>
      <c r="G84" s="12"/>
      <c r="H84" s="12" t="s">
        <v>629</v>
      </c>
      <c r="I84" s="21" t="s">
        <v>92</v>
      </c>
      <c r="J84" s="11" t="s">
        <v>1219</v>
      </c>
    </row>
    <row r="85" spans="2:10" x14ac:dyDescent="0.3">
      <c r="B85" s="18">
        <v>100</v>
      </c>
      <c r="C85" s="20">
        <v>144</v>
      </c>
      <c r="D85" s="20">
        <v>64</v>
      </c>
      <c r="E85" s="20">
        <v>1100100</v>
      </c>
      <c r="F85" s="20" t="s">
        <v>630</v>
      </c>
      <c r="G85" s="12"/>
      <c r="H85" s="12" t="s">
        <v>631</v>
      </c>
      <c r="I85" s="21" t="s">
        <v>93</v>
      </c>
      <c r="J85" s="11" t="s">
        <v>1219</v>
      </c>
    </row>
    <row r="86" spans="2:10" x14ac:dyDescent="0.3">
      <c r="B86" s="18">
        <v>101</v>
      </c>
      <c r="C86" s="20">
        <v>145</v>
      </c>
      <c r="D86" s="20">
        <v>65</v>
      </c>
      <c r="E86" s="20">
        <v>1100101</v>
      </c>
      <c r="F86" s="20" t="s">
        <v>632</v>
      </c>
      <c r="G86" s="12"/>
      <c r="H86" s="12" t="s">
        <v>633</v>
      </c>
      <c r="I86" s="21" t="s">
        <v>94</v>
      </c>
      <c r="J86" s="11" t="s">
        <v>1219</v>
      </c>
    </row>
    <row r="87" spans="2:10" x14ac:dyDescent="0.3">
      <c r="B87" s="18">
        <v>102</v>
      </c>
      <c r="C87" s="20">
        <v>146</v>
      </c>
      <c r="D87" s="20">
        <v>66</v>
      </c>
      <c r="E87" s="20">
        <v>1100110</v>
      </c>
      <c r="F87" s="20" t="s">
        <v>634</v>
      </c>
      <c r="G87" s="12"/>
      <c r="H87" s="12" t="s">
        <v>635</v>
      </c>
      <c r="I87" s="21" t="s">
        <v>96</v>
      </c>
      <c r="J87" s="11" t="s">
        <v>1219</v>
      </c>
    </row>
    <row r="88" spans="2:10" x14ac:dyDescent="0.3">
      <c r="B88" s="18">
        <v>103</v>
      </c>
      <c r="C88" s="20">
        <v>147</v>
      </c>
      <c r="D88" s="20">
        <v>67</v>
      </c>
      <c r="E88" s="20">
        <v>1100111</v>
      </c>
      <c r="F88" s="20" t="s">
        <v>636</v>
      </c>
      <c r="G88" s="12"/>
      <c r="H88" s="12" t="s">
        <v>637</v>
      </c>
      <c r="I88" s="21" t="s">
        <v>97</v>
      </c>
      <c r="J88" s="11" t="s">
        <v>1219</v>
      </c>
    </row>
    <row r="89" spans="2:10" x14ac:dyDescent="0.3">
      <c r="B89" s="18">
        <v>104</v>
      </c>
      <c r="C89" s="20">
        <v>150</v>
      </c>
      <c r="D89" s="20">
        <v>68</v>
      </c>
      <c r="E89" s="20">
        <v>1101000</v>
      </c>
      <c r="F89" s="20" t="s">
        <v>638</v>
      </c>
      <c r="G89" s="12"/>
      <c r="H89" s="12" t="s">
        <v>639</v>
      </c>
      <c r="I89" s="21" t="s">
        <v>98</v>
      </c>
      <c r="J89" s="11" t="s">
        <v>1219</v>
      </c>
    </row>
    <row r="90" spans="2:10" x14ac:dyDescent="0.3">
      <c r="B90" s="18">
        <v>105</v>
      </c>
      <c r="C90" s="20">
        <v>151</v>
      </c>
      <c r="D90" s="20">
        <v>69</v>
      </c>
      <c r="E90" s="20">
        <v>1101001</v>
      </c>
      <c r="F90" s="20" t="s">
        <v>640</v>
      </c>
      <c r="G90" s="12"/>
      <c r="H90" s="12" t="s">
        <v>641</v>
      </c>
      <c r="I90" s="21" t="s">
        <v>0</v>
      </c>
      <c r="J90" s="11" t="s">
        <v>1219</v>
      </c>
    </row>
    <row r="91" spans="2:10" x14ac:dyDescent="0.3">
      <c r="B91" s="18">
        <v>106</v>
      </c>
      <c r="C91" s="20">
        <v>152</v>
      </c>
      <c r="D91" s="20" t="s">
        <v>324</v>
      </c>
      <c r="E91" s="20">
        <v>1101010</v>
      </c>
      <c r="F91" s="20" t="s">
        <v>642</v>
      </c>
      <c r="G91" s="12"/>
      <c r="H91" s="12" t="s">
        <v>643</v>
      </c>
      <c r="I91" s="21" t="s">
        <v>99</v>
      </c>
      <c r="J91" s="11" t="s">
        <v>1219</v>
      </c>
    </row>
    <row r="92" spans="2:10" x14ac:dyDescent="0.3">
      <c r="B92" s="18">
        <v>107</v>
      </c>
      <c r="C92" s="20">
        <v>153</v>
      </c>
      <c r="D92" s="20" t="s">
        <v>326</v>
      </c>
      <c r="E92" s="20">
        <v>1101011</v>
      </c>
      <c r="F92" s="20" t="s">
        <v>644</v>
      </c>
      <c r="G92" s="12"/>
      <c r="H92" s="12" t="s">
        <v>645</v>
      </c>
      <c r="I92" s="21" t="s">
        <v>100</v>
      </c>
      <c r="J92" s="11" t="s">
        <v>1219</v>
      </c>
    </row>
    <row r="93" spans="2:10" x14ac:dyDescent="0.3">
      <c r="B93" s="18">
        <v>108</v>
      </c>
      <c r="C93" s="20">
        <v>154</v>
      </c>
      <c r="D93" s="20" t="s">
        <v>328</v>
      </c>
      <c r="E93" s="20">
        <v>1101100</v>
      </c>
      <c r="F93" s="20" t="s">
        <v>646</v>
      </c>
      <c r="G93" s="12"/>
      <c r="H93" s="12" t="s">
        <v>647</v>
      </c>
      <c r="I93" s="21" t="s">
        <v>101</v>
      </c>
      <c r="J93" s="11" t="s">
        <v>1219</v>
      </c>
    </row>
    <row r="94" spans="2:10" x14ac:dyDescent="0.3">
      <c r="B94" s="18">
        <v>109</v>
      </c>
      <c r="C94" s="20">
        <v>155</v>
      </c>
      <c r="D94" s="20" t="s">
        <v>330</v>
      </c>
      <c r="E94" s="20">
        <v>1101101</v>
      </c>
      <c r="F94" s="20" t="s">
        <v>648</v>
      </c>
      <c r="G94" s="12"/>
      <c r="H94" s="12" t="s">
        <v>649</v>
      </c>
      <c r="I94" s="21" t="s">
        <v>102</v>
      </c>
      <c r="J94" s="11" t="s">
        <v>1219</v>
      </c>
    </row>
    <row r="95" spans="2:10" x14ac:dyDescent="0.3">
      <c r="B95" s="18">
        <v>110</v>
      </c>
      <c r="C95" s="20">
        <v>156</v>
      </c>
      <c r="D95" s="20" t="s">
        <v>332</v>
      </c>
      <c r="E95" s="20">
        <v>1101110</v>
      </c>
      <c r="F95" s="20" t="s">
        <v>650</v>
      </c>
      <c r="G95" s="12"/>
      <c r="H95" s="12" t="s">
        <v>651</v>
      </c>
      <c r="I95" s="21" t="s">
        <v>103</v>
      </c>
      <c r="J95" s="11" t="s">
        <v>1219</v>
      </c>
    </row>
    <row r="96" spans="2:10" x14ac:dyDescent="0.3">
      <c r="B96" s="18">
        <v>111</v>
      </c>
      <c r="C96" s="20">
        <v>157</v>
      </c>
      <c r="D96" s="20" t="s">
        <v>334</v>
      </c>
      <c r="E96" s="20">
        <v>1101111</v>
      </c>
      <c r="F96" s="20" t="s">
        <v>652</v>
      </c>
      <c r="G96" s="12"/>
      <c r="H96" s="12" t="s">
        <v>653</v>
      </c>
      <c r="I96" s="21" t="s">
        <v>104</v>
      </c>
      <c r="J96" s="11" t="s">
        <v>1219</v>
      </c>
    </row>
    <row r="97" spans="2:10" x14ac:dyDescent="0.3">
      <c r="B97" s="18">
        <v>112</v>
      </c>
      <c r="C97" s="20">
        <v>160</v>
      </c>
      <c r="D97" s="20">
        <v>70</v>
      </c>
      <c r="E97" s="20">
        <v>1110000</v>
      </c>
      <c r="F97" s="20" t="s">
        <v>654</v>
      </c>
      <c r="G97" s="12"/>
      <c r="H97" s="12" t="s">
        <v>655</v>
      </c>
      <c r="I97" s="21" t="s">
        <v>105</v>
      </c>
      <c r="J97" s="11" t="s">
        <v>1219</v>
      </c>
    </row>
    <row r="98" spans="2:10" x14ac:dyDescent="0.3">
      <c r="B98" s="18">
        <v>113</v>
      </c>
      <c r="C98" s="20">
        <v>161</v>
      </c>
      <c r="D98" s="20">
        <v>71</v>
      </c>
      <c r="E98" s="20">
        <v>1110001</v>
      </c>
      <c r="F98" s="20" t="s">
        <v>656</v>
      </c>
      <c r="G98" s="12"/>
      <c r="H98" s="12" t="s">
        <v>657</v>
      </c>
      <c r="I98" s="21" t="s">
        <v>106</v>
      </c>
      <c r="J98" s="11" t="s">
        <v>1219</v>
      </c>
    </row>
    <row r="99" spans="2:10" x14ac:dyDescent="0.3">
      <c r="B99" s="18">
        <v>114</v>
      </c>
      <c r="C99" s="20">
        <v>162</v>
      </c>
      <c r="D99" s="20">
        <v>72</v>
      </c>
      <c r="E99" s="20">
        <v>1110010</v>
      </c>
      <c r="F99" s="20" t="s">
        <v>658</v>
      </c>
      <c r="G99" s="12"/>
      <c r="H99" s="12" t="s">
        <v>659</v>
      </c>
      <c r="I99" s="21" t="s">
        <v>107</v>
      </c>
      <c r="J99" s="11" t="s">
        <v>1219</v>
      </c>
    </row>
    <row r="100" spans="2:10" x14ac:dyDescent="0.3">
      <c r="B100" s="18">
        <v>115</v>
      </c>
      <c r="C100" s="20">
        <v>163</v>
      </c>
      <c r="D100" s="20">
        <v>73</v>
      </c>
      <c r="E100" s="20">
        <v>1110011</v>
      </c>
      <c r="F100" s="20" t="s">
        <v>660</v>
      </c>
      <c r="G100" s="12"/>
      <c r="H100" s="12" t="s">
        <v>661</v>
      </c>
      <c r="I100" s="21" t="s">
        <v>108</v>
      </c>
      <c r="J100" s="11" t="s">
        <v>1219</v>
      </c>
    </row>
    <row r="101" spans="2:10" x14ac:dyDescent="0.3">
      <c r="B101" s="18">
        <v>116</v>
      </c>
      <c r="C101" s="20">
        <v>164</v>
      </c>
      <c r="D101" s="20">
        <v>74</v>
      </c>
      <c r="E101" s="20">
        <v>1110100</v>
      </c>
      <c r="F101" s="20" t="s">
        <v>662</v>
      </c>
      <c r="G101" s="12"/>
      <c r="H101" s="12" t="s">
        <v>663</v>
      </c>
      <c r="I101" s="21" t="s">
        <v>109</v>
      </c>
      <c r="J101" s="11" t="s">
        <v>1219</v>
      </c>
    </row>
    <row r="102" spans="2:10" x14ac:dyDescent="0.3">
      <c r="B102" s="18">
        <v>117</v>
      </c>
      <c r="C102" s="20">
        <v>165</v>
      </c>
      <c r="D102" s="20">
        <v>75</v>
      </c>
      <c r="E102" s="20">
        <v>1110101</v>
      </c>
      <c r="F102" s="20" t="s">
        <v>664</v>
      </c>
      <c r="G102" s="12"/>
      <c r="H102" s="12" t="s">
        <v>665</v>
      </c>
      <c r="I102" s="21" t="s">
        <v>110</v>
      </c>
      <c r="J102" s="11" t="s">
        <v>1219</v>
      </c>
    </row>
    <row r="103" spans="2:10" x14ac:dyDescent="0.3">
      <c r="B103" s="18">
        <v>118</v>
      </c>
      <c r="C103" s="20">
        <v>166</v>
      </c>
      <c r="D103" s="20">
        <v>76</v>
      </c>
      <c r="E103" s="20">
        <v>1110110</v>
      </c>
      <c r="F103" s="20" t="s">
        <v>666</v>
      </c>
      <c r="G103" s="12"/>
      <c r="H103" s="12" t="s">
        <v>667</v>
      </c>
      <c r="I103" s="21" t="s">
        <v>111</v>
      </c>
      <c r="J103" s="11" t="s">
        <v>1219</v>
      </c>
    </row>
    <row r="104" spans="2:10" x14ac:dyDescent="0.3">
      <c r="B104" s="18">
        <v>119</v>
      </c>
      <c r="C104" s="20">
        <v>167</v>
      </c>
      <c r="D104" s="20">
        <v>77</v>
      </c>
      <c r="E104" s="20">
        <v>1110111</v>
      </c>
      <c r="F104" s="20" t="s">
        <v>668</v>
      </c>
      <c r="G104" s="12"/>
      <c r="H104" s="12" t="s">
        <v>669</v>
      </c>
      <c r="I104" s="21" t="s">
        <v>112</v>
      </c>
      <c r="J104" s="11" t="s">
        <v>1219</v>
      </c>
    </row>
    <row r="105" spans="2:10" x14ac:dyDescent="0.3">
      <c r="B105" s="18">
        <v>120</v>
      </c>
      <c r="C105" s="20">
        <v>170</v>
      </c>
      <c r="D105" s="20">
        <v>78</v>
      </c>
      <c r="E105" s="20">
        <v>1111000</v>
      </c>
      <c r="F105" s="20" t="s">
        <v>670</v>
      </c>
      <c r="G105" s="12"/>
      <c r="H105" s="12" t="s">
        <v>671</v>
      </c>
      <c r="I105" s="21" t="s">
        <v>113</v>
      </c>
      <c r="J105" s="11" t="s">
        <v>1219</v>
      </c>
    </row>
    <row r="106" spans="2:10" x14ac:dyDescent="0.3">
      <c r="B106" s="18">
        <v>121</v>
      </c>
      <c r="C106" s="20">
        <v>171</v>
      </c>
      <c r="D106" s="20">
        <v>79</v>
      </c>
      <c r="E106" s="20">
        <v>1111001</v>
      </c>
      <c r="F106" s="20" t="s">
        <v>672</v>
      </c>
      <c r="G106" s="12"/>
      <c r="H106" s="12" t="s">
        <v>673</v>
      </c>
      <c r="I106" s="21" t="s">
        <v>114</v>
      </c>
      <c r="J106" s="11" t="s">
        <v>1219</v>
      </c>
    </row>
    <row r="107" spans="2:10" x14ac:dyDescent="0.3">
      <c r="B107" s="18">
        <v>122</v>
      </c>
      <c r="C107" s="20">
        <v>172</v>
      </c>
      <c r="D107" s="20" t="s">
        <v>346</v>
      </c>
      <c r="E107" s="20">
        <v>1111010</v>
      </c>
      <c r="F107" s="20" t="s">
        <v>674</v>
      </c>
      <c r="G107" s="12"/>
      <c r="H107" s="12" t="s">
        <v>675</v>
      </c>
      <c r="I107" s="21" t="s">
        <v>115</v>
      </c>
      <c r="J107" s="11" t="s">
        <v>1219</v>
      </c>
    </row>
    <row r="108" spans="2:10" x14ac:dyDescent="0.3">
      <c r="B108" s="18">
        <v>127</v>
      </c>
      <c r="C108" s="20">
        <v>177</v>
      </c>
      <c r="D108" s="20" t="s">
        <v>356</v>
      </c>
      <c r="E108" s="20">
        <v>1111111</v>
      </c>
      <c r="F108" s="20" t="s">
        <v>688</v>
      </c>
      <c r="G108" s="12"/>
      <c r="H108" s="12" t="s">
        <v>689</v>
      </c>
      <c r="I108" s="21" t="s">
        <v>687</v>
      </c>
      <c r="J108" s="11" t="s">
        <v>1219</v>
      </c>
    </row>
    <row r="109" spans="2:10" x14ac:dyDescent="0.3">
      <c r="B109" s="18">
        <v>128</v>
      </c>
      <c r="C109" s="20">
        <v>200</v>
      </c>
      <c r="D109" s="20">
        <v>80</v>
      </c>
      <c r="E109" s="20">
        <v>10000000</v>
      </c>
      <c r="F109" s="20" t="s">
        <v>690</v>
      </c>
      <c r="G109" s="12" t="s">
        <v>691</v>
      </c>
      <c r="H109" s="12" t="s">
        <v>205</v>
      </c>
      <c r="I109" s="21" t="s">
        <v>95</v>
      </c>
      <c r="J109" s="11" t="s">
        <v>1219</v>
      </c>
    </row>
    <row r="110" spans="2:10" x14ac:dyDescent="0.3">
      <c r="B110" s="18">
        <v>129</v>
      </c>
      <c r="C110" s="20">
        <v>201</v>
      </c>
      <c r="D110" s="20">
        <v>81</v>
      </c>
      <c r="E110" s="20">
        <v>10000001</v>
      </c>
      <c r="F110" s="20"/>
      <c r="G110" s="12"/>
      <c r="H110" s="22" t="s">
        <v>692</v>
      </c>
      <c r="I110" s="21"/>
      <c r="J110" s="11" t="s">
        <v>1219</v>
      </c>
    </row>
    <row r="111" spans="2:10" x14ac:dyDescent="0.3">
      <c r="B111" s="18">
        <v>131</v>
      </c>
      <c r="C111" s="20">
        <v>203</v>
      </c>
      <c r="D111" s="20">
        <v>83</v>
      </c>
      <c r="E111" s="20">
        <v>10000011</v>
      </c>
      <c r="F111" s="20" t="s">
        <v>698</v>
      </c>
      <c r="G111" s="12" t="s">
        <v>699</v>
      </c>
      <c r="H111" s="12" t="s">
        <v>700</v>
      </c>
      <c r="I111" s="21" t="s">
        <v>697</v>
      </c>
      <c r="J111" s="11" t="s">
        <v>1219</v>
      </c>
    </row>
    <row r="112" spans="2:10" x14ac:dyDescent="0.3">
      <c r="B112" s="18">
        <v>134</v>
      </c>
      <c r="C112" s="20">
        <v>206</v>
      </c>
      <c r="D112" s="20">
        <v>86</v>
      </c>
      <c r="E112" s="20">
        <v>10000110</v>
      </c>
      <c r="F112" s="20" t="s">
        <v>710</v>
      </c>
      <c r="G112" s="12" t="s">
        <v>711</v>
      </c>
      <c r="H112" s="12" t="s">
        <v>712</v>
      </c>
      <c r="I112" s="21" t="s">
        <v>709</v>
      </c>
      <c r="J112" s="11" t="s">
        <v>1219</v>
      </c>
    </row>
    <row r="113" spans="2:10" x14ac:dyDescent="0.3">
      <c r="B113" s="18">
        <v>135</v>
      </c>
      <c r="C113" s="20">
        <v>207</v>
      </c>
      <c r="D113" s="20">
        <v>87</v>
      </c>
      <c r="E113" s="20">
        <v>10000111</v>
      </c>
      <c r="F113" s="20" t="s">
        <v>714</v>
      </c>
      <c r="G113" s="12" t="s">
        <v>715</v>
      </c>
      <c r="H113" s="12" t="s">
        <v>716</v>
      </c>
      <c r="I113" s="21" t="s">
        <v>713</v>
      </c>
      <c r="J113" s="11" t="s">
        <v>1219</v>
      </c>
    </row>
    <row r="114" spans="2:10" x14ac:dyDescent="0.3">
      <c r="B114" s="18">
        <v>136</v>
      </c>
      <c r="C114" s="20">
        <v>210</v>
      </c>
      <c r="D114" s="20">
        <v>88</v>
      </c>
      <c r="E114" s="20">
        <v>10001000</v>
      </c>
      <c r="F114" s="20" t="s">
        <v>718</v>
      </c>
      <c r="G114" s="12" t="s">
        <v>719</v>
      </c>
      <c r="H114" s="12" t="s">
        <v>720</v>
      </c>
      <c r="I114" s="21" t="s">
        <v>717</v>
      </c>
      <c r="J114" s="11" t="s">
        <v>1219</v>
      </c>
    </row>
    <row r="115" spans="2:10" x14ac:dyDescent="0.3">
      <c r="B115" s="18">
        <v>137</v>
      </c>
      <c r="C115" s="20">
        <v>211</v>
      </c>
      <c r="D115" s="20">
        <v>89</v>
      </c>
      <c r="E115" s="20">
        <v>10001001</v>
      </c>
      <c r="F115" s="20" t="s">
        <v>722</v>
      </c>
      <c r="G115" s="12" t="s">
        <v>723</v>
      </c>
      <c r="H115" s="12" t="s">
        <v>724</v>
      </c>
      <c r="I115" s="21" t="s">
        <v>721</v>
      </c>
      <c r="J115" s="11" t="s">
        <v>1219</v>
      </c>
    </row>
    <row r="116" spans="2:10" x14ac:dyDescent="0.3">
      <c r="B116" s="18">
        <v>138</v>
      </c>
      <c r="C116" s="20">
        <v>212</v>
      </c>
      <c r="D116" s="20" t="s">
        <v>725</v>
      </c>
      <c r="E116" s="20">
        <v>10001010</v>
      </c>
      <c r="F116" s="20" t="s">
        <v>727</v>
      </c>
      <c r="G116" s="12" t="s">
        <v>728</v>
      </c>
      <c r="H116" s="12" t="s">
        <v>729</v>
      </c>
      <c r="I116" s="21" t="s">
        <v>726</v>
      </c>
      <c r="J116" s="11" t="s">
        <v>1219</v>
      </c>
    </row>
    <row r="117" spans="2:10" x14ac:dyDescent="0.3">
      <c r="B117" s="18">
        <v>139</v>
      </c>
      <c r="C117" s="20">
        <v>213</v>
      </c>
      <c r="D117" s="20" t="s">
        <v>730</v>
      </c>
      <c r="E117" s="20">
        <v>10001011</v>
      </c>
      <c r="F117" s="20" t="s">
        <v>732</v>
      </c>
      <c r="G117" s="12" t="s">
        <v>733</v>
      </c>
      <c r="H117" s="12" t="s">
        <v>734</v>
      </c>
      <c r="I117" s="21" t="s">
        <v>731</v>
      </c>
      <c r="J117" s="11" t="s">
        <v>1219</v>
      </c>
    </row>
    <row r="118" spans="2:10" x14ac:dyDescent="0.3">
      <c r="B118" s="18">
        <v>140</v>
      </c>
      <c r="C118" s="20">
        <v>214</v>
      </c>
      <c r="D118" s="20" t="s">
        <v>735</v>
      </c>
      <c r="E118" s="20">
        <v>10001100</v>
      </c>
      <c r="F118" s="20" t="s">
        <v>737</v>
      </c>
      <c r="G118" s="12" t="s">
        <v>738</v>
      </c>
      <c r="H118" s="12" t="s">
        <v>739</v>
      </c>
      <c r="I118" s="21" t="s">
        <v>736</v>
      </c>
      <c r="J118" s="11" t="s">
        <v>1219</v>
      </c>
    </row>
    <row r="119" spans="2:10" x14ac:dyDescent="0.3">
      <c r="B119" s="18">
        <v>141</v>
      </c>
      <c r="C119" s="20">
        <v>215</v>
      </c>
      <c r="D119" s="20" t="s">
        <v>740</v>
      </c>
      <c r="E119" s="20">
        <v>10001101</v>
      </c>
      <c r="F119" s="20"/>
      <c r="G119" s="12"/>
      <c r="H119" s="22" t="s">
        <v>692</v>
      </c>
      <c r="I119" s="21"/>
      <c r="J119" s="11" t="s">
        <v>1219</v>
      </c>
    </row>
    <row r="120" spans="2:10" x14ac:dyDescent="0.3">
      <c r="B120" s="18">
        <v>142</v>
      </c>
      <c r="C120" s="20">
        <v>216</v>
      </c>
      <c r="D120" s="20" t="s">
        <v>741</v>
      </c>
      <c r="E120" s="20">
        <v>10001110</v>
      </c>
      <c r="F120" s="20" t="s">
        <v>743</v>
      </c>
      <c r="G120" s="12" t="s">
        <v>744</v>
      </c>
      <c r="H120" s="12" t="s">
        <v>745</v>
      </c>
      <c r="I120" s="21" t="s">
        <v>742</v>
      </c>
      <c r="J120" s="11" t="s">
        <v>1219</v>
      </c>
    </row>
    <row r="121" spans="2:10" x14ac:dyDescent="0.3">
      <c r="B121" s="18">
        <v>143</v>
      </c>
      <c r="C121" s="20">
        <v>217</v>
      </c>
      <c r="D121" s="20" t="s">
        <v>746</v>
      </c>
      <c r="E121" s="20">
        <v>10001111</v>
      </c>
      <c r="F121" s="20"/>
      <c r="G121" s="12"/>
      <c r="H121" s="22" t="s">
        <v>692</v>
      </c>
      <c r="I121" s="21"/>
      <c r="J121" s="11" t="s">
        <v>1219</v>
      </c>
    </row>
    <row r="122" spans="2:10" x14ac:dyDescent="0.3">
      <c r="B122" s="18">
        <v>144</v>
      </c>
      <c r="C122" s="20">
        <v>220</v>
      </c>
      <c r="D122" s="20">
        <v>90</v>
      </c>
      <c r="E122" s="20">
        <v>10010000</v>
      </c>
      <c r="F122" s="20"/>
      <c r="G122" s="12"/>
      <c r="H122" s="22" t="s">
        <v>692</v>
      </c>
      <c r="I122" s="21"/>
      <c r="J122" s="11" t="s">
        <v>1219</v>
      </c>
    </row>
    <row r="123" spans="2:10" x14ac:dyDescent="0.3">
      <c r="B123" s="18">
        <v>149</v>
      </c>
      <c r="C123" s="20">
        <v>225</v>
      </c>
      <c r="D123" s="20">
        <v>95</v>
      </c>
      <c r="E123" s="20">
        <v>10010101</v>
      </c>
      <c r="F123" s="20" t="s">
        <v>760</v>
      </c>
      <c r="G123" s="12" t="s">
        <v>761</v>
      </c>
      <c r="H123" s="12" t="s">
        <v>762</v>
      </c>
      <c r="I123" s="21" t="s">
        <v>759</v>
      </c>
      <c r="J123" s="11" t="s">
        <v>1219</v>
      </c>
    </row>
    <row r="124" spans="2:10" x14ac:dyDescent="0.3">
      <c r="B124" s="18">
        <v>152</v>
      </c>
      <c r="C124" s="20">
        <v>230</v>
      </c>
      <c r="D124" s="20">
        <v>98</v>
      </c>
      <c r="E124" s="20">
        <v>10011000</v>
      </c>
      <c r="F124" s="20" t="s">
        <v>771</v>
      </c>
      <c r="G124" s="12" t="s">
        <v>685</v>
      </c>
      <c r="H124" s="12" t="s">
        <v>772</v>
      </c>
      <c r="I124" s="21" t="s">
        <v>770</v>
      </c>
      <c r="J124" s="11" t="s">
        <v>1219</v>
      </c>
    </row>
    <row r="125" spans="2:10" x14ac:dyDescent="0.3">
      <c r="B125" s="18">
        <v>153</v>
      </c>
      <c r="C125" s="20">
        <v>231</v>
      </c>
      <c r="D125" s="20">
        <v>99</v>
      </c>
      <c r="E125" s="20">
        <v>10011001</v>
      </c>
      <c r="F125" s="20" t="s">
        <v>774</v>
      </c>
      <c r="G125" s="12" t="s">
        <v>775</v>
      </c>
      <c r="H125" s="12" t="s">
        <v>776</v>
      </c>
      <c r="I125" s="21" t="s">
        <v>773</v>
      </c>
      <c r="J125" s="11" t="s">
        <v>1219</v>
      </c>
    </row>
    <row r="126" spans="2:10" x14ac:dyDescent="0.3">
      <c r="B126" s="18">
        <v>154</v>
      </c>
      <c r="C126" s="20">
        <v>232</v>
      </c>
      <c r="D126" s="20" t="s">
        <v>777</v>
      </c>
      <c r="E126" s="20">
        <v>10011010</v>
      </c>
      <c r="F126" s="20" t="s">
        <v>779</v>
      </c>
      <c r="G126" s="12" t="s">
        <v>780</v>
      </c>
      <c r="H126" s="12" t="s">
        <v>781</v>
      </c>
      <c r="I126" s="21" t="s">
        <v>778</v>
      </c>
      <c r="J126" s="11" t="s">
        <v>1219</v>
      </c>
    </row>
    <row r="127" spans="2:10" x14ac:dyDescent="0.3">
      <c r="B127" s="18">
        <v>155</v>
      </c>
      <c r="C127" s="20">
        <v>233</v>
      </c>
      <c r="D127" s="20" t="s">
        <v>782</v>
      </c>
      <c r="E127" s="20">
        <v>10011011</v>
      </c>
      <c r="F127" s="20" t="s">
        <v>784</v>
      </c>
      <c r="G127" s="12" t="s">
        <v>785</v>
      </c>
      <c r="H127" s="12" t="s">
        <v>786</v>
      </c>
      <c r="I127" s="21" t="s">
        <v>783</v>
      </c>
      <c r="J127" s="11" t="s">
        <v>1219</v>
      </c>
    </row>
    <row r="128" spans="2:10" x14ac:dyDescent="0.3">
      <c r="B128" s="18">
        <v>156</v>
      </c>
      <c r="C128" s="20">
        <v>234</v>
      </c>
      <c r="D128" s="20" t="s">
        <v>787</v>
      </c>
      <c r="E128" s="20">
        <v>10011100</v>
      </c>
      <c r="F128" s="20" t="s">
        <v>789</v>
      </c>
      <c r="G128" s="12" t="s">
        <v>790</v>
      </c>
      <c r="H128" s="12" t="s">
        <v>791</v>
      </c>
      <c r="I128" s="21" t="s">
        <v>788</v>
      </c>
      <c r="J128" s="11" t="s">
        <v>1219</v>
      </c>
    </row>
    <row r="129" spans="2:10" x14ac:dyDescent="0.3">
      <c r="B129" s="18">
        <v>157</v>
      </c>
      <c r="C129" s="20">
        <v>235</v>
      </c>
      <c r="D129" s="20" t="s">
        <v>792</v>
      </c>
      <c r="E129" s="20">
        <v>10011101</v>
      </c>
      <c r="F129" s="20"/>
      <c r="G129" s="12"/>
      <c r="H129" s="22" t="s">
        <v>692</v>
      </c>
      <c r="I129" s="21"/>
      <c r="J129" s="11" t="s">
        <v>1219</v>
      </c>
    </row>
    <row r="130" spans="2:10" x14ac:dyDescent="0.3">
      <c r="B130" s="18">
        <v>158</v>
      </c>
      <c r="C130" s="20">
        <v>236</v>
      </c>
      <c r="D130" s="20" t="s">
        <v>793</v>
      </c>
      <c r="E130" s="20">
        <v>10011110</v>
      </c>
      <c r="F130" s="20" t="s">
        <v>795</v>
      </c>
      <c r="G130" s="12" t="s">
        <v>796</v>
      </c>
      <c r="H130" s="12" t="s">
        <v>797</v>
      </c>
      <c r="I130" s="21" t="s">
        <v>794</v>
      </c>
      <c r="J130" s="11" t="s">
        <v>1219</v>
      </c>
    </row>
    <row r="131" spans="2:10" x14ac:dyDescent="0.3">
      <c r="B131" s="18">
        <v>159</v>
      </c>
      <c r="C131" s="20">
        <v>237</v>
      </c>
      <c r="D131" s="20" t="s">
        <v>798</v>
      </c>
      <c r="E131" s="20">
        <v>10011111</v>
      </c>
      <c r="F131" s="20" t="s">
        <v>800</v>
      </c>
      <c r="G131" s="12" t="s">
        <v>801</v>
      </c>
      <c r="H131" s="12" t="s">
        <v>802</v>
      </c>
      <c r="I131" s="21" t="s">
        <v>799</v>
      </c>
      <c r="J131" s="11" t="s">
        <v>1219</v>
      </c>
    </row>
    <row r="132" spans="2:10" x14ac:dyDescent="0.3">
      <c r="B132" s="18">
        <v>161</v>
      </c>
      <c r="C132" s="20">
        <v>241</v>
      </c>
      <c r="D132" s="20" t="s">
        <v>268</v>
      </c>
      <c r="E132" s="20">
        <v>10100001</v>
      </c>
      <c r="F132" s="20" t="s">
        <v>808</v>
      </c>
      <c r="G132" s="12" t="s">
        <v>809</v>
      </c>
      <c r="H132" s="12" t="s">
        <v>267</v>
      </c>
      <c r="I132" s="21" t="s">
        <v>61</v>
      </c>
      <c r="J132" s="11" t="s">
        <v>1219</v>
      </c>
    </row>
    <row r="133" spans="2:10" x14ac:dyDescent="0.3">
      <c r="B133" s="18">
        <v>162</v>
      </c>
      <c r="C133" s="20">
        <v>242</v>
      </c>
      <c r="D133" s="20" t="s">
        <v>810</v>
      </c>
      <c r="E133" s="20">
        <v>10100010</v>
      </c>
      <c r="F133" s="20" t="s">
        <v>812</v>
      </c>
      <c r="G133" s="12" t="s">
        <v>813</v>
      </c>
      <c r="H133" s="12" t="s">
        <v>814</v>
      </c>
      <c r="I133" s="21" t="s">
        <v>811</v>
      </c>
      <c r="J133" s="11" t="s">
        <v>1219</v>
      </c>
    </row>
    <row r="134" spans="2:10" x14ac:dyDescent="0.3">
      <c r="B134" s="18">
        <v>163</v>
      </c>
      <c r="C134" s="20">
        <v>243</v>
      </c>
      <c r="D134" s="20" t="s">
        <v>123</v>
      </c>
      <c r="E134" s="20">
        <v>10100011</v>
      </c>
      <c r="F134" s="20" t="s">
        <v>815</v>
      </c>
      <c r="G134" s="12" t="s">
        <v>816</v>
      </c>
      <c r="H134" s="12" t="s">
        <v>122</v>
      </c>
      <c r="I134" s="21" t="s">
        <v>3</v>
      </c>
      <c r="J134" s="11" t="s">
        <v>1219</v>
      </c>
    </row>
    <row r="135" spans="2:10" x14ac:dyDescent="0.3">
      <c r="B135" s="18">
        <v>164</v>
      </c>
      <c r="C135" s="20">
        <v>244</v>
      </c>
      <c r="D135" s="20" t="s">
        <v>226</v>
      </c>
      <c r="E135" s="20">
        <v>10100100</v>
      </c>
      <c r="F135" s="20" t="s">
        <v>817</v>
      </c>
      <c r="G135" s="12" t="s">
        <v>818</v>
      </c>
      <c r="H135" s="12" t="s">
        <v>225</v>
      </c>
      <c r="I135" s="21" t="s">
        <v>39</v>
      </c>
      <c r="J135" s="11" t="s">
        <v>1219</v>
      </c>
    </row>
    <row r="136" spans="2:10" x14ac:dyDescent="0.3">
      <c r="B136" s="18">
        <v>165</v>
      </c>
      <c r="C136" s="20">
        <v>245</v>
      </c>
      <c r="D136" s="20" t="s">
        <v>126</v>
      </c>
      <c r="E136" s="20">
        <v>10100101</v>
      </c>
      <c r="F136" s="20" t="s">
        <v>819</v>
      </c>
      <c r="G136" s="12" t="s">
        <v>820</v>
      </c>
      <c r="H136" s="12" t="s">
        <v>821</v>
      </c>
      <c r="I136" s="21" t="s">
        <v>5</v>
      </c>
      <c r="J136" s="11" t="s">
        <v>1219</v>
      </c>
    </row>
    <row r="137" spans="2:10" x14ac:dyDescent="0.3">
      <c r="B137" s="18">
        <v>166</v>
      </c>
      <c r="C137" s="20">
        <v>246</v>
      </c>
      <c r="D137" s="20" t="s">
        <v>822</v>
      </c>
      <c r="E137" s="20">
        <v>10100110</v>
      </c>
      <c r="F137" s="20" t="s">
        <v>824</v>
      </c>
      <c r="G137" s="12" t="s">
        <v>825</v>
      </c>
      <c r="H137" s="12" t="s">
        <v>826</v>
      </c>
      <c r="I137" s="21" t="s">
        <v>823</v>
      </c>
      <c r="J137" s="11" t="s">
        <v>1219</v>
      </c>
    </row>
    <row r="138" spans="2:10" x14ac:dyDescent="0.3">
      <c r="B138" s="18">
        <v>167</v>
      </c>
      <c r="C138" s="20">
        <v>247</v>
      </c>
      <c r="D138" s="20" t="s">
        <v>311</v>
      </c>
      <c r="E138" s="20">
        <v>10100111</v>
      </c>
      <c r="F138" s="20" t="s">
        <v>827</v>
      </c>
      <c r="G138" s="12" t="s">
        <v>828</v>
      </c>
      <c r="H138" s="12" t="s">
        <v>310</v>
      </c>
      <c r="I138" s="21" t="s">
        <v>88</v>
      </c>
      <c r="J138" s="11" t="s">
        <v>1219</v>
      </c>
    </row>
    <row r="139" spans="2:10" x14ac:dyDescent="0.3">
      <c r="B139" s="18">
        <v>168</v>
      </c>
      <c r="C139" s="20">
        <v>250</v>
      </c>
      <c r="D139" s="20" t="s">
        <v>829</v>
      </c>
      <c r="E139" s="20">
        <v>10101000</v>
      </c>
      <c r="F139" s="20" t="s">
        <v>831</v>
      </c>
      <c r="G139" s="12" t="s">
        <v>832</v>
      </c>
      <c r="H139" s="12" t="s">
        <v>833</v>
      </c>
      <c r="I139" s="21" t="s">
        <v>830</v>
      </c>
      <c r="J139" s="11" t="s">
        <v>1219</v>
      </c>
    </row>
    <row r="140" spans="2:10" x14ac:dyDescent="0.3">
      <c r="B140" s="18">
        <v>169</v>
      </c>
      <c r="C140" s="20">
        <v>251</v>
      </c>
      <c r="D140" s="20" t="s">
        <v>834</v>
      </c>
      <c r="E140" s="20">
        <v>10101001</v>
      </c>
      <c r="F140" s="20" t="s">
        <v>836</v>
      </c>
      <c r="G140" s="12" t="s">
        <v>837</v>
      </c>
      <c r="H140" s="12" t="s">
        <v>838</v>
      </c>
      <c r="I140" s="21" t="s">
        <v>835</v>
      </c>
      <c r="J140" s="11" t="s">
        <v>1219</v>
      </c>
    </row>
    <row r="141" spans="2:10" x14ac:dyDescent="0.3">
      <c r="B141" s="18">
        <v>170</v>
      </c>
      <c r="C141" s="20">
        <v>252</v>
      </c>
      <c r="D141" s="20" t="s">
        <v>839</v>
      </c>
      <c r="E141" s="20">
        <v>10101010</v>
      </c>
      <c r="F141" s="20" t="s">
        <v>841</v>
      </c>
      <c r="G141" s="12" t="s">
        <v>842</v>
      </c>
      <c r="H141" s="12" t="s">
        <v>843</v>
      </c>
      <c r="I141" s="21" t="s">
        <v>840</v>
      </c>
      <c r="J141" s="11" t="s">
        <v>1219</v>
      </c>
    </row>
    <row r="142" spans="2:10" x14ac:dyDescent="0.3">
      <c r="B142" s="18">
        <v>171</v>
      </c>
      <c r="C142" s="20">
        <v>253</v>
      </c>
      <c r="D142" s="20" t="s">
        <v>844</v>
      </c>
      <c r="E142" s="20">
        <v>10101011</v>
      </c>
      <c r="F142" s="20" t="s">
        <v>846</v>
      </c>
      <c r="G142" s="12" t="s">
        <v>847</v>
      </c>
      <c r="H142" s="12" t="s">
        <v>848</v>
      </c>
      <c r="I142" s="21" t="s">
        <v>845</v>
      </c>
      <c r="J142" s="11" t="s">
        <v>1219</v>
      </c>
    </row>
    <row r="143" spans="2:10" x14ac:dyDescent="0.3">
      <c r="B143" s="18">
        <v>172</v>
      </c>
      <c r="C143" s="20">
        <v>254</v>
      </c>
      <c r="D143" s="20" t="s">
        <v>849</v>
      </c>
      <c r="E143" s="20">
        <v>10101100</v>
      </c>
      <c r="F143" s="20" t="s">
        <v>851</v>
      </c>
      <c r="G143" s="12" t="s">
        <v>852</v>
      </c>
      <c r="H143" s="12" t="s">
        <v>853</v>
      </c>
      <c r="I143" s="21" t="s">
        <v>850</v>
      </c>
      <c r="J143" s="11" t="s">
        <v>1219</v>
      </c>
    </row>
    <row r="144" spans="2:10" x14ac:dyDescent="0.3">
      <c r="B144" s="18">
        <v>173</v>
      </c>
      <c r="C144" s="20">
        <v>255</v>
      </c>
      <c r="D144" s="20" t="s">
        <v>854</v>
      </c>
      <c r="E144" s="20">
        <v>10101101</v>
      </c>
      <c r="F144" s="20" t="s">
        <v>855</v>
      </c>
      <c r="G144" s="12" t="s">
        <v>856</v>
      </c>
      <c r="H144" s="12" t="s">
        <v>857</v>
      </c>
      <c r="I144" s="21" t="s">
        <v>1224</v>
      </c>
      <c r="J144" s="11" t="s">
        <v>1219</v>
      </c>
    </row>
    <row r="145" spans="2:10" x14ac:dyDescent="0.3">
      <c r="B145" s="18">
        <v>174</v>
      </c>
      <c r="C145" s="20">
        <v>256</v>
      </c>
      <c r="D145" s="20" t="s">
        <v>858</v>
      </c>
      <c r="E145" s="20">
        <v>10101110</v>
      </c>
      <c r="F145" s="20" t="s">
        <v>860</v>
      </c>
      <c r="G145" s="12" t="s">
        <v>861</v>
      </c>
      <c r="H145" s="12" t="s">
        <v>862</v>
      </c>
      <c r="I145" s="21" t="s">
        <v>859</v>
      </c>
      <c r="J145" s="11" t="s">
        <v>1219</v>
      </c>
    </row>
    <row r="146" spans="2:10" x14ac:dyDescent="0.3">
      <c r="B146" s="18">
        <v>175</v>
      </c>
      <c r="C146" s="20">
        <v>257</v>
      </c>
      <c r="D146" s="20" t="s">
        <v>863</v>
      </c>
      <c r="E146" s="20">
        <v>10101111</v>
      </c>
      <c r="F146" s="20" t="s">
        <v>865</v>
      </c>
      <c r="G146" s="12" t="s">
        <v>866</v>
      </c>
      <c r="H146" s="12" t="s">
        <v>867</v>
      </c>
      <c r="I146" s="21" t="s">
        <v>864</v>
      </c>
      <c r="J146" s="11" t="s">
        <v>1219</v>
      </c>
    </row>
    <row r="147" spans="2:10" x14ac:dyDescent="0.3">
      <c r="B147" s="18">
        <v>176</v>
      </c>
      <c r="C147" s="20">
        <v>260</v>
      </c>
      <c r="D147" s="20" t="s">
        <v>868</v>
      </c>
      <c r="E147" s="20">
        <v>10110000</v>
      </c>
      <c r="F147" s="20" t="s">
        <v>870</v>
      </c>
      <c r="G147" s="12" t="s">
        <v>871</v>
      </c>
      <c r="H147" s="12" t="s">
        <v>872</v>
      </c>
      <c r="I147" s="21" t="s">
        <v>869</v>
      </c>
      <c r="J147" s="11" t="s">
        <v>1219</v>
      </c>
    </row>
    <row r="148" spans="2:10" x14ac:dyDescent="0.3">
      <c r="B148" s="18">
        <v>177</v>
      </c>
      <c r="C148" s="20">
        <v>261</v>
      </c>
      <c r="D148" s="20" t="s">
        <v>873</v>
      </c>
      <c r="E148" s="20">
        <v>10110001</v>
      </c>
      <c r="F148" s="20" t="s">
        <v>875</v>
      </c>
      <c r="G148" s="12" t="s">
        <v>876</v>
      </c>
      <c r="H148" s="12" t="s">
        <v>877</v>
      </c>
      <c r="I148" s="21" t="s">
        <v>874</v>
      </c>
      <c r="J148" s="11" t="s">
        <v>1219</v>
      </c>
    </row>
    <row r="149" spans="2:10" x14ac:dyDescent="0.3">
      <c r="B149" s="18">
        <v>178</v>
      </c>
      <c r="C149" s="20">
        <v>262</v>
      </c>
      <c r="D149" s="20" t="s">
        <v>878</v>
      </c>
      <c r="E149" s="20">
        <v>10110010</v>
      </c>
      <c r="F149" s="20" t="s">
        <v>880</v>
      </c>
      <c r="G149" s="12" t="s">
        <v>881</v>
      </c>
      <c r="H149" s="12" t="s">
        <v>882</v>
      </c>
      <c r="I149" s="21" t="s">
        <v>879</v>
      </c>
      <c r="J149" s="11" t="s">
        <v>1219</v>
      </c>
    </row>
    <row r="150" spans="2:10" x14ac:dyDescent="0.3">
      <c r="B150" s="18">
        <v>179</v>
      </c>
      <c r="C150" s="20">
        <v>263</v>
      </c>
      <c r="D150" s="20" t="s">
        <v>883</v>
      </c>
      <c r="E150" s="20">
        <v>10110011</v>
      </c>
      <c r="F150" s="20" t="s">
        <v>885</v>
      </c>
      <c r="G150" s="12" t="s">
        <v>886</v>
      </c>
      <c r="H150" s="12" t="s">
        <v>887</v>
      </c>
      <c r="I150" s="21" t="s">
        <v>884</v>
      </c>
      <c r="J150" s="11" t="s">
        <v>1219</v>
      </c>
    </row>
    <row r="151" spans="2:10" x14ac:dyDescent="0.3">
      <c r="B151" s="18">
        <v>181</v>
      </c>
      <c r="C151" s="20">
        <v>265</v>
      </c>
      <c r="D151" s="20" t="s">
        <v>893</v>
      </c>
      <c r="E151" s="20">
        <v>10110101</v>
      </c>
      <c r="F151" s="20" t="s">
        <v>895</v>
      </c>
      <c r="G151" s="12" t="s">
        <v>896</v>
      </c>
      <c r="H151" s="12" t="s">
        <v>897</v>
      </c>
      <c r="I151" s="21" t="s">
        <v>894</v>
      </c>
      <c r="J151" s="11" t="s">
        <v>1219</v>
      </c>
    </row>
    <row r="152" spans="2:10" x14ac:dyDescent="0.3">
      <c r="B152" s="18">
        <v>182</v>
      </c>
      <c r="C152" s="20">
        <v>266</v>
      </c>
      <c r="D152" s="20" t="s">
        <v>898</v>
      </c>
      <c r="E152" s="20">
        <v>10110110</v>
      </c>
      <c r="F152" s="20" t="s">
        <v>900</v>
      </c>
      <c r="G152" s="12" t="s">
        <v>901</v>
      </c>
      <c r="H152" s="12" t="s">
        <v>902</v>
      </c>
      <c r="I152" s="21" t="s">
        <v>899</v>
      </c>
      <c r="J152" s="11" t="s">
        <v>1219</v>
      </c>
    </row>
    <row r="153" spans="2:10" x14ac:dyDescent="0.3">
      <c r="B153" s="18">
        <v>184</v>
      </c>
      <c r="C153" s="20">
        <v>270</v>
      </c>
      <c r="D153" s="20" t="s">
        <v>908</v>
      </c>
      <c r="E153" s="20">
        <v>10111000</v>
      </c>
      <c r="F153" s="20" t="s">
        <v>910</v>
      </c>
      <c r="G153" s="12" t="s">
        <v>911</v>
      </c>
      <c r="H153" s="12" t="s">
        <v>912</v>
      </c>
      <c r="I153" s="21" t="s">
        <v>909</v>
      </c>
      <c r="J153" s="11" t="s">
        <v>1219</v>
      </c>
    </row>
    <row r="154" spans="2:10" x14ac:dyDescent="0.3">
      <c r="B154" s="18">
        <v>185</v>
      </c>
      <c r="C154" s="20">
        <v>271</v>
      </c>
      <c r="D154" s="20" t="s">
        <v>913</v>
      </c>
      <c r="E154" s="20">
        <v>10111001</v>
      </c>
      <c r="F154" s="20" t="s">
        <v>915</v>
      </c>
      <c r="G154" s="12" t="s">
        <v>916</v>
      </c>
      <c r="H154" s="12" t="s">
        <v>917</v>
      </c>
      <c r="I154" s="21" t="s">
        <v>914</v>
      </c>
      <c r="J154" s="11" t="s">
        <v>1219</v>
      </c>
    </row>
    <row r="155" spans="2:10" x14ac:dyDescent="0.3">
      <c r="B155" s="18">
        <v>186</v>
      </c>
      <c r="C155" s="20">
        <v>272</v>
      </c>
      <c r="D155" s="20" t="s">
        <v>918</v>
      </c>
      <c r="E155" s="20">
        <v>10111010</v>
      </c>
      <c r="F155" s="20" t="s">
        <v>920</v>
      </c>
      <c r="G155" s="12" t="s">
        <v>921</v>
      </c>
      <c r="H155" s="12" t="s">
        <v>922</v>
      </c>
      <c r="I155" s="21" t="s">
        <v>919</v>
      </c>
      <c r="J155" s="11" t="s">
        <v>1219</v>
      </c>
    </row>
    <row r="156" spans="2:10" x14ac:dyDescent="0.3">
      <c r="B156" s="18">
        <v>187</v>
      </c>
      <c r="C156" s="20">
        <v>273</v>
      </c>
      <c r="D156" s="20" t="s">
        <v>923</v>
      </c>
      <c r="E156" s="20">
        <v>10111011</v>
      </c>
      <c r="F156" s="20" t="s">
        <v>925</v>
      </c>
      <c r="G156" s="12" t="s">
        <v>926</v>
      </c>
      <c r="H156" s="12" t="s">
        <v>927</v>
      </c>
      <c r="I156" s="21" t="s">
        <v>924</v>
      </c>
      <c r="J156" s="11" t="s">
        <v>1219</v>
      </c>
    </row>
    <row r="157" spans="2:10" x14ac:dyDescent="0.3">
      <c r="B157" s="18">
        <v>188</v>
      </c>
      <c r="C157" s="20">
        <v>274</v>
      </c>
      <c r="D157" s="20" t="s">
        <v>928</v>
      </c>
      <c r="E157" s="20">
        <v>10111100</v>
      </c>
      <c r="F157" s="20" t="s">
        <v>930</v>
      </c>
      <c r="G157" s="12" t="s">
        <v>931</v>
      </c>
      <c r="H157" s="12" t="s">
        <v>932</v>
      </c>
      <c r="I157" s="21" t="s">
        <v>929</v>
      </c>
      <c r="J157" s="11" t="s">
        <v>1219</v>
      </c>
    </row>
    <row r="158" spans="2:10" x14ac:dyDescent="0.3">
      <c r="B158" s="18">
        <v>189</v>
      </c>
      <c r="C158" s="20">
        <v>275</v>
      </c>
      <c r="D158" s="20" t="s">
        <v>933</v>
      </c>
      <c r="E158" s="20">
        <v>10111101</v>
      </c>
      <c r="F158" s="20" t="s">
        <v>935</v>
      </c>
      <c r="G158" s="12" t="s">
        <v>936</v>
      </c>
      <c r="H158" s="12" t="s">
        <v>937</v>
      </c>
      <c r="I158" s="21" t="s">
        <v>934</v>
      </c>
      <c r="J158" s="11" t="s">
        <v>1219</v>
      </c>
    </row>
    <row r="159" spans="2:10" x14ac:dyDescent="0.3">
      <c r="B159" s="18">
        <v>190</v>
      </c>
      <c r="C159" s="20">
        <v>276</v>
      </c>
      <c r="D159" s="20" t="s">
        <v>938</v>
      </c>
      <c r="E159" s="20">
        <v>10111110</v>
      </c>
      <c r="F159" s="20" t="s">
        <v>940</v>
      </c>
      <c r="G159" s="12" t="s">
        <v>941</v>
      </c>
      <c r="H159" s="12" t="s">
        <v>942</v>
      </c>
      <c r="I159" s="21" t="s">
        <v>939</v>
      </c>
      <c r="J159" s="11" t="s">
        <v>1219</v>
      </c>
    </row>
    <row r="160" spans="2:10" x14ac:dyDescent="0.3">
      <c r="B160" s="18">
        <v>191</v>
      </c>
      <c r="C160" s="20">
        <v>277</v>
      </c>
      <c r="D160" s="20" t="s">
        <v>313</v>
      </c>
      <c r="E160" s="20">
        <v>10111111</v>
      </c>
      <c r="F160" s="20" t="s">
        <v>943</v>
      </c>
      <c r="G160" s="12" t="s">
        <v>944</v>
      </c>
      <c r="H160" s="12" t="s">
        <v>312</v>
      </c>
      <c r="I160" s="21" t="s">
        <v>89</v>
      </c>
      <c r="J160" s="11" t="s">
        <v>1219</v>
      </c>
    </row>
    <row r="161" spans="2:10" x14ac:dyDescent="0.3">
      <c r="B161" s="18">
        <v>192</v>
      </c>
      <c r="C161" s="20">
        <v>300</v>
      </c>
      <c r="D161" s="20" t="s">
        <v>945</v>
      </c>
      <c r="E161" s="20">
        <v>11000000</v>
      </c>
      <c r="F161" s="20" t="s">
        <v>947</v>
      </c>
      <c r="G161" s="12" t="s">
        <v>948</v>
      </c>
      <c r="H161" s="12" t="s">
        <v>949</v>
      </c>
      <c r="I161" s="21" t="s">
        <v>946</v>
      </c>
      <c r="J161" s="11" t="s">
        <v>1219</v>
      </c>
    </row>
    <row r="162" spans="2:10" x14ac:dyDescent="0.3">
      <c r="B162" s="18">
        <v>193</v>
      </c>
      <c r="C162" s="20">
        <v>301</v>
      </c>
      <c r="D162" s="20" t="s">
        <v>950</v>
      </c>
      <c r="E162" s="20">
        <v>11000001</v>
      </c>
      <c r="F162" s="20" t="s">
        <v>952</v>
      </c>
      <c r="G162" s="12" t="s">
        <v>953</v>
      </c>
      <c r="H162" s="12" t="s">
        <v>954</v>
      </c>
      <c r="I162" s="21" t="s">
        <v>951</v>
      </c>
      <c r="J162" s="11" t="s">
        <v>1219</v>
      </c>
    </row>
    <row r="163" spans="2:10" x14ac:dyDescent="0.3">
      <c r="B163" s="18">
        <v>194</v>
      </c>
      <c r="C163" s="20">
        <v>302</v>
      </c>
      <c r="D163" s="20" t="s">
        <v>955</v>
      </c>
      <c r="E163" s="20">
        <v>11000010</v>
      </c>
      <c r="F163" s="20" t="s">
        <v>957</v>
      </c>
      <c r="G163" s="12" t="s">
        <v>958</v>
      </c>
      <c r="H163" s="12" t="s">
        <v>959</v>
      </c>
      <c r="I163" s="21" t="s">
        <v>956</v>
      </c>
      <c r="J163" s="11" t="s">
        <v>1219</v>
      </c>
    </row>
    <row r="164" spans="2:10" x14ac:dyDescent="0.3">
      <c r="B164" s="18">
        <v>195</v>
      </c>
      <c r="C164" s="20">
        <v>303</v>
      </c>
      <c r="D164" s="20" t="s">
        <v>960</v>
      </c>
      <c r="E164" s="20">
        <v>11000011</v>
      </c>
      <c r="F164" s="20" t="s">
        <v>962</v>
      </c>
      <c r="G164" s="12" t="s">
        <v>963</v>
      </c>
      <c r="H164" s="12" t="s">
        <v>964</v>
      </c>
      <c r="I164" s="21" t="s">
        <v>961</v>
      </c>
      <c r="J164" s="11" t="s">
        <v>1219</v>
      </c>
    </row>
    <row r="165" spans="2:10" x14ac:dyDescent="0.3">
      <c r="B165" s="18">
        <v>196</v>
      </c>
      <c r="C165" s="20">
        <v>304</v>
      </c>
      <c r="D165" s="20" t="s">
        <v>303</v>
      </c>
      <c r="E165" s="20">
        <v>11000100</v>
      </c>
      <c r="F165" s="20" t="s">
        <v>965</v>
      </c>
      <c r="G165" s="12" t="s">
        <v>966</v>
      </c>
      <c r="H165" s="12" t="s">
        <v>967</v>
      </c>
      <c r="I165" s="21" t="s">
        <v>84</v>
      </c>
      <c r="J165" s="11" t="s">
        <v>1219</v>
      </c>
    </row>
    <row r="166" spans="2:10" x14ac:dyDescent="0.3">
      <c r="B166" s="18">
        <v>197</v>
      </c>
      <c r="C166" s="20">
        <v>305</v>
      </c>
      <c r="D166" s="20" t="s">
        <v>151</v>
      </c>
      <c r="E166" s="20">
        <v>11000101</v>
      </c>
      <c r="F166" s="20" t="s">
        <v>968</v>
      </c>
      <c r="G166" s="12" t="s">
        <v>969</v>
      </c>
      <c r="H166" s="12" t="s">
        <v>970</v>
      </c>
      <c r="I166" s="21" t="s">
        <v>17</v>
      </c>
      <c r="J166" s="11" t="s">
        <v>1219</v>
      </c>
    </row>
    <row r="167" spans="2:10" x14ac:dyDescent="0.3">
      <c r="B167" s="18">
        <v>198</v>
      </c>
      <c r="C167" s="20">
        <v>306</v>
      </c>
      <c r="D167" s="20" t="s">
        <v>210</v>
      </c>
      <c r="E167" s="20">
        <v>11000110</v>
      </c>
      <c r="F167" s="20" t="s">
        <v>971</v>
      </c>
      <c r="G167" s="12" t="s">
        <v>972</v>
      </c>
      <c r="H167" s="12" t="s">
        <v>973</v>
      </c>
      <c r="I167" s="21" t="s">
        <v>33</v>
      </c>
      <c r="J167" s="11" t="s">
        <v>1219</v>
      </c>
    </row>
    <row r="168" spans="2:10" x14ac:dyDescent="0.3">
      <c r="B168" s="18">
        <v>199</v>
      </c>
      <c r="C168" s="20">
        <v>307</v>
      </c>
      <c r="D168" s="20" t="s">
        <v>138</v>
      </c>
      <c r="E168" s="20">
        <v>11000111</v>
      </c>
      <c r="F168" s="20" t="s">
        <v>974</v>
      </c>
      <c r="G168" s="12" t="s">
        <v>975</v>
      </c>
      <c r="H168" s="12" t="s">
        <v>976</v>
      </c>
      <c r="I168" s="21" t="s">
        <v>11</v>
      </c>
      <c r="J168" s="11" t="s">
        <v>1219</v>
      </c>
    </row>
    <row r="169" spans="2:10" x14ac:dyDescent="0.3">
      <c r="B169" s="18">
        <v>200</v>
      </c>
      <c r="C169" s="20">
        <v>310</v>
      </c>
      <c r="D169" s="20" t="s">
        <v>977</v>
      </c>
      <c r="E169" s="20">
        <v>11001000</v>
      </c>
      <c r="F169" s="20" t="s">
        <v>979</v>
      </c>
      <c r="G169" s="12" t="s">
        <v>980</v>
      </c>
      <c r="H169" s="12" t="s">
        <v>981</v>
      </c>
      <c r="I169" s="21" t="s">
        <v>978</v>
      </c>
      <c r="J169" s="11" t="s">
        <v>1219</v>
      </c>
    </row>
    <row r="170" spans="2:10" x14ac:dyDescent="0.3">
      <c r="B170" s="18">
        <v>201</v>
      </c>
      <c r="C170" s="20">
        <v>311</v>
      </c>
      <c r="D170" s="20" t="s">
        <v>219</v>
      </c>
      <c r="E170" s="20">
        <v>11001001</v>
      </c>
      <c r="F170" s="20" t="s">
        <v>982</v>
      </c>
      <c r="G170" s="12" t="s">
        <v>983</v>
      </c>
      <c r="H170" s="12" t="s">
        <v>984</v>
      </c>
      <c r="I170" s="21" t="s">
        <v>36</v>
      </c>
      <c r="J170" s="11" t="s">
        <v>1219</v>
      </c>
    </row>
    <row r="171" spans="2:10" x14ac:dyDescent="0.3">
      <c r="B171" s="18">
        <v>202</v>
      </c>
      <c r="C171" s="20">
        <v>312</v>
      </c>
      <c r="D171" s="20" t="s">
        <v>985</v>
      </c>
      <c r="E171" s="20">
        <v>11001010</v>
      </c>
      <c r="F171" s="20" t="s">
        <v>987</v>
      </c>
      <c r="G171" s="12" t="s">
        <v>988</v>
      </c>
      <c r="H171" s="12" t="s">
        <v>989</v>
      </c>
      <c r="I171" s="21" t="s">
        <v>986</v>
      </c>
      <c r="J171" s="11" t="s">
        <v>1219</v>
      </c>
    </row>
    <row r="172" spans="2:10" x14ac:dyDescent="0.3">
      <c r="B172" s="18">
        <v>203</v>
      </c>
      <c r="C172" s="20">
        <v>313</v>
      </c>
      <c r="D172" s="20" t="s">
        <v>990</v>
      </c>
      <c r="E172" s="20">
        <v>11001011</v>
      </c>
      <c r="F172" s="20" t="s">
        <v>992</v>
      </c>
      <c r="G172" s="12" t="s">
        <v>993</v>
      </c>
      <c r="H172" s="12" t="s">
        <v>994</v>
      </c>
      <c r="I172" s="21" t="s">
        <v>991</v>
      </c>
      <c r="J172" s="11" t="s">
        <v>1219</v>
      </c>
    </row>
    <row r="173" spans="2:10" x14ac:dyDescent="0.3">
      <c r="B173" s="18">
        <v>204</v>
      </c>
      <c r="C173" s="20">
        <v>314</v>
      </c>
      <c r="D173" s="20" t="s">
        <v>995</v>
      </c>
      <c r="E173" s="20">
        <v>11001100</v>
      </c>
      <c r="F173" s="20" t="s">
        <v>997</v>
      </c>
      <c r="G173" s="12" t="s">
        <v>998</v>
      </c>
      <c r="H173" s="12" t="s">
        <v>999</v>
      </c>
      <c r="I173" s="21" t="s">
        <v>996</v>
      </c>
      <c r="J173" s="11" t="s">
        <v>1219</v>
      </c>
    </row>
    <row r="174" spans="2:10" x14ac:dyDescent="0.3">
      <c r="B174" s="18">
        <v>205</v>
      </c>
      <c r="C174" s="20">
        <v>315</v>
      </c>
      <c r="D174" s="20" t="s">
        <v>1000</v>
      </c>
      <c r="E174" s="20">
        <v>11001101</v>
      </c>
      <c r="F174" s="20" t="s">
        <v>1002</v>
      </c>
      <c r="G174" s="12" t="s">
        <v>1003</v>
      </c>
      <c r="H174" s="12" t="s">
        <v>1004</v>
      </c>
      <c r="I174" s="21" t="s">
        <v>1001</v>
      </c>
      <c r="J174" s="11" t="s">
        <v>1219</v>
      </c>
    </row>
    <row r="175" spans="2:10" x14ac:dyDescent="0.3">
      <c r="B175" s="18">
        <v>206</v>
      </c>
      <c r="C175" s="20">
        <v>316</v>
      </c>
      <c r="D175" s="20" t="s">
        <v>1005</v>
      </c>
      <c r="E175" s="20">
        <v>11001110</v>
      </c>
      <c r="F175" s="20" t="s">
        <v>1007</v>
      </c>
      <c r="G175" s="12" t="s">
        <v>1008</v>
      </c>
      <c r="H175" s="12" t="s">
        <v>1009</v>
      </c>
      <c r="I175" s="21" t="s">
        <v>1006</v>
      </c>
      <c r="J175" s="11" t="s">
        <v>1219</v>
      </c>
    </row>
    <row r="176" spans="2:10" x14ac:dyDescent="0.3">
      <c r="B176" s="18">
        <v>207</v>
      </c>
      <c r="C176" s="20">
        <v>317</v>
      </c>
      <c r="D176" s="20" t="s">
        <v>1010</v>
      </c>
      <c r="E176" s="20">
        <v>11001111</v>
      </c>
      <c r="F176" s="20" t="s">
        <v>1012</v>
      </c>
      <c r="G176" s="12" t="s">
        <v>1013</v>
      </c>
      <c r="H176" s="12" t="s">
        <v>1014</v>
      </c>
      <c r="I176" s="21" t="s">
        <v>1011</v>
      </c>
      <c r="J176" s="11" t="s">
        <v>1219</v>
      </c>
    </row>
    <row r="177" spans="2:10" x14ac:dyDescent="0.3">
      <c r="B177" s="18">
        <v>208</v>
      </c>
      <c r="C177" s="20">
        <v>320</v>
      </c>
      <c r="D177" s="20" t="s">
        <v>1015</v>
      </c>
      <c r="E177" s="20">
        <v>11010000</v>
      </c>
      <c r="F177" s="20" t="s">
        <v>1017</v>
      </c>
      <c r="G177" s="12" t="s">
        <v>1018</v>
      </c>
      <c r="H177" s="12" t="s">
        <v>1019</v>
      </c>
      <c r="I177" s="21" t="s">
        <v>1016</v>
      </c>
      <c r="J177" s="11" t="s">
        <v>1219</v>
      </c>
    </row>
    <row r="178" spans="2:10" x14ac:dyDescent="0.3">
      <c r="B178" s="18">
        <v>209</v>
      </c>
      <c r="C178" s="20">
        <v>321</v>
      </c>
      <c r="D178" s="20" t="s">
        <v>307</v>
      </c>
      <c r="E178" s="20">
        <v>11010001</v>
      </c>
      <c r="F178" s="20" t="s">
        <v>1020</v>
      </c>
      <c r="G178" s="12" t="s">
        <v>1021</v>
      </c>
      <c r="H178" s="12" t="s">
        <v>1022</v>
      </c>
      <c r="I178" s="21" t="s">
        <v>86</v>
      </c>
      <c r="J178" s="11" t="s">
        <v>1219</v>
      </c>
    </row>
    <row r="179" spans="2:10" x14ac:dyDescent="0.3">
      <c r="B179" s="18">
        <v>210</v>
      </c>
      <c r="C179" s="20">
        <v>322</v>
      </c>
      <c r="D179" s="20" t="s">
        <v>1023</v>
      </c>
      <c r="E179" s="20">
        <v>11010010</v>
      </c>
      <c r="F179" s="20" t="s">
        <v>1025</v>
      </c>
      <c r="G179" s="12" t="s">
        <v>1026</v>
      </c>
      <c r="H179" s="12" t="s">
        <v>1027</v>
      </c>
      <c r="I179" s="21" t="s">
        <v>1024</v>
      </c>
      <c r="J179" s="11" t="s">
        <v>1219</v>
      </c>
    </row>
    <row r="180" spans="2:10" x14ac:dyDescent="0.3">
      <c r="B180" s="18">
        <v>211</v>
      </c>
      <c r="C180" s="20">
        <v>323</v>
      </c>
      <c r="D180" s="20" t="s">
        <v>1028</v>
      </c>
      <c r="E180" s="20">
        <v>11010011</v>
      </c>
      <c r="F180" s="20" t="s">
        <v>1030</v>
      </c>
      <c r="G180" s="12" t="s">
        <v>1031</v>
      </c>
      <c r="H180" s="12" t="s">
        <v>1032</v>
      </c>
      <c r="I180" s="21" t="s">
        <v>1029</v>
      </c>
      <c r="J180" s="11" t="s">
        <v>1219</v>
      </c>
    </row>
    <row r="181" spans="2:10" x14ac:dyDescent="0.3">
      <c r="B181" s="18">
        <v>212</v>
      </c>
      <c r="C181" s="20">
        <v>324</v>
      </c>
      <c r="D181" s="20" t="s">
        <v>1033</v>
      </c>
      <c r="E181" s="20">
        <v>11010100</v>
      </c>
      <c r="F181" s="20" t="s">
        <v>1035</v>
      </c>
      <c r="G181" s="12" t="s">
        <v>1036</v>
      </c>
      <c r="H181" s="12" t="s">
        <v>1037</v>
      </c>
      <c r="I181" s="21" t="s">
        <v>1034</v>
      </c>
      <c r="J181" s="11" t="s">
        <v>1219</v>
      </c>
    </row>
    <row r="182" spans="2:10" x14ac:dyDescent="0.3">
      <c r="B182" s="18">
        <v>213</v>
      </c>
      <c r="C182" s="20">
        <v>325</v>
      </c>
      <c r="D182" s="20" t="s">
        <v>1038</v>
      </c>
      <c r="E182" s="20">
        <v>11010101</v>
      </c>
      <c r="F182" s="20" t="s">
        <v>1040</v>
      </c>
      <c r="G182" s="12" t="s">
        <v>1041</v>
      </c>
      <c r="H182" s="12" t="s">
        <v>1042</v>
      </c>
      <c r="I182" s="21" t="s">
        <v>1039</v>
      </c>
      <c r="J182" s="11" t="s">
        <v>1219</v>
      </c>
    </row>
    <row r="183" spans="2:10" x14ac:dyDescent="0.3">
      <c r="B183" s="18">
        <v>214</v>
      </c>
      <c r="C183" s="20">
        <v>326</v>
      </c>
      <c r="D183" s="20" t="s">
        <v>305</v>
      </c>
      <c r="E183" s="20">
        <v>11010110</v>
      </c>
      <c r="F183" s="20" t="s">
        <v>1043</v>
      </c>
      <c r="G183" s="12" t="s">
        <v>1044</v>
      </c>
      <c r="H183" s="12" t="s">
        <v>1045</v>
      </c>
      <c r="I183" s="21" t="s">
        <v>85</v>
      </c>
      <c r="J183" s="11" t="s">
        <v>1219</v>
      </c>
    </row>
    <row r="184" spans="2:10" x14ac:dyDescent="0.3">
      <c r="B184" s="18">
        <v>215</v>
      </c>
      <c r="C184" s="20">
        <v>327</v>
      </c>
      <c r="D184" s="20" t="s">
        <v>1046</v>
      </c>
      <c r="E184" s="20">
        <v>11010111</v>
      </c>
      <c r="F184" s="20" t="s">
        <v>1048</v>
      </c>
      <c r="G184" s="12" t="s">
        <v>1049</v>
      </c>
      <c r="H184" s="12" t="s">
        <v>1050</v>
      </c>
      <c r="I184" s="21" t="s">
        <v>1047</v>
      </c>
      <c r="J184" s="11" t="s">
        <v>1219</v>
      </c>
    </row>
    <row r="185" spans="2:10" x14ac:dyDescent="0.3">
      <c r="B185" s="18">
        <v>216</v>
      </c>
      <c r="C185" s="20">
        <v>330</v>
      </c>
      <c r="D185" s="20" t="s">
        <v>143</v>
      </c>
      <c r="E185" s="20">
        <v>11011000</v>
      </c>
      <c r="F185" s="20" t="s">
        <v>1051</v>
      </c>
      <c r="G185" s="12" t="s">
        <v>1052</v>
      </c>
      <c r="H185" s="12" t="s">
        <v>1053</v>
      </c>
      <c r="I185" s="21" t="s">
        <v>14</v>
      </c>
      <c r="J185" s="11" t="s">
        <v>1219</v>
      </c>
    </row>
    <row r="186" spans="2:10" x14ac:dyDescent="0.3">
      <c r="B186" s="18">
        <v>217</v>
      </c>
      <c r="C186" s="20">
        <v>331</v>
      </c>
      <c r="D186" s="20" t="s">
        <v>1054</v>
      </c>
      <c r="E186" s="20">
        <v>11011001</v>
      </c>
      <c r="F186" s="20" t="s">
        <v>1056</v>
      </c>
      <c r="G186" s="12" t="s">
        <v>1057</v>
      </c>
      <c r="H186" s="12" t="s">
        <v>1058</v>
      </c>
      <c r="I186" s="21" t="s">
        <v>1055</v>
      </c>
      <c r="J186" s="11" t="s">
        <v>1219</v>
      </c>
    </row>
    <row r="187" spans="2:10" x14ac:dyDescent="0.3">
      <c r="B187" s="18">
        <v>218</v>
      </c>
      <c r="C187" s="20">
        <v>332</v>
      </c>
      <c r="D187" s="20" t="s">
        <v>1059</v>
      </c>
      <c r="E187" s="20">
        <v>11011010</v>
      </c>
      <c r="F187" s="20" t="s">
        <v>1061</v>
      </c>
      <c r="G187" s="12" t="s">
        <v>1062</v>
      </c>
      <c r="H187" s="12" t="s">
        <v>1063</v>
      </c>
      <c r="I187" s="21" t="s">
        <v>1060</v>
      </c>
      <c r="J187" s="11" t="s">
        <v>1219</v>
      </c>
    </row>
    <row r="188" spans="2:10" x14ac:dyDescent="0.3">
      <c r="B188" s="18">
        <v>219</v>
      </c>
      <c r="C188" s="20">
        <v>333</v>
      </c>
      <c r="D188" s="20" t="s">
        <v>1064</v>
      </c>
      <c r="E188" s="20">
        <v>11011011</v>
      </c>
      <c r="F188" s="20" t="s">
        <v>1066</v>
      </c>
      <c r="G188" s="12" t="s">
        <v>1067</v>
      </c>
      <c r="H188" s="12" t="s">
        <v>1068</v>
      </c>
      <c r="I188" s="21" t="s">
        <v>1065</v>
      </c>
      <c r="J188" s="11" t="s">
        <v>1219</v>
      </c>
    </row>
    <row r="189" spans="2:10" x14ac:dyDescent="0.3">
      <c r="B189" s="18">
        <v>220</v>
      </c>
      <c r="C189" s="20">
        <v>334</v>
      </c>
      <c r="D189" s="20" t="s">
        <v>309</v>
      </c>
      <c r="E189" s="20">
        <v>11011100</v>
      </c>
      <c r="F189" s="20" t="s">
        <v>1069</v>
      </c>
      <c r="G189" s="12" t="s">
        <v>1070</v>
      </c>
      <c r="H189" s="12" t="s">
        <v>1071</v>
      </c>
      <c r="I189" s="21" t="s">
        <v>87</v>
      </c>
      <c r="J189" s="11" t="s">
        <v>1219</v>
      </c>
    </row>
    <row r="190" spans="2:10" x14ac:dyDescent="0.3">
      <c r="B190" s="18">
        <v>221</v>
      </c>
      <c r="C190" s="20">
        <v>335</v>
      </c>
      <c r="D190" s="20" t="s">
        <v>1072</v>
      </c>
      <c r="E190" s="20">
        <v>11011101</v>
      </c>
      <c r="F190" s="20" t="s">
        <v>1074</v>
      </c>
      <c r="G190" s="12" t="s">
        <v>1075</v>
      </c>
      <c r="H190" s="12" t="s">
        <v>1076</v>
      </c>
      <c r="I190" s="21" t="s">
        <v>1073</v>
      </c>
      <c r="J190" s="11" t="s">
        <v>1219</v>
      </c>
    </row>
    <row r="191" spans="2:10" x14ac:dyDescent="0.3">
      <c r="B191" s="18">
        <v>222</v>
      </c>
      <c r="C191" s="20">
        <v>336</v>
      </c>
      <c r="D191" s="20" t="s">
        <v>1077</v>
      </c>
      <c r="E191" s="20">
        <v>11011110</v>
      </c>
      <c r="F191" s="20" t="s">
        <v>1079</v>
      </c>
      <c r="G191" s="12" t="s">
        <v>1080</v>
      </c>
      <c r="H191" s="12" t="s">
        <v>1081</v>
      </c>
      <c r="I191" s="21" t="s">
        <v>1078</v>
      </c>
      <c r="J191" s="11" t="s">
        <v>1219</v>
      </c>
    </row>
    <row r="192" spans="2:10" x14ac:dyDescent="0.3">
      <c r="B192" s="18">
        <v>223</v>
      </c>
      <c r="C192" s="20">
        <v>337</v>
      </c>
      <c r="D192" s="20" t="s">
        <v>216</v>
      </c>
      <c r="E192" s="20">
        <v>11011111</v>
      </c>
      <c r="F192" s="20" t="s">
        <v>1082</v>
      </c>
      <c r="G192" s="12" t="s">
        <v>1083</v>
      </c>
      <c r="H192" s="12" t="s">
        <v>1084</v>
      </c>
      <c r="I192" s="21" t="s">
        <v>35</v>
      </c>
      <c r="J192" s="11" t="s">
        <v>1219</v>
      </c>
    </row>
    <row r="193" spans="2:10" x14ac:dyDescent="0.3">
      <c r="B193" s="18">
        <v>224</v>
      </c>
      <c r="C193" s="20">
        <v>340</v>
      </c>
      <c r="D193" s="20" t="s">
        <v>357</v>
      </c>
      <c r="E193" s="20">
        <v>11100000</v>
      </c>
      <c r="F193" s="20" t="s">
        <v>1085</v>
      </c>
      <c r="G193" s="12" t="s">
        <v>1086</v>
      </c>
      <c r="H193" s="12" t="s">
        <v>1087</v>
      </c>
      <c r="I193" s="21" t="s">
        <v>120</v>
      </c>
      <c r="J193" s="11" t="s">
        <v>1219</v>
      </c>
    </row>
    <row r="194" spans="2:10" x14ac:dyDescent="0.3">
      <c r="B194" s="18">
        <v>225</v>
      </c>
      <c r="C194" s="20">
        <v>341</v>
      </c>
      <c r="D194" s="20" t="s">
        <v>1088</v>
      </c>
      <c r="E194" s="20">
        <v>11100001</v>
      </c>
      <c r="F194" s="20" t="s">
        <v>1090</v>
      </c>
      <c r="G194" s="12" t="s">
        <v>1091</v>
      </c>
      <c r="H194" s="12" t="s">
        <v>1092</v>
      </c>
      <c r="I194" s="21" t="s">
        <v>1089</v>
      </c>
      <c r="J194" s="11" t="s">
        <v>1219</v>
      </c>
    </row>
    <row r="195" spans="2:10" x14ac:dyDescent="0.3">
      <c r="B195" s="18">
        <v>226</v>
      </c>
      <c r="C195" s="20">
        <v>342</v>
      </c>
      <c r="D195" s="20" t="s">
        <v>1093</v>
      </c>
      <c r="E195" s="20">
        <v>11100010</v>
      </c>
      <c r="F195" s="20" t="s">
        <v>1095</v>
      </c>
      <c r="G195" s="12" t="s">
        <v>1096</v>
      </c>
      <c r="H195" s="12" t="s">
        <v>1097</v>
      </c>
      <c r="I195" s="21" t="s">
        <v>1094</v>
      </c>
      <c r="J195" s="11" t="s">
        <v>1219</v>
      </c>
    </row>
    <row r="196" spans="2:10" x14ac:dyDescent="0.3">
      <c r="B196" s="18">
        <v>227</v>
      </c>
      <c r="C196" s="20">
        <v>343</v>
      </c>
      <c r="D196" s="20" t="s">
        <v>1098</v>
      </c>
      <c r="E196" s="20">
        <v>11100011</v>
      </c>
      <c r="F196" s="20" t="s">
        <v>1100</v>
      </c>
      <c r="G196" s="12" t="s">
        <v>1101</v>
      </c>
      <c r="H196" s="12" t="s">
        <v>1102</v>
      </c>
      <c r="I196" s="21" t="s">
        <v>1099</v>
      </c>
      <c r="J196" s="11" t="s">
        <v>1219</v>
      </c>
    </row>
    <row r="197" spans="2:10" x14ac:dyDescent="0.3">
      <c r="B197" s="18">
        <v>228</v>
      </c>
      <c r="C197" s="20">
        <v>344</v>
      </c>
      <c r="D197" s="20" t="s">
        <v>348</v>
      </c>
      <c r="E197" s="20">
        <v>11100100</v>
      </c>
      <c r="F197" s="20" t="s">
        <v>1103</v>
      </c>
      <c r="G197" s="12" t="s">
        <v>1104</v>
      </c>
      <c r="H197" s="12" t="s">
        <v>1105</v>
      </c>
      <c r="I197" s="21" t="s">
        <v>116</v>
      </c>
      <c r="J197" s="11" t="s">
        <v>1219</v>
      </c>
    </row>
    <row r="198" spans="2:10" x14ac:dyDescent="0.3">
      <c r="B198" s="18">
        <v>229</v>
      </c>
      <c r="C198" s="20">
        <v>345</v>
      </c>
      <c r="D198" s="20" t="s">
        <v>154</v>
      </c>
      <c r="E198" s="20">
        <v>11100101</v>
      </c>
      <c r="F198" s="20" t="s">
        <v>1106</v>
      </c>
      <c r="G198" s="12" t="s">
        <v>1107</v>
      </c>
      <c r="H198" s="12" t="s">
        <v>1108</v>
      </c>
      <c r="I198" s="21" t="s">
        <v>18</v>
      </c>
      <c r="J198" s="11" t="s">
        <v>1219</v>
      </c>
    </row>
    <row r="199" spans="2:10" x14ac:dyDescent="0.3">
      <c r="B199" s="18">
        <v>230</v>
      </c>
      <c r="C199" s="20">
        <v>346</v>
      </c>
      <c r="D199" s="20" t="s">
        <v>213</v>
      </c>
      <c r="E199" s="20">
        <v>11100110</v>
      </c>
      <c r="F199" s="20" t="s">
        <v>1109</v>
      </c>
      <c r="G199" s="12" t="s">
        <v>1110</v>
      </c>
      <c r="H199" s="12" t="s">
        <v>1111</v>
      </c>
      <c r="I199" s="21" t="s">
        <v>34</v>
      </c>
      <c r="J199" s="11" t="s">
        <v>1219</v>
      </c>
    </row>
    <row r="200" spans="2:10" x14ac:dyDescent="0.3">
      <c r="B200" s="18">
        <v>231</v>
      </c>
      <c r="C200" s="20">
        <v>347</v>
      </c>
      <c r="D200" s="20" t="s">
        <v>1112</v>
      </c>
      <c r="E200" s="20">
        <v>11100111</v>
      </c>
      <c r="F200" s="20" t="s">
        <v>1114</v>
      </c>
      <c r="G200" s="12" t="s">
        <v>1115</v>
      </c>
      <c r="H200" s="12" t="s">
        <v>1116</v>
      </c>
      <c r="I200" s="21" t="s">
        <v>1113</v>
      </c>
      <c r="J200" s="11" t="s">
        <v>1219</v>
      </c>
    </row>
    <row r="201" spans="2:10" x14ac:dyDescent="0.3">
      <c r="B201" s="18">
        <v>232</v>
      </c>
      <c r="C201" s="20">
        <v>350</v>
      </c>
      <c r="D201" s="20" t="s">
        <v>128</v>
      </c>
      <c r="E201" s="20">
        <v>11101000</v>
      </c>
      <c r="F201" s="20" t="s">
        <v>1117</v>
      </c>
      <c r="G201" s="12" t="s">
        <v>1118</v>
      </c>
      <c r="H201" s="12" t="s">
        <v>1119</v>
      </c>
      <c r="I201" s="21" t="s">
        <v>6</v>
      </c>
      <c r="J201" s="11" t="s">
        <v>1219</v>
      </c>
    </row>
    <row r="202" spans="2:10" x14ac:dyDescent="0.3">
      <c r="B202" s="18">
        <v>233</v>
      </c>
      <c r="C202" s="20">
        <v>351</v>
      </c>
      <c r="D202" s="20" t="s">
        <v>130</v>
      </c>
      <c r="E202" s="20">
        <v>11101001</v>
      </c>
      <c r="F202" s="20" t="s">
        <v>1120</v>
      </c>
      <c r="G202" s="12" t="s">
        <v>1121</v>
      </c>
      <c r="H202" s="12" t="s">
        <v>1122</v>
      </c>
      <c r="I202" s="21" t="s">
        <v>7</v>
      </c>
      <c r="J202" s="11" t="s">
        <v>1219</v>
      </c>
    </row>
    <row r="203" spans="2:10" x14ac:dyDescent="0.3">
      <c r="B203" s="18">
        <v>234</v>
      </c>
      <c r="C203" s="20">
        <v>352</v>
      </c>
      <c r="D203" s="20" t="s">
        <v>1123</v>
      </c>
      <c r="E203" s="20">
        <v>11101010</v>
      </c>
      <c r="F203" s="20" t="s">
        <v>1125</v>
      </c>
      <c r="G203" s="12" t="s">
        <v>1126</v>
      </c>
      <c r="H203" s="12" t="s">
        <v>1127</v>
      </c>
      <c r="I203" s="21" t="s">
        <v>1124</v>
      </c>
      <c r="J203" s="11" t="s">
        <v>1219</v>
      </c>
    </row>
    <row r="204" spans="2:10" x14ac:dyDescent="0.3">
      <c r="B204" s="18">
        <v>235</v>
      </c>
      <c r="C204" s="20">
        <v>353</v>
      </c>
      <c r="D204" s="20" t="s">
        <v>1128</v>
      </c>
      <c r="E204" s="20">
        <v>11101011</v>
      </c>
      <c r="F204" s="20" t="s">
        <v>1130</v>
      </c>
      <c r="G204" s="12" t="s">
        <v>1131</v>
      </c>
      <c r="H204" s="12" t="s">
        <v>1132</v>
      </c>
      <c r="I204" s="21" t="s">
        <v>1129</v>
      </c>
      <c r="J204" s="11" t="s">
        <v>1219</v>
      </c>
    </row>
    <row r="205" spans="2:10" x14ac:dyDescent="0.3">
      <c r="B205" s="18">
        <v>236</v>
      </c>
      <c r="C205" s="20">
        <v>354</v>
      </c>
      <c r="D205" s="20" t="s">
        <v>134</v>
      </c>
      <c r="E205" s="20">
        <v>11101100</v>
      </c>
      <c r="F205" s="20" t="s">
        <v>1133</v>
      </c>
      <c r="G205" s="12" t="s">
        <v>1134</v>
      </c>
      <c r="H205" s="12" t="s">
        <v>1135</v>
      </c>
      <c r="I205" s="21" t="s">
        <v>9</v>
      </c>
      <c r="J205" s="11" t="s">
        <v>1219</v>
      </c>
    </row>
    <row r="206" spans="2:10" x14ac:dyDescent="0.3">
      <c r="B206" s="18">
        <v>237</v>
      </c>
      <c r="C206" s="20">
        <v>355</v>
      </c>
      <c r="D206" s="20" t="s">
        <v>1136</v>
      </c>
      <c r="E206" s="20">
        <v>11101101</v>
      </c>
      <c r="F206" s="20" t="s">
        <v>1138</v>
      </c>
      <c r="G206" s="12" t="s">
        <v>1139</v>
      </c>
      <c r="H206" s="12" t="s">
        <v>1140</v>
      </c>
      <c r="I206" s="21" t="s">
        <v>1137</v>
      </c>
      <c r="J206" s="11" t="s">
        <v>1219</v>
      </c>
    </row>
    <row r="207" spans="2:10" x14ac:dyDescent="0.3">
      <c r="B207" s="18">
        <v>238</v>
      </c>
      <c r="C207" s="20">
        <v>356</v>
      </c>
      <c r="D207" s="20" t="s">
        <v>1141</v>
      </c>
      <c r="E207" s="20">
        <v>11101110</v>
      </c>
      <c r="F207" s="20" t="s">
        <v>1143</v>
      </c>
      <c r="G207" s="12" t="s">
        <v>1144</v>
      </c>
      <c r="H207" s="12" t="s">
        <v>1145</v>
      </c>
      <c r="I207" s="21" t="s">
        <v>1142</v>
      </c>
      <c r="J207" s="11" t="s">
        <v>1219</v>
      </c>
    </row>
    <row r="208" spans="2:10" x14ac:dyDescent="0.3">
      <c r="B208" s="18">
        <v>239</v>
      </c>
      <c r="C208" s="20">
        <v>357</v>
      </c>
      <c r="D208" s="20" t="s">
        <v>1146</v>
      </c>
      <c r="E208" s="20">
        <v>11101111</v>
      </c>
      <c r="F208" s="20" t="s">
        <v>1148</v>
      </c>
      <c r="G208" s="12" t="s">
        <v>1149</v>
      </c>
      <c r="H208" s="12" t="s">
        <v>1150</v>
      </c>
      <c r="I208" s="21" t="s">
        <v>1147</v>
      </c>
      <c r="J208" s="11" t="s">
        <v>1219</v>
      </c>
    </row>
    <row r="209" spans="2:10" x14ac:dyDescent="0.3">
      <c r="B209" s="18">
        <v>240</v>
      </c>
      <c r="C209" s="20">
        <v>360</v>
      </c>
      <c r="D209" s="20" t="s">
        <v>1151</v>
      </c>
      <c r="E209" s="20">
        <v>11110000</v>
      </c>
      <c r="F209" s="20" t="s">
        <v>1153</v>
      </c>
      <c r="G209" s="12" t="s">
        <v>1154</v>
      </c>
      <c r="H209" s="12" t="s">
        <v>1155</v>
      </c>
      <c r="I209" s="21" t="s">
        <v>1152</v>
      </c>
      <c r="J209" s="11" t="s">
        <v>1219</v>
      </c>
    </row>
    <row r="210" spans="2:10" x14ac:dyDescent="0.3">
      <c r="B210" s="18">
        <v>241</v>
      </c>
      <c r="C210" s="20">
        <v>361</v>
      </c>
      <c r="D210" s="20" t="s">
        <v>352</v>
      </c>
      <c r="E210" s="20">
        <v>11110001</v>
      </c>
      <c r="F210" s="20" t="s">
        <v>1156</v>
      </c>
      <c r="G210" s="12" t="s">
        <v>1157</v>
      </c>
      <c r="H210" s="12" t="s">
        <v>1158</v>
      </c>
      <c r="I210" s="21" t="s">
        <v>118</v>
      </c>
      <c r="J210" s="11" t="s">
        <v>1219</v>
      </c>
    </row>
    <row r="211" spans="2:10" x14ac:dyDescent="0.3">
      <c r="B211" s="18">
        <v>242</v>
      </c>
      <c r="C211" s="20">
        <v>362</v>
      </c>
      <c r="D211" s="20" t="s">
        <v>136</v>
      </c>
      <c r="E211" s="20">
        <v>11110010</v>
      </c>
      <c r="F211" s="20" t="s">
        <v>1159</v>
      </c>
      <c r="G211" s="12" t="s">
        <v>1160</v>
      </c>
      <c r="H211" s="12" t="s">
        <v>1161</v>
      </c>
      <c r="I211" s="21" t="s">
        <v>10</v>
      </c>
      <c r="J211" s="11" t="s">
        <v>1219</v>
      </c>
    </row>
    <row r="212" spans="2:10" x14ac:dyDescent="0.3">
      <c r="B212" s="18">
        <v>243</v>
      </c>
      <c r="C212" s="20">
        <v>363</v>
      </c>
      <c r="D212" s="20" t="s">
        <v>1162</v>
      </c>
      <c r="E212" s="20">
        <v>11110011</v>
      </c>
      <c r="F212" s="20" t="s">
        <v>1164</v>
      </c>
      <c r="G212" s="12" t="s">
        <v>1165</v>
      </c>
      <c r="H212" s="12" t="s">
        <v>1166</v>
      </c>
      <c r="I212" s="21" t="s">
        <v>1163</v>
      </c>
      <c r="J212" s="11" t="s">
        <v>1219</v>
      </c>
    </row>
    <row r="213" spans="2:10" x14ac:dyDescent="0.3">
      <c r="B213" s="18">
        <v>244</v>
      </c>
      <c r="C213" s="20">
        <v>364</v>
      </c>
      <c r="D213" s="20" t="s">
        <v>1167</v>
      </c>
      <c r="E213" s="20">
        <v>11110100</v>
      </c>
      <c r="F213" s="20" t="s">
        <v>1169</v>
      </c>
      <c r="G213" s="12" t="s">
        <v>1170</v>
      </c>
      <c r="H213" s="12" t="s">
        <v>1171</v>
      </c>
      <c r="I213" s="21" t="s">
        <v>1168</v>
      </c>
      <c r="J213" s="11" t="s">
        <v>1219</v>
      </c>
    </row>
    <row r="214" spans="2:10" x14ac:dyDescent="0.3">
      <c r="B214" s="18">
        <v>245</v>
      </c>
      <c r="C214" s="20">
        <v>365</v>
      </c>
      <c r="D214" s="20" t="s">
        <v>1172</v>
      </c>
      <c r="E214" s="20">
        <v>11110101</v>
      </c>
      <c r="F214" s="20" t="s">
        <v>1174</v>
      </c>
      <c r="G214" s="12" t="s">
        <v>1175</v>
      </c>
      <c r="H214" s="12" t="s">
        <v>1176</v>
      </c>
      <c r="I214" s="21" t="s">
        <v>1173</v>
      </c>
      <c r="J214" s="11" t="s">
        <v>1219</v>
      </c>
    </row>
    <row r="215" spans="2:10" x14ac:dyDescent="0.3">
      <c r="B215" s="18">
        <v>246</v>
      </c>
      <c r="C215" s="20">
        <v>366</v>
      </c>
      <c r="D215" s="20" t="s">
        <v>350</v>
      </c>
      <c r="E215" s="20">
        <v>11110110</v>
      </c>
      <c r="F215" s="20" t="s">
        <v>1177</v>
      </c>
      <c r="G215" s="12" t="s">
        <v>1178</v>
      </c>
      <c r="H215" s="12" t="s">
        <v>1179</v>
      </c>
      <c r="I215" s="21" t="s">
        <v>117</v>
      </c>
      <c r="J215" s="11" t="s">
        <v>1219</v>
      </c>
    </row>
    <row r="216" spans="2:10" x14ac:dyDescent="0.3">
      <c r="B216" s="18">
        <v>247</v>
      </c>
      <c r="C216" s="20">
        <v>367</v>
      </c>
      <c r="D216" s="20" t="s">
        <v>1180</v>
      </c>
      <c r="E216" s="20">
        <v>11110111</v>
      </c>
      <c r="F216" s="20" t="s">
        <v>1182</v>
      </c>
      <c r="G216" s="12" t="s">
        <v>1183</v>
      </c>
      <c r="H216" s="12" t="s">
        <v>1184</v>
      </c>
      <c r="I216" s="21" t="s">
        <v>1181</v>
      </c>
      <c r="J216" s="11" t="s">
        <v>1219</v>
      </c>
    </row>
    <row r="217" spans="2:10" x14ac:dyDescent="0.3">
      <c r="B217" s="18">
        <v>248</v>
      </c>
      <c r="C217" s="20">
        <v>370</v>
      </c>
      <c r="D217" s="20" t="s">
        <v>146</v>
      </c>
      <c r="E217" s="20">
        <v>11111000</v>
      </c>
      <c r="F217" s="20" t="s">
        <v>1185</v>
      </c>
      <c r="G217" s="12" t="s">
        <v>1186</v>
      </c>
      <c r="H217" s="12" t="s">
        <v>1187</v>
      </c>
      <c r="I217" s="21" t="s">
        <v>15</v>
      </c>
      <c r="J217" s="11" t="s">
        <v>1219</v>
      </c>
    </row>
    <row r="218" spans="2:10" x14ac:dyDescent="0.3">
      <c r="B218" s="18">
        <v>249</v>
      </c>
      <c r="C218" s="20">
        <v>371</v>
      </c>
      <c r="D218" s="20" t="s">
        <v>132</v>
      </c>
      <c r="E218" s="20">
        <v>11111001</v>
      </c>
      <c r="F218" s="20" t="s">
        <v>1188</v>
      </c>
      <c r="G218" s="12" t="s">
        <v>1189</v>
      </c>
      <c r="H218" s="12" t="s">
        <v>1190</v>
      </c>
      <c r="I218" s="21" t="s">
        <v>8</v>
      </c>
      <c r="J218" s="11" t="s">
        <v>1219</v>
      </c>
    </row>
    <row r="219" spans="2:10" x14ac:dyDescent="0.3">
      <c r="B219" s="18">
        <v>250</v>
      </c>
      <c r="C219" s="20">
        <v>372</v>
      </c>
      <c r="D219" s="20" t="s">
        <v>1191</v>
      </c>
      <c r="E219" s="20">
        <v>11111010</v>
      </c>
      <c r="F219" s="20" t="s">
        <v>1193</v>
      </c>
      <c r="G219" s="12" t="s">
        <v>1194</v>
      </c>
      <c r="H219" s="12" t="s">
        <v>1195</v>
      </c>
      <c r="I219" s="21" t="s">
        <v>1192</v>
      </c>
      <c r="J219" s="11" t="s">
        <v>1219</v>
      </c>
    </row>
    <row r="220" spans="2:10" x14ac:dyDescent="0.3">
      <c r="B220" s="18">
        <v>251</v>
      </c>
      <c r="C220" s="20">
        <v>373</v>
      </c>
      <c r="D220" s="20" t="s">
        <v>1196</v>
      </c>
      <c r="E220" s="20">
        <v>11111011</v>
      </c>
      <c r="F220" s="20" t="s">
        <v>1198</v>
      </c>
      <c r="G220" s="12" t="s">
        <v>1199</v>
      </c>
      <c r="H220" s="12" t="s">
        <v>1200</v>
      </c>
      <c r="I220" s="21" t="s">
        <v>1197</v>
      </c>
      <c r="J220" s="11" t="s">
        <v>1219</v>
      </c>
    </row>
    <row r="221" spans="2:10" x14ac:dyDescent="0.3">
      <c r="B221" s="18">
        <v>252</v>
      </c>
      <c r="C221" s="20">
        <v>374</v>
      </c>
      <c r="D221" s="20" t="s">
        <v>354</v>
      </c>
      <c r="E221" s="20">
        <v>11111100</v>
      </c>
      <c r="F221" s="20" t="s">
        <v>1201</v>
      </c>
      <c r="G221" s="12" t="s">
        <v>1202</v>
      </c>
      <c r="H221" s="12" t="s">
        <v>1203</v>
      </c>
      <c r="I221" s="21" t="s">
        <v>119</v>
      </c>
      <c r="J221" s="11" t="s">
        <v>1219</v>
      </c>
    </row>
    <row r="222" spans="2:10" x14ac:dyDescent="0.3">
      <c r="B222" s="18">
        <v>253</v>
      </c>
      <c r="C222" s="20">
        <v>375</v>
      </c>
      <c r="D222" s="20" t="s">
        <v>1204</v>
      </c>
      <c r="E222" s="20">
        <v>11111101</v>
      </c>
      <c r="F222" s="20" t="s">
        <v>1206</v>
      </c>
      <c r="G222" s="12" t="s">
        <v>1207</v>
      </c>
      <c r="H222" s="12" t="s">
        <v>1208</v>
      </c>
      <c r="I222" s="21" t="s">
        <v>1205</v>
      </c>
      <c r="J222" s="11" t="s">
        <v>1219</v>
      </c>
    </row>
    <row r="223" spans="2:10" x14ac:dyDescent="0.3">
      <c r="B223" s="18">
        <v>254</v>
      </c>
      <c r="C223" s="20">
        <v>376</v>
      </c>
      <c r="D223" s="20" t="s">
        <v>1209</v>
      </c>
      <c r="E223" s="20">
        <v>11111110</v>
      </c>
      <c r="F223" s="20" t="s">
        <v>1211</v>
      </c>
      <c r="G223" s="12" t="s">
        <v>1212</v>
      </c>
      <c r="H223" s="12" t="s">
        <v>1213</v>
      </c>
      <c r="I223" s="21" t="s">
        <v>1210</v>
      </c>
      <c r="J223" s="11" t="s">
        <v>1219</v>
      </c>
    </row>
    <row r="224" spans="2:10" x14ac:dyDescent="0.3">
      <c r="B224" s="18">
        <v>255</v>
      </c>
      <c r="C224" s="20">
        <v>377</v>
      </c>
      <c r="D224" s="20" t="s">
        <v>418</v>
      </c>
      <c r="E224" s="20">
        <v>11111111</v>
      </c>
      <c r="F224" s="20" t="s">
        <v>1215</v>
      </c>
      <c r="G224" s="12" t="s">
        <v>1216</v>
      </c>
      <c r="H224" s="12" t="s">
        <v>1217</v>
      </c>
      <c r="I224" s="21" t="s">
        <v>1214</v>
      </c>
      <c r="J224" s="11" t="s">
        <v>1219</v>
      </c>
    </row>
    <row r="225" spans="2:10" x14ac:dyDescent="0.3">
      <c r="B225" s="18">
        <v>32</v>
      </c>
      <c r="C225" s="20">
        <v>40</v>
      </c>
      <c r="D225" s="20">
        <v>20</v>
      </c>
      <c r="E225" s="20">
        <v>100000</v>
      </c>
      <c r="F225" s="20" t="s">
        <v>478</v>
      </c>
      <c r="G225" s="12"/>
      <c r="H225" s="12" t="s">
        <v>220</v>
      </c>
      <c r="I225" s="21" t="s">
        <v>477</v>
      </c>
      <c r="J225" s="11" t="s">
        <v>1218</v>
      </c>
    </row>
    <row r="226" spans="2:10" x14ac:dyDescent="0.3">
      <c r="B226" s="18">
        <v>33</v>
      </c>
      <c r="C226" s="20">
        <v>41</v>
      </c>
      <c r="D226" s="20">
        <v>21</v>
      </c>
      <c r="E226" s="20">
        <v>100001</v>
      </c>
      <c r="F226" s="20" t="s">
        <v>479</v>
      </c>
      <c r="G226" s="12" t="s">
        <v>480</v>
      </c>
      <c r="H226" s="12" t="s">
        <v>221</v>
      </c>
      <c r="I226" s="21" t="s">
        <v>37</v>
      </c>
      <c r="J226" s="11" t="s">
        <v>1218</v>
      </c>
    </row>
    <row r="227" spans="2:10" x14ac:dyDescent="0.3">
      <c r="B227" s="18">
        <v>34</v>
      </c>
      <c r="C227" s="20">
        <v>42</v>
      </c>
      <c r="D227" s="20">
        <v>22</v>
      </c>
      <c r="E227" s="20">
        <v>100010</v>
      </c>
      <c r="F227" s="20" t="s">
        <v>481</v>
      </c>
      <c r="G227" s="12" t="s">
        <v>482</v>
      </c>
      <c r="H227" s="12" t="s">
        <v>483</v>
      </c>
      <c r="I227" s="21" t="s">
        <v>222</v>
      </c>
      <c r="J227" s="11" t="s">
        <v>1218</v>
      </c>
    </row>
    <row r="228" spans="2:10" x14ac:dyDescent="0.3">
      <c r="B228" s="18">
        <v>39</v>
      </c>
      <c r="C228" s="20">
        <v>47</v>
      </c>
      <c r="D228" s="20">
        <v>27</v>
      </c>
      <c r="E228" s="20">
        <v>100111</v>
      </c>
      <c r="F228" s="20" t="s">
        <v>494</v>
      </c>
      <c r="G228" s="12" t="s">
        <v>495</v>
      </c>
      <c r="H228" s="12" t="s">
        <v>496</v>
      </c>
      <c r="I228" s="21" t="s">
        <v>229</v>
      </c>
      <c r="J228" s="11" t="s">
        <v>1218</v>
      </c>
    </row>
    <row r="229" spans="2:10" x14ac:dyDescent="0.3">
      <c r="B229" s="18">
        <v>40</v>
      </c>
      <c r="C229" s="20">
        <v>50</v>
      </c>
      <c r="D229" s="20">
        <v>28</v>
      </c>
      <c r="E229" s="20">
        <v>101000</v>
      </c>
      <c r="F229" s="20" t="s">
        <v>497</v>
      </c>
      <c r="G229" s="12" t="s">
        <v>498</v>
      </c>
      <c r="H229" s="12" t="s">
        <v>499</v>
      </c>
      <c r="I229" s="21" t="s">
        <v>42</v>
      </c>
      <c r="J229" s="11" t="s">
        <v>1218</v>
      </c>
    </row>
    <row r="230" spans="2:10" x14ac:dyDescent="0.3">
      <c r="B230" s="18">
        <v>41</v>
      </c>
      <c r="C230" s="20">
        <v>51</v>
      </c>
      <c r="D230" s="20">
        <v>29</v>
      </c>
      <c r="E230" s="20">
        <v>101001</v>
      </c>
      <c r="F230" s="20" t="s">
        <v>500</v>
      </c>
      <c r="G230" s="12" t="s">
        <v>501</v>
      </c>
      <c r="H230" s="12" t="s">
        <v>502</v>
      </c>
      <c r="I230" s="21" t="s">
        <v>44</v>
      </c>
      <c r="J230" s="11" t="s">
        <v>1218</v>
      </c>
    </row>
    <row r="231" spans="2:10" x14ac:dyDescent="0.3">
      <c r="B231" s="18">
        <v>44</v>
      </c>
      <c r="C231" s="20">
        <v>54</v>
      </c>
      <c r="D231" s="20" t="s">
        <v>238</v>
      </c>
      <c r="E231" s="20">
        <v>101100</v>
      </c>
      <c r="F231" s="20" t="s">
        <v>508</v>
      </c>
      <c r="G231" s="12" t="s">
        <v>509</v>
      </c>
      <c r="H231" s="12" t="s">
        <v>237</v>
      </c>
      <c r="I231" s="21" t="s">
        <v>48</v>
      </c>
      <c r="J231" s="11" t="s">
        <v>1218</v>
      </c>
    </row>
    <row r="232" spans="2:10" x14ac:dyDescent="0.3">
      <c r="B232" s="18">
        <v>45</v>
      </c>
      <c r="C232" s="20">
        <v>55</v>
      </c>
      <c r="D232" s="20" t="s">
        <v>240</v>
      </c>
      <c r="E232" s="20">
        <v>101101</v>
      </c>
      <c r="F232" s="20" t="s">
        <v>510</v>
      </c>
      <c r="G232" s="12"/>
      <c r="H232" s="12" t="s">
        <v>511</v>
      </c>
      <c r="I232" s="21" t="s">
        <v>239</v>
      </c>
      <c r="J232" s="11" t="s">
        <v>1218</v>
      </c>
    </row>
    <row r="233" spans="2:10" x14ac:dyDescent="0.3">
      <c r="B233" s="18">
        <v>46</v>
      </c>
      <c r="C233" s="20">
        <v>56</v>
      </c>
      <c r="D233" s="20" t="s">
        <v>242</v>
      </c>
      <c r="E233" s="20">
        <v>101110</v>
      </c>
      <c r="F233" s="20" t="s">
        <v>512</v>
      </c>
      <c r="G233" s="12" t="s">
        <v>513</v>
      </c>
      <c r="H233" s="12" t="s">
        <v>514</v>
      </c>
      <c r="I233" s="21" t="s">
        <v>49</v>
      </c>
      <c r="J233" s="11" t="s">
        <v>1218</v>
      </c>
    </row>
    <row r="234" spans="2:10" x14ac:dyDescent="0.3">
      <c r="B234" s="18">
        <v>47</v>
      </c>
      <c r="C234" s="20">
        <v>57</v>
      </c>
      <c r="D234" s="20" t="s">
        <v>244</v>
      </c>
      <c r="E234" s="20">
        <v>101111</v>
      </c>
      <c r="F234" s="20" t="s">
        <v>515</v>
      </c>
      <c r="G234" s="12" t="s">
        <v>516</v>
      </c>
      <c r="H234" s="12" t="s">
        <v>517</v>
      </c>
      <c r="I234" s="21" t="s">
        <v>50</v>
      </c>
      <c r="J234" s="11" t="s">
        <v>1218</v>
      </c>
    </row>
    <row r="235" spans="2:10" x14ac:dyDescent="0.3">
      <c r="B235" s="18">
        <v>58</v>
      </c>
      <c r="C235" s="20">
        <v>72</v>
      </c>
      <c r="D235" s="20" t="s">
        <v>256</v>
      </c>
      <c r="E235" s="20">
        <v>111010</v>
      </c>
      <c r="F235" s="20" t="s">
        <v>538</v>
      </c>
      <c r="G235" s="12" t="s">
        <v>539</v>
      </c>
      <c r="H235" s="12" t="s">
        <v>255</v>
      </c>
      <c r="I235" s="21" t="s">
        <v>52</v>
      </c>
      <c r="J235" s="11" t="s">
        <v>1218</v>
      </c>
    </row>
    <row r="236" spans="2:10" x14ac:dyDescent="0.3">
      <c r="B236" s="18">
        <v>59</v>
      </c>
      <c r="C236" s="20">
        <v>73</v>
      </c>
      <c r="D236" s="20" t="s">
        <v>258</v>
      </c>
      <c r="E236" s="20">
        <v>111011</v>
      </c>
      <c r="F236" s="20" t="s">
        <v>540</v>
      </c>
      <c r="G236" s="12" t="s">
        <v>541</v>
      </c>
      <c r="H236" s="12" t="s">
        <v>257</v>
      </c>
      <c r="I236" s="21" t="s">
        <v>53</v>
      </c>
      <c r="J236" s="11" t="s">
        <v>1218</v>
      </c>
    </row>
    <row r="237" spans="2:10" x14ac:dyDescent="0.3">
      <c r="B237" s="18">
        <v>63</v>
      </c>
      <c r="C237" s="20">
        <v>77</v>
      </c>
      <c r="D237" s="20" t="s">
        <v>266</v>
      </c>
      <c r="E237" s="20">
        <v>111111</v>
      </c>
      <c r="F237" s="20" t="s">
        <v>551</v>
      </c>
      <c r="G237" s="12" t="s">
        <v>552</v>
      </c>
      <c r="H237" s="12" t="s">
        <v>265</v>
      </c>
      <c r="I237" s="21" t="s">
        <v>60</v>
      </c>
      <c r="J237" s="11" t="s">
        <v>1218</v>
      </c>
    </row>
    <row r="238" spans="2:10" x14ac:dyDescent="0.3">
      <c r="B238" s="18">
        <v>91</v>
      </c>
      <c r="C238" s="20">
        <v>133</v>
      </c>
      <c r="D238" s="20" t="s">
        <v>192</v>
      </c>
      <c r="E238" s="20">
        <v>1011011</v>
      </c>
      <c r="F238" s="20" t="s">
        <v>607</v>
      </c>
      <c r="G238" s="12" t="s">
        <v>608</v>
      </c>
      <c r="H238" s="12" t="s">
        <v>609</v>
      </c>
      <c r="I238" s="21" t="s">
        <v>55</v>
      </c>
      <c r="J238" s="11" t="s">
        <v>1218</v>
      </c>
    </row>
    <row r="239" spans="2:10" x14ac:dyDescent="0.3">
      <c r="B239" s="18">
        <v>92</v>
      </c>
      <c r="C239" s="20">
        <v>134</v>
      </c>
      <c r="D239" s="20" t="s">
        <v>188</v>
      </c>
      <c r="E239" s="20">
        <v>1011100</v>
      </c>
      <c r="F239" s="20" t="s">
        <v>610</v>
      </c>
      <c r="G239" s="12" t="s">
        <v>611</v>
      </c>
      <c r="H239" s="12" t="s">
        <v>185</v>
      </c>
      <c r="I239" s="21" t="s">
        <v>51</v>
      </c>
      <c r="J239" s="11" t="s">
        <v>1218</v>
      </c>
    </row>
    <row r="240" spans="2:10" x14ac:dyDescent="0.3">
      <c r="B240" s="18">
        <v>93</v>
      </c>
      <c r="C240" s="20">
        <v>135</v>
      </c>
      <c r="D240" s="20" t="s">
        <v>200</v>
      </c>
      <c r="E240" s="20">
        <v>1011101</v>
      </c>
      <c r="F240" s="20" t="s">
        <v>612</v>
      </c>
      <c r="G240" s="12" t="s">
        <v>613</v>
      </c>
      <c r="H240" s="12" t="s">
        <v>614</v>
      </c>
      <c r="I240" s="21" t="s">
        <v>59</v>
      </c>
      <c r="J240" s="11" t="s">
        <v>1218</v>
      </c>
    </row>
    <row r="241" spans="2:10" x14ac:dyDescent="0.3">
      <c r="B241" s="18">
        <v>96</v>
      </c>
      <c r="C241" s="20">
        <v>140</v>
      </c>
      <c r="D241" s="20">
        <v>60</v>
      </c>
      <c r="E241" s="20">
        <v>1100000</v>
      </c>
      <c r="F241" s="20" t="s">
        <v>621</v>
      </c>
      <c r="G241" s="12" t="s">
        <v>622</v>
      </c>
      <c r="H241" s="12" t="s">
        <v>623</v>
      </c>
      <c r="I241" s="21" t="s">
        <v>620</v>
      </c>
      <c r="J241" s="11" t="s">
        <v>1218</v>
      </c>
    </row>
    <row r="242" spans="2:10" x14ac:dyDescent="0.3">
      <c r="B242" s="18">
        <v>123</v>
      </c>
      <c r="C242" s="20">
        <v>173</v>
      </c>
      <c r="D242" s="20" t="s">
        <v>180</v>
      </c>
      <c r="E242" s="20">
        <v>1111011</v>
      </c>
      <c r="F242" s="20" t="s">
        <v>676</v>
      </c>
      <c r="G242" s="12" t="s">
        <v>677</v>
      </c>
      <c r="H242" s="12" t="s">
        <v>678</v>
      </c>
      <c r="I242" s="21" t="s">
        <v>43</v>
      </c>
      <c r="J242" s="11" t="s">
        <v>1218</v>
      </c>
    </row>
    <row r="243" spans="2:10" x14ac:dyDescent="0.3">
      <c r="B243" s="18">
        <v>124</v>
      </c>
      <c r="C243" s="20">
        <v>174</v>
      </c>
      <c r="D243" s="20" t="s">
        <v>204</v>
      </c>
      <c r="E243" s="20">
        <v>1111100</v>
      </c>
      <c r="F243" s="20" t="s">
        <v>679</v>
      </c>
      <c r="G243" s="12" t="s">
        <v>680</v>
      </c>
      <c r="H243" s="12" t="s">
        <v>201</v>
      </c>
      <c r="I243" s="21" t="s">
        <v>62</v>
      </c>
      <c r="J243" s="11" t="s">
        <v>1218</v>
      </c>
    </row>
    <row r="244" spans="2:10" x14ac:dyDescent="0.3">
      <c r="B244" s="18">
        <v>125</v>
      </c>
      <c r="C244" s="20">
        <v>175</v>
      </c>
      <c r="D244" s="20" t="s">
        <v>184</v>
      </c>
      <c r="E244" s="20">
        <v>1111101</v>
      </c>
      <c r="F244" s="20" t="s">
        <v>681</v>
      </c>
      <c r="G244" s="12" t="s">
        <v>682</v>
      </c>
      <c r="H244" s="12" t="s">
        <v>683</v>
      </c>
      <c r="I244" s="21" t="s">
        <v>45</v>
      </c>
      <c r="J244" s="11" t="s">
        <v>1218</v>
      </c>
    </row>
    <row r="245" spans="2:10" x14ac:dyDescent="0.3">
      <c r="B245" s="18">
        <v>126</v>
      </c>
      <c r="C245" s="20">
        <v>176</v>
      </c>
      <c r="D245" s="20" t="s">
        <v>196</v>
      </c>
      <c r="E245" s="20">
        <v>1111110</v>
      </c>
      <c r="F245" s="20" t="s">
        <v>684</v>
      </c>
      <c r="G245" s="12" t="s">
        <v>685</v>
      </c>
      <c r="H245" s="12" t="s">
        <v>686</v>
      </c>
      <c r="I245" s="21" t="s">
        <v>57</v>
      </c>
      <c r="J245" s="11" t="s">
        <v>1218</v>
      </c>
    </row>
    <row r="246" spans="2:10" x14ac:dyDescent="0.3">
      <c r="B246" s="18">
        <v>130</v>
      </c>
      <c r="C246" s="20">
        <v>202</v>
      </c>
      <c r="D246" s="20">
        <v>82</v>
      </c>
      <c r="E246" s="20">
        <v>10000010</v>
      </c>
      <c r="F246" s="20" t="s">
        <v>694</v>
      </c>
      <c r="G246" s="12" t="s">
        <v>695</v>
      </c>
      <c r="H246" s="12" t="s">
        <v>696</v>
      </c>
      <c r="I246" s="21" t="s">
        <v>693</v>
      </c>
      <c r="J246" s="11" t="s">
        <v>1218</v>
      </c>
    </row>
    <row r="247" spans="2:10" x14ac:dyDescent="0.3">
      <c r="B247" s="18">
        <v>132</v>
      </c>
      <c r="C247" s="20">
        <v>204</v>
      </c>
      <c r="D247" s="20">
        <v>84</v>
      </c>
      <c r="E247" s="20">
        <v>10000100</v>
      </c>
      <c r="F247" s="20" t="s">
        <v>702</v>
      </c>
      <c r="G247" s="12" t="s">
        <v>703</v>
      </c>
      <c r="H247" s="12" t="s">
        <v>704</v>
      </c>
      <c r="I247" s="21" t="s">
        <v>701</v>
      </c>
      <c r="J247" s="11" t="s">
        <v>1218</v>
      </c>
    </row>
    <row r="248" spans="2:10" x14ac:dyDescent="0.3">
      <c r="B248" s="18">
        <v>133</v>
      </c>
      <c r="C248" s="20">
        <v>205</v>
      </c>
      <c r="D248" s="20">
        <v>85</v>
      </c>
      <c r="E248" s="20">
        <v>10000101</v>
      </c>
      <c r="F248" s="20" t="s">
        <v>706</v>
      </c>
      <c r="G248" s="12" t="s">
        <v>707</v>
      </c>
      <c r="H248" s="12" t="s">
        <v>708</v>
      </c>
      <c r="I248" s="21" t="s">
        <v>705</v>
      </c>
      <c r="J248" s="11" t="s">
        <v>1218</v>
      </c>
    </row>
    <row r="249" spans="2:10" x14ac:dyDescent="0.3">
      <c r="B249" s="18">
        <v>145</v>
      </c>
      <c r="C249" s="20">
        <v>221</v>
      </c>
      <c r="D249" s="20">
        <v>91</v>
      </c>
      <c r="E249" s="20">
        <v>10010001</v>
      </c>
      <c r="F249" s="20" t="s">
        <v>747</v>
      </c>
      <c r="G249" s="12" t="s">
        <v>748</v>
      </c>
      <c r="H249" s="12" t="s">
        <v>749</v>
      </c>
      <c r="I249" s="21" t="s">
        <v>373</v>
      </c>
      <c r="J249" s="11" t="s">
        <v>1218</v>
      </c>
    </row>
    <row r="250" spans="2:10" x14ac:dyDescent="0.3">
      <c r="B250" s="18">
        <v>146</v>
      </c>
      <c r="C250" s="20">
        <v>222</v>
      </c>
      <c r="D250" s="20">
        <v>92</v>
      </c>
      <c r="E250" s="20">
        <v>10010010</v>
      </c>
      <c r="F250" s="20" t="s">
        <v>750</v>
      </c>
      <c r="G250" s="12" t="s">
        <v>751</v>
      </c>
      <c r="H250" s="12" t="s">
        <v>752</v>
      </c>
      <c r="I250" s="21" t="s">
        <v>374</v>
      </c>
      <c r="J250" s="11" t="s">
        <v>1218</v>
      </c>
    </row>
    <row r="251" spans="2:10" x14ac:dyDescent="0.3">
      <c r="B251" s="18">
        <v>147</v>
      </c>
      <c r="C251" s="20">
        <v>223</v>
      </c>
      <c r="D251" s="20">
        <v>93</v>
      </c>
      <c r="E251" s="20">
        <v>10010011</v>
      </c>
      <c r="F251" s="20" t="s">
        <v>753</v>
      </c>
      <c r="G251" s="12" t="s">
        <v>754</v>
      </c>
      <c r="H251" s="12" t="s">
        <v>755</v>
      </c>
      <c r="I251" s="21" t="s">
        <v>371</v>
      </c>
      <c r="J251" s="11" t="s">
        <v>1218</v>
      </c>
    </row>
    <row r="252" spans="2:10" x14ac:dyDescent="0.3">
      <c r="B252" s="18">
        <v>148</v>
      </c>
      <c r="C252" s="20">
        <v>224</v>
      </c>
      <c r="D252" s="20">
        <v>94</v>
      </c>
      <c r="E252" s="20">
        <v>10010100</v>
      </c>
      <c r="F252" s="20" t="s">
        <v>756</v>
      </c>
      <c r="G252" s="12" t="s">
        <v>757</v>
      </c>
      <c r="H252" s="12" t="s">
        <v>758</v>
      </c>
      <c r="I252" s="21" t="s">
        <v>372</v>
      </c>
      <c r="J252" s="11" t="s">
        <v>1218</v>
      </c>
    </row>
    <row r="253" spans="2:10" x14ac:dyDescent="0.3">
      <c r="B253" s="18">
        <v>150</v>
      </c>
      <c r="C253" s="20">
        <v>226</v>
      </c>
      <c r="D253" s="20">
        <v>96</v>
      </c>
      <c r="E253" s="20">
        <v>10010110</v>
      </c>
      <c r="F253" s="20" t="s">
        <v>764</v>
      </c>
      <c r="G253" s="12" t="s">
        <v>765</v>
      </c>
      <c r="H253" s="12" t="s">
        <v>766</v>
      </c>
      <c r="I253" s="21" t="s">
        <v>763</v>
      </c>
      <c r="J253" s="11" t="s">
        <v>1218</v>
      </c>
    </row>
    <row r="254" spans="2:10" x14ac:dyDescent="0.3">
      <c r="B254" s="18">
        <v>151</v>
      </c>
      <c r="C254" s="20">
        <v>227</v>
      </c>
      <c r="D254" s="20">
        <v>97</v>
      </c>
      <c r="E254" s="20">
        <v>10010111</v>
      </c>
      <c r="F254" s="20" t="s">
        <v>767</v>
      </c>
      <c r="G254" s="12" t="s">
        <v>768</v>
      </c>
      <c r="H254" s="12" t="s">
        <v>769</v>
      </c>
      <c r="I254" s="21" t="s">
        <v>368</v>
      </c>
      <c r="J254" s="11" t="s">
        <v>1218</v>
      </c>
    </row>
    <row r="255" spans="2:10" x14ac:dyDescent="0.3">
      <c r="B255" s="18">
        <v>160</v>
      </c>
      <c r="C255" s="20">
        <v>240</v>
      </c>
      <c r="D255" s="20" t="s">
        <v>803</v>
      </c>
      <c r="E255" s="20">
        <v>10100000</v>
      </c>
      <c r="F255" s="20" t="s">
        <v>805</v>
      </c>
      <c r="G255" s="12" t="s">
        <v>806</v>
      </c>
      <c r="H255" s="12" t="s">
        <v>807</v>
      </c>
      <c r="I255" s="21" t="s">
        <v>804</v>
      </c>
      <c r="J255" s="11" t="s">
        <v>1218</v>
      </c>
    </row>
    <row r="256" spans="2:10" x14ac:dyDescent="0.3">
      <c r="B256" s="18">
        <v>180</v>
      </c>
      <c r="C256" s="20">
        <v>264</v>
      </c>
      <c r="D256" s="20" t="s">
        <v>888</v>
      </c>
      <c r="E256" s="20">
        <v>10110100</v>
      </c>
      <c r="F256" s="20" t="s">
        <v>890</v>
      </c>
      <c r="G256" s="12" t="s">
        <v>891</v>
      </c>
      <c r="H256" s="12" t="s">
        <v>892</v>
      </c>
      <c r="I256" s="21" t="s">
        <v>889</v>
      </c>
      <c r="J256" s="11" t="s">
        <v>1218</v>
      </c>
    </row>
    <row r="257" spans="2:10" x14ac:dyDescent="0.3">
      <c r="B257" s="18">
        <v>183</v>
      </c>
      <c r="C257" s="20">
        <v>267</v>
      </c>
      <c r="D257" s="20" t="s">
        <v>903</v>
      </c>
      <c r="E257" s="20">
        <v>10110111</v>
      </c>
      <c r="F257" s="20" t="s">
        <v>905</v>
      </c>
      <c r="G257" s="12" t="s">
        <v>906</v>
      </c>
      <c r="H257" s="12" t="s">
        <v>907</v>
      </c>
      <c r="I257" s="21" t="s">
        <v>904</v>
      </c>
      <c r="J257" s="11" t="s">
        <v>1218</v>
      </c>
    </row>
  </sheetData>
  <sortState xmlns:xlrd2="http://schemas.microsoft.com/office/spreadsheetml/2017/richdata2" ref="B2:J257">
    <sortCondition ref="J2:J257"/>
    <sortCondition ref="B2:B257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E950-0FC7-584B-A295-28652D304AFE}">
  <dimension ref="B1:H38"/>
  <sheetViews>
    <sheetView workbookViewId="0">
      <selection activeCell="L11" sqref="L11"/>
    </sheetView>
  </sheetViews>
  <sheetFormatPr baseColWidth="10" defaultRowHeight="23" x14ac:dyDescent="0.3"/>
  <cols>
    <col min="2" max="2" width="11.5703125" style="5" bestFit="1" customWidth="1"/>
    <col min="3" max="3" width="11.5703125" bestFit="1" customWidth="1"/>
    <col min="4" max="4" width="9" bestFit="1" customWidth="1"/>
    <col min="5" max="5" width="36.5703125" bestFit="1" customWidth="1"/>
    <col min="6" max="7" width="11.5703125" bestFit="1" customWidth="1"/>
    <col min="8" max="8" width="15.42578125" style="5" bestFit="1" customWidth="1"/>
  </cols>
  <sheetData>
    <row r="1" spans="2:8" x14ac:dyDescent="0.3">
      <c r="B1" s="13" t="s">
        <v>1225</v>
      </c>
      <c r="C1" s="13" t="s">
        <v>1226</v>
      </c>
      <c r="D1" s="13" t="s">
        <v>379</v>
      </c>
      <c r="E1" s="13" t="s">
        <v>362</v>
      </c>
      <c r="F1" s="13" t="s">
        <v>1225</v>
      </c>
      <c r="G1" s="13" t="s">
        <v>1226</v>
      </c>
      <c r="H1" s="13" t="s">
        <v>1227</v>
      </c>
    </row>
    <row r="2" spans="2:8" x14ac:dyDescent="0.3">
      <c r="B2" s="11" t="str">
        <f>"0x"&amp; IF(LEN( VLOOKUP(C2,ASCII!B:D,3,0))&lt;2,"0"&amp;VLOOKUP(C2,ASCII!B:D,3,0),VLOOKUP(C2,ASCII!B:D,3,0))</f>
        <v>0x00</v>
      </c>
      <c r="C2" s="11">
        <v>0</v>
      </c>
      <c r="D2" s="11" t="s">
        <v>382</v>
      </c>
      <c r="E2" s="11" t="str">
        <f>VLOOKUP(C2,ASCII!B:H,7,0)</f>
        <v>Null character</v>
      </c>
      <c r="F2" s="11" t="str">
        <f>B2</f>
        <v>0x00</v>
      </c>
      <c r="G2" s="11">
        <f>C2</f>
        <v>0</v>
      </c>
      <c r="H2" s="11" t="str">
        <f>C2&amp;":"&amp;"'"&amp;D2&amp;"',"</f>
        <v>0:'NUL',</v>
      </c>
    </row>
    <row r="3" spans="2:8" x14ac:dyDescent="0.3">
      <c r="B3" s="11" t="str">
        <f>"0x"&amp; IF(LEN( VLOOKUP(C3,ASCII!B:D,3,0))&lt;2,"0"&amp;VLOOKUP(C3,ASCII!B:D,3,0),VLOOKUP(C3,ASCII!B:D,3,0))</f>
        <v>0x01</v>
      </c>
      <c r="C3" s="11">
        <v>1</v>
      </c>
      <c r="D3" s="11" t="s">
        <v>385</v>
      </c>
      <c r="E3" s="11" t="str">
        <f>VLOOKUP(C3,ASCII!B:H,7,0)</f>
        <v>Start of Heading</v>
      </c>
      <c r="F3" s="11" t="str">
        <f t="shared" ref="F3:F38" si="0">B3</f>
        <v>0x01</v>
      </c>
      <c r="G3" s="11">
        <f t="shared" ref="G3:G38" si="1">C3</f>
        <v>1</v>
      </c>
      <c r="H3" s="11" t="str">
        <f t="shared" ref="H3:H38" si="2">C3&amp;":"&amp;"'"&amp;D3&amp;"',"</f>
        <v>1:'SOH',</v>
      </c>
    </row>
    <row r="4" spans="2:8" x14ac:dyDescent="0.3">
      <c r="B4" s="11" t="str">
        <f>"0x"&amp; IF(LEN( VLOOKUP(C4,ASCII!B:D,3,0))&lt;2,"0"&amp;VLOOKUP(C4,ASCII!B:D,3,0),VLOOKUP(C4,ASCII!B:D,3,0))</f>
        <v>0x02</v>
      </c>
      <c r="C4" s="11">
        <v>2</v>
      </c>
      <c r="D4" s="11" t="s">
        <v>388</v>
      </c>
      <c r="E4" s="11" t="str">
        <f>VLOOKUP(C4,ASCII!B:H,7,0)</f>
        <v>Start of Text</v>
      </c>
      <c r="F4" s="11" t="str">
        <f t="shared" si="0"/>
        <v>0x02</v>
      </c>
      <c r="G4" s="11">
        <f t="shared" si="1"/>
        <v>2</v>
      </c>
      <c r="H4" s="11" t="str">
        <f t="shared" si="2"/>
        <v>2:'STX',</v>
      </c>
    </row>
    <row r="5" spans="2:8" x14ac:dyDescent="0.3">
      <c r="B5" s="11" t="str">
        <f>"0x"&amp; IF(LEN( VLOOKUP(C5,ASCII!B:D,3,0))&lt;2,"0"&amp;VLOOKUP(C5,ASCII!B:D,3,0),VLOOKUP(C5,ASCII!B:D,3,0))</f>
        <v>0x03</v>
      </c>
      <c r="C5" s="11">
        <v>3</v>
      </c>
      <c r="D5" s="11" t="s">
        <v>391</v>
      </c>
      <c r="E5" s="11" t="str">
        <f>VLOOKUP(C5,ASCII!B:H,7,0)</f>
        <v>End of Text</v>
      </c>
      <c r="F5" s="11" t="str">
        <f t="shared" si="0"/>
        <v>0x03</v>
      </c>
      <c r="G5" s="11">
        <f t="shared" si="1"/>
        <v>3</v>
      </c>
      <c r="H5" s="11" t="str">
        <f t="shared" si="2"/>
        <v>3:'ETX',</v>
      </c>
    </row>
    <row r="6" spans="2:8" x14ac:dyDescent="0.3">
      <c r="B6" s="11" t="str">
        <f>"0x"&amp; IF(LEN( VLOOKUP(C6,ASCII!B:D,3,0))&lt;2,"0"&amp;VLOOKUP(C6,ASCII!B:D,3,0),VLOOKUP(C6,ASCII!B:D,3,0))</f>
        <v>0x04</v>
      </c>
      <c r="C6" s="11">
        <v>4</v>
      </c>
      <c r="D6" s="11" t="s">
        <v>394</v>
      </c>
      <c r="E6" s="11" t="str">
        <f>VLOOKUP(C6,ASCII!B:H,7,0)</f>
        <v>End of Transmission</v>
      </c>
      <c r="F6" s="11" t="str">
        <f t="shared" si="0"/>
        <v>0x04</v>
      </c>
      <c r="G6" s="11">
        <f t="shared" si="1"/>
        <v>4</v>
      </c>
      <c r="H6" s="11" t="str">
        <f t="shared" si="2"/>
        <v>4:'EOT',</v>
      </c>
    </row>
    <row r="7" spans="2:8" x14ac:dyDescent="0.3">
      <c r="B7" s="11" t="str">
        <f>"0x"&amp; IF(LEN( VLOOKUP(C7,ASCII!B:D,3,0))&lt;2,"0"&amp;VLOOKUP(C7,ASCII!B:D,3,0),VLOOKUP(C7,ASCII!B:D,3,0))</f>
        <v>0x05</v>
      </c>
      <c r="C7" s="11">
        <v>5</v>
      </c>
      <c r="D7" s="11" t="s">
        <v>397</v>
      </c>
      <c r="E7" s="11" t="str">
        <f>VLOOKUP(C7,ASCII!B:H,7,0)</f>
        <v>Enquiry</v>
      </c>
      <c r="F7" s="11" t="str">
        <f t="shared" si="0"/>
        <v>0x05</v>
      </c>
      <c r="G7" s="11">
        <f t="shared" si="1"/>
        <v>5</v>
      </c>
      <c r="H7" s="11" t="str">
        <f t="shared" si="2"/>
        <v>5:'ENQ',</v>
      </c>
    </row>
    <row r="8" spans="2:8" x14ac:dyDescent="0.3">
      <c r="B8" s="11" t="str">
        <f>"0x"&amp; IF(LEN( VLOOKUP(C8,ASCII!B:D,3,0))&lt;2,"0"&amp;VLOOKUP(C8,ASCII!B:D,3,0),VLOOKUP(C8,ASCII!B:D,3,0))</f>
        <v>0x06</v>
      </c>
      <c r="C8" s="11">
        <v>6</v>
      </c>
      <c r="D8" s="11" t="s">
        <v>400</v>
      </c>
      <c r="E8" s="11" t="str">
        <f>VLOOKUP(C8,ASCII!B:H,7,0)</f>
        <v>Acknowledge</v>
      </c>
      <c r="F8" s="11" t="str">
        <f t="shared" si="0"/>
        <v>0x06</v>
      </c>
      <c r="G8" s="11">
        <f t="shared" si="1"/>
        <v>6</v>
      </c>
      <c r="H8" s="11" t="str">
        <f t="shared" si="2"/>
        <v>6:'ACK',</v>
      </c>
    </row>
    <row r="9" spans="2:8" x14ac:dyDescent="0.3">
      <c r="B9" s="11" t="str">
        <f>"0x"&amp; IF(LEN( VLOOKUP(C9,ASCII!B:D,3,0))&lt;2,"0"&amp;VLOOKUP(C9,ASCII!B:D,3,0),VLOOKUP(C9,ASCII!B:D,3,0))</f>
        <v>0x07</v>
      </c>
      <c r="C9" s="11">
        <v>7</v>
      </c>
      <c r="D9" s="11" t="s">
        <v>403</v>
      </c>
      <c r="E9" s="11" t="str">
        <f>VLOOKUP(C9,ASCII!B:H,7,0)</f>
        <v>Bell, Alert</v>
      </c>
      <c r="F9" s="11" t="str">
        <f t="shared" si="0"/>
        <v>0x07</v>
      </c>
      <c r="G9" s="11">
        <f t="shared" si="1"/>
        <v>7</v>
      </c>
      <c r="H9" s="11" t="str">
        <f t="shared" si="2"/>
        <v>7:'BEL',</v>
      </c>
    </row>
    <row r="10" spans="2:8" x14ac:dyDescent="0.3">
      <c r="B10" s="11" t="str">
        <f>"0x"&amp; IF(LEN( VLOOKUP(C10,ASCII!B:D,3,0))&lt;2,"0"&amp;VLOOKUP(C10,ASCII!B:D,3,0),VLOOKUP(C10,ASCII!B:D,3,0))</f>
        <v>0x08</v>
      </c>
      <c r="C10" s="11">
        <v>8</v>
      </c>
      <c r="D10" s="11" t="s">
        <v>406</v>
      </c>
      <c r="E10" s="11" t="str">
        <f>VLOOKUP(C10,ASCII!B:H,7,0)</f>
        <v>Backspace</v>
      </c>
      <c r="F10" s="11" t="str">
        <f t="shared" si="0"/>
        <v>0x08</v>
      </c>
      <c r="G10" s="11">
        <f t="shared" si="1"/>
        <v>8</v>
      </c>
      <c r="H10" s="11" t="str">
        <f t="shared" si="2"/>
        <v>8:'BS',</v>
      </c>
    </row>
    <row r="11" spans="2:8" x14ac:dyDescent="0.3">
      <c r="B11" s="11" t="str">
        <f>"0x"&amp; IF(LEN( VLOOKUP(C11,ASCII!B:D,3,0))&lt;2,"0"&amp;VLOOKUP(C11,ASCII!B:D,3,0),VLOOKUP(C11,ASCII!B:D,3,0))</f>
        <v>0x09</v>
      </c>
      <c r="C11" s="11">
        <v>9</v>
      </c>
      <c r="D11" s="11" t="s">
        <v>409</v>
      </c>
      <c r="E11" s="11" t="str">
        <f>VLOOKUP(C11,ASCII!B:H,7,0)</f>
        <v>Horizontal Tab</v>
      </c>
      <c r="F11" s="11" t="str">
        <f t="shared" si="0"/>
        <v>0x09</v>
      </c>
      <c r="G11" s="11">
        <f t="shared" si="1"/>
        <v>9</v>
      </c>
      <c r="H11" s="11" t="str">
        <f t="shared" si="2"/>
        <v>9:'HT',</v>
      </c>
    </row>
    <row r="12" spans="2:8" x14ac:dyDescent="0.3">
      <c r="B12" s="11" t="str">
        <f>"0x"&amp; IF(LEN( VLOOKUP(C12,ASCII!B:D,3,0))&lt;2,"0"&amp;VLOOKUP(C12,ASCII!B:D,3,0),VLOOKUP(C12,ASCII!B:D,3,0))</f>
        <v>0x0A</v>
      </c>
      <c r="C12" s="11">
        <v>10</v>
      </c>
      <c r="D12" s="11" t="s">
        <v>412</v>
      </c>
      <c r="E12" s="11" t="str">
        <f>VLOOKUP(C12,ASCII!B:H,7,0)</f>
        <v>Line Feed</v>
      </c>
      <c r="F12" s="11" t="str">
        <f t="shared" si="0"/>
        <v>0x0A</v>
      </c>
      <c r="G12" s="11">
        <f t="shared" si="1"/>
        <v>10</v>
      </c>
      <c r="H12" s="11" t="str">
        <f t="shared" si="2"/>
        <v>10:'LF',</v>
      </c>
    </row>
    <row r="13" spans="2:8" x14ac:dyDescent="0.3">
      <c r="B13" s="11" t="str">
        <f>"0x"&amp; IF(LEN( VLOOKUP(C13,ASCII!B:D,3,0))&lt;2,"0"&amp;VLOOKUP(C13,ASCII!B:D,3,0),VLOOKUP(C13,ASCII!B:D,3,0))</f>
        <v>0x0B</v>
      </c>
      <c r="C13" s="11">
        <v>11</v>
      </c>
      <c r="D13" s="11" t="s">
        <v>415</v>
      </c>
      <c r="E13" s="11" t="str">
        <f>VLOOKUP(C13,ASCII!B:H,7,0)</f>
        <v>Vertical Tabulation</v>
      </c>
      <c r="F13" s="11" t="str">
        <f t="shared" si="0"/>
        <v>0x0B</v>
      </c>
      <c r="G13" s="11">
        <f t="shared" si="1"/>
        <v>11</v>
      </c>
      <c r="H13" s="11" t="str">
        <f t="shared" si="2"/>
        <v>11:'VT',</v>
      </c>
    </row>
    <row r="14" spans="2:8" x14ac:dyDescent="0.3">
      <c r="B14" s="11" t="str">
        <f>"0x"&amp; IF(LEN( VLOOKUP(C14,ASCII!B:D,3,0))&lt;2,"0"&amp;VLOOKUP(C14,ASCII!B:D,3,0),VLOOKUP(C14,ASCII!B:D,3,0))</f>
        <v>0x0C</v>
      </c>
      <c r="C14" s="11">
        <v>12</v>
      </c>
      <c r="D14" s="11" t="s">
        <v>418</v>
      </c>
      <c r="E14" s="11" t="str">
        <f>VLOOKUP(C14,ASCII!B:H,7,0)</f>
        <v>Form Feed</v>
      </c>
      <c r="F14" s="11" t="str">
        <f t="shared" si="0"/>
        <v>0x0C</v>
      </c>
      <c r="G14" s="11">
        <f t="shared" si="1"/>
        <v>12</v>
      </c>
      <c r="H14" s="11" t="str">
        <f t="shared" si="2"/>
        <v>12:'FF',</v>
      </c>
    </row>
    <row r="15" spans="2:8" x14ac:dyDescent="0.3">
      <c r="B15" s="11" t="str">
        <f>"0x"&amp; IF(LEN( VLOOKUP(C15,ASCII!B:D,3,0))&lt;2,"0"&amp;VLOOKUP(C15,ASCII!B:D,3,0),VLOOKUP(C15,ASCII!B:D,3,0))</f>
        <v>0x0D</v>
      </c>
      <c r="C15" s="11">
        <v>13</v>
      </c>
      <c r="D15" s="11" t="s">
        <v>421</v>
      </c>
      <c r="E15" s="11" t="str">
        <f>VLOOKUP(C15,ASCII!B:H,7,0)</f>
        <v>Carriage Return</v>
      </c>
      <c r="F15" s="11" t="str">
        <f t="shared" si="0"/>
        <v>0x0D</v>
      </c>
      <c r="G15" s="11">
        <f t="shared" si="1"/>
        <v>13</v>
      </c>
      <c r="H15" s="11" t="str">
        <f t="shared" si="2"/>
        <v>13:'CR',</v>
      </c>
    </row>
    <row r="16" spans="2:8" x14ac:dyDescent="0.3">
      <c r="B16" s="11" t="str">
        <f>"0x"&amp; IF(LEN( VLOOKUP(C16,ASCII!B:D,3,0))&lt;2,"0"&amp;VLOOKUP(C16,ASCII!B:D,3,0),VLOOKUP(C16,ASCII!B:D,3,0))</f>
        <v>0x0E</v>
      </c>
      <c r="C16" s="11">
        <v>14</v>
      </c>
      <c r="D16" s="11" t="s">
        <v>424</v>
      </c>
      <c r="E16" s="11" t="str">
        <f>VLOOKUP(C16,ASCII!B:H,7,0)</f>
        <v>Shift Out</v>
      </c>
      <c r="F16" s="11" t="str">
        <f t="shared" si="0"/>
        <v>0x0E</v>
      </c>
      <c r="G16" s="11">
        <f t="shared" si="1"/>
        <v>14</v>
      </c>
      <c r="H16" s="11" t="str">
        <f t="shared" si="2"/>
        <v>14:'SO',</v>
      </c>
    </row>
    <row r="17" spans="2:8" x14ac:dyDescent="0.3">
      <c r="B17" s="11" t="str">
        <f>"0x"&amp; IF(LEN( VLOOKUP(C17,ASCII!B:D,3,0))&lt;2,"0"&amp;VLOOKUP(C17,ASCII!B:D,3,0),VLOOKUP(C17,ASCII!B:D,3,0))</f>
        <v>0x0F</v>
      </c>
      <c r="C17" s="11">
        <v>15</v>
      </c>
      <c r="D17" s="11" t="s">
        <v>427</v>
      </c>
      <c r="E17" s="11" t="str">
        <f>VLOOKUP(C17,ASCII!B:H,7,0)</f>
        <v>Shift In</v>
      </c>
      <c r="F17" s="11" t="str">
        <f t="shared" si="0"/>
        <v>0x0F</v>
      </c>
      <c r="G17" s="11">
        <f t="shared" si="1"/>
        <v>15</v>
      </c>
      <c r="H17" s="11" t="str">
        <f t="shared" si="2"/>
        <v>15:'SI',</v>
      </c>
    </row>
    <row r="18" spans="2:8" x14ac:dyDescent="0.3">
      <c r="B18" s="11" t="str">
        <f>"0x"&amp; IF(LEN( VLOOKUP(C18,ASCII!B:D,3,0))&lt;2,"0"&amp;VLOOKUP(C18,ASCII!B:D,3,0),VLOOKUP(C18,ASCII!B:D,3,0))</f>
        <v>0x10</v>
      </c>
      <c r="C18" s="11">
        <v>16</v>
      </c>
      <c r="D18" s="11" t="s">
        <v>430</v>
      </c>
      <c r="E18" s="11" t="str">
        <f>VLOOKUP(C18,ASCII!B:H,7,0)</f>
        <v>Data Link Escape</v>
      </c>
      <c r="F18" s="11" t="str">
        <f t="shared" si="0"/>
        <v>0x10</v>
      </c>
      <c r="G18" s="11">
        <f t="shared" si="1"/>
        <v>16</v>
      </c>
      <c r="H18" s="11" t="str">
        <f t="shared" si="2"/>
        <v>16:'DLE',</v>
      </c>
    </row>
    <row r="19" spans="2:8" x14ac:dyDescent="0.3">
      <c r="B19" s="11" t="str">
        <f>"0x"&amp; IF(LEN( VLOOKUP(C19,ASCII!B:D,3,0))&lt;2,"0"&amp;VLOOKUP(C19,ASCII!B:D,3,0),VLOOKUP(C19,ASCII!B:D,3,0))</f>
        <v>0x11</v>
      </c>
      <c r="C19" s="11">
        <v>17</v>
      </c>
      <c r="D19" s="11" t="s">
        <v>433</v>
      </c>
      <c r="E19" s="11" t="str">
        <f>VLOOKUP(C19,ASCII!B:H,7,0)</f>
        <v>Device Control One (XON)</v>
      </c>
      <c r="F19" s="11" t="str">
        <f t="shared" si="0"/>
        <v>0x11</v>
      </c>
      <c r="G19" s="11">
        <f t="shared" si="1"/>
        <v>17</v>
      </c>
      <c r="H19" s="11" t="str">
        <f t="shared" si="2"/>
        <v>17:'DC1',</v>
      </c>
    </row>
    <row r="20" spans="2:8" x14ac:dyDescent="0.3">
      <c r="B20" s="11" t="str">
        <f>"0x"&amp; IF(LEN( VLOOKUP(C20,ASCII!B:D,3,0))&lt;2,"0"&amp;VLOOKUP(C20,ASCII!B:D,3,0),VLOOKUP(C20,ASCII!B:D,3,0))</f>
        <v>0x12</v>
      </c>
      <c r="C20" s="11">
        <v>18</v>
      </c>
      <c r="D20" s="11" t="s">
        <v>436</v>
      </c>
      <c r="E20" s="11" t="str">
        <f>VLOOKUP(C20,ASCII!B:H,7,0)</f>
        <v>Device Control Two</v>
      </c>
      <c r="F20" s="11" t="str">
        <f t="shared" si="0"/>
        <v>0x12</v>
      </c>
      <c r="G20" s="11">
        <f t="shared" si="1"/>
        <v>18</v>
      </c>
      <c r="H20" s="11" t="str">
        <f t="shared" si="2"/>
        <v>18:'DC2',</v>
      </c>
    </row>
    <row r="21" spans="2:8" x14ac:dyDescent="0.3">
      <c r="B21" s="11" t="str">
        <f>"0x"&amp; IF(LEN( VLOOKUP(C21,ASCII!B:D,3,0))&lt;2,"0"&amp;VLOOKUP(C21,ASCII!B:D,3,0),VLOOKUP(C21,ASCII!B:D,3,0))</f>
        <v>0x13</v>
      </c>
      <c r="C21" s="11">
        <v>19</v>
      </c>
      <c r="D21" s="11" t="s">
        <v>439</v>
      </c>
      <c r="E21" s="11" t="str">
        <f>VLOOKUP(C21,ASCII!B:H,7,0)</f>
        <v>Device Control Three (XOFF)</v>
      </c>
      <c r="F21" s="11" t="str">
        <f t="shared" si="0"/>
        <v>0x13</v>
      </c>
      <c r="G21" s="11">
        <f t="shared" si="1"/>
        <v>19</v>
      </c>
      <c r="H21" s="11" t="str">
        <f t="shared" si="2"/>
        <v>19:'DC3',</v>
      </c>
    </row>
    <row r="22" spans="2:8" x14ac:dyDescent="0.3">
      <c r="B22" s="11" t="str">
        <f>"0x"&amp; IF(LEN( VLOOKUP(C22,ASCII!B:D,3,0))&lt;2,"0"&amp;VLOOKUP(C22,ASCII!B:D,3,0),VLOOKUP(C22,ASCII!B:D,3,0))</f>
        <v>0x14</v>
      </c>
      <c r="C22" s="11">
        <v>20</v>
      </c>
      <c r="D22" s="11" t="s">
        <v>442</v>
      </c>
      <c r="E22" s="11" t="str">
        <f>VLOOKUP(C22,ASCII!B:H,7,0)</f>
        <v>Device Control Four</v>
      </c>
      <c r="F22" s="11" t="str">
        <f t="shared" si="0"/>
        <v>0x14</v>
      </c>
      <c r="G22" s="11">
        <f t="shared" si="1"/>
        <v>20</v>
      </c>
      <c r="H22" s="11" t="str">
        <f t="shared" si="2"/>
        <v>20:'DC4',</v>
      </c>
    </row>
    <row r="23" spans="2:8" x14ac:dyDescent="0.3">
      <c r="B23" s="11" t="str">
        <f>"0x"&amp; IF(LEN( VLOOKUP(C23,ASCII!B:D,3,0))&lt;2,"0"&amp;VLOOKUP(C23,ASCII!B:D,3,0),VLOOKUP(C23,ASCII!B:D,3,0))</f>
        <v>0x15</v>
      </c>
      <c r="C23" s="11">
        <v>21</v>
      </c>
      <c r="D23" s="11" t="s">
        <v>445</v>
      </c>
      <c r="E23" s="11" t="str">
        <f>VLOOKUP(C23,ASCII!B:H,7,0)</f>
        <v>Negative Acknowledge</v>
      </c>
      <c r="F23" s="11" t="str">
        <f t="shared" si="0"/>
        <v>0x15</v>
      </c>
      <c r="G23" s="11">
        <f t="shared" si="1"/>
        <v>21</v>
      </c>
      <c r="H23" s="11" t="str">
        <f t="shared" si="2"/>
        <v>21:'NAK',</v>
      </c>
    </row>
    <row r="24" spans="2:8" x14ac:dyDescent="0.3">
      <c r="B24" s="11" t="str">
        <f>"0x"&amp; IF(LEN( VLOOKUP(C24,ASCII!B:D,3,0))&lt;2,"0"&amp;VLOOKUP(C24,ASCII!B:D,3,0),VLOOKUP(C24,ASCII!B:D,3,0))</f>
        <v>0x16</v>
      </c>
      <c r="C24" s="11">
        <v>22</v>
      </c>
      <c r="D24" s="11" t="s">
        <v>448</v>
      </c>
      <c r="E24" s="11" t="str">
        <f>VLOOKUP(C24,ASCII!B:H,7,0)</f>
        <v>Synchronous Idle</v>
      </c>
      <c r="F24" s="11" t="str">
        <f t="shared" si="0"/>
        <v>0x16</v>
      </c>
      <c r="G24" s="11">
        <f t="shared" si="1"/>
        <v>22</v>
      </c>
      <c r="H24" s="11" t="str">
        <f t="shared" si="2"/>
        <v>22:'SYN',</v>
      </c>
    </row>
    <row r="25" spans="2:8" x14ac:dyDescent="0.3">
      <c r="B25" s="11" t="str">
        <f>"0x"&amp; IF(LEN( VLOOKUP(C25,ASCII!B:D,3,0))&lt;2,"0"&amp;VLOOKUP(C25,ASCII!B:D,3,0),VLOOKUP(C25,ASCII!B:D,3,0))</f>
        <v>0x17</v>
      </c>
      <c r="C25" s="11">
        <v>23</v>
      </c>
      <c r="D25" s="11" t="s">
        <v>451</v>
      </c>
      <c r="E25" s="11" t="str">
        <f>VLOOKUP(C25,ASCII!B:H,7,0)</f>
        <v>End of Transmission Block</v>
      </c>
      <c r="F25" s="11" t="str">
        <f t="shared" si="0"/>
        <v>0x17</v>
      </c>
      <c r="G25" s="11">
        <f t="shared" si="1"/>
        <v>23</v>
      </c>
      <c r="H25" s="11" t="str">
        <f t="shared" si="2"/>
        <v>23:'ETB',</v>
      </c>
    </row>
    <row r="26" spans="2:8" x14ac:dyDescent="0.3">
      <c r="B26" s="11" t="str">
        <f>"0x"&amp; IF(LEN( VLOOKUP(C26,ASCII!B:D,3,0))&lt;2,"0"&amp;VLOOKUP(C26,ASCII!B:D,3,0),VLOOKUP(C26,ASCII!B:D,3,0))</f>
        <v>0x18</v>
      </c>
      <c r="C26" s="11">
        <v>24</v>
      </c>
      <c r="D26" s="11" t="s">
        <v>454</v>
      </c>
      <c r="E26" s="11" t="str">
        <f>VLOOKUP(C26,ASCII!B:H,7,0)</f>
        <v>Cancel</v>
      </c>
      <c r="F26" s="11" t="str">
        <f t="shared" si="0"/>
        <v>0x18</v>
      </c>
      <c r="G26" s="11">
        <f t="shared" si="1"/>
        <v>24</v>
      </c>
      <c r="H26" s="11" t="str">
        <f t="shared" si="2"/>
        <v>24:'CAN',</v>
      </c>
    </row>
    <row r="27" spans="2:8" x14ac:dyDescent="0.3">
      <c r="B27" s="11" t="str">
        <f>"0x"&amp; IF(LEN( VLOOKUP(C27,ASCII!B:D,3,0))&lt;2,"0"&amp;VLOOKUP(C27,ASCII!B:D,3,0),VLOOKUP(C27,ASCII!B:D,3,0))</f>
        <v>0x19</v>
      </c>
      <c r="C27" s="11">
        <v>25</v>
      </c>
      <c r="D27" s="11" t="s">
        <v>457</v>
      </c>
      <c r="E27" s="11" t="str">
        <f>VLOOKUP(C27,ASCII!B:H,7,0)</f>
        <v>End of medium</v>
      </c>
      <c r="F27" s="11" t="str">
        <f t="shared" si="0"/>
        <v>0x19</v>
      </c>
      <c r="G27" s="11">
        <f t="shared" si="1"/>
        <v>25</v>
      </c>
      <c r="H27" s="11" t="str">
        <f t="shared" si="2"/>
        <v>25:'EM',</v>
      </c>
    </row>
    <row r="28" spans="2:8" x14ac:dyDescent="0.3">
      <c r="B28" s="11" t="str">
        <f>"0x"&amp; IF(LEN( VLOOKUP(C28,ASCII!B:D,3,0))&lt;2,"0"&amp;VLOOKUP(C28,ASCII!B:D,3,0),VLOOKUP(C28,ASCII!B:D,3,0))</f>
        <v>0x1A</v>
      </c>
      <c r="C28" s="11">
        <v>26</v>
      </c>
      <c r="D28" s="11" t="s">
        <v>460</v>
      </c>
      <c r="E28" s="11" t="str">
        <f>VLOOKUP(C28,ASCII!B:H,7,0)</f>
        <v>Substitute</v>
      </c>
      <c r="F28" s="11" t="str">
        <f t="shared" si="0"/>
        <v>0x1A</v>
      </c>
      <c r="G28" s="11">
        <f t="shared" si="1"/>
        <v>26</v>
      </c>
      <c r="H28" s="11" t="str">
        <f t="shared" si="2"/>
        <v>26:'SUB',</v>
      </c>
    </row>
    <row r="29" spans="2:8" x14ac:dyDescent="0.3">
      <c r="B29" s="11" t="str">
        <f>"0x"&amp; IF(LEN( VLOOKUP(C29,ASCII!B:D,3,0))&lt;2,"0"&amp;VLOOKUP(C29,ASCII!B:D,3,0),VLOOKUP(C29,ASCII!B:D,3,0))</f>
        <v>0x1B</v>
      </c>
      <c r="C29" s="11">
        <v>27</v>
      </c>
      <c r="D29" s="11" t="s">
        <v>463</v>
      </c>
      <c r="E29" s="11" t="str">
        <f>VLOOKUP(C29,ASCII!B:H,7,0)</f>
        <v>Escape</v>
      </c>
      <c r="F29" s="11" t="str">
        <f t="shared" si="0"/>
        <v>0x1B</v>
      </c>
      <c r="G29" s="11">
        <f t="shared" si="1"/>
        <v>27</v>
      </c>
      <c r="H29" s="11" t="str">
        <f t="shared" si="2"/>
        <v>27:'ESC',</v>
      </c>
    </row>
    <row r="30" spans="2:8" x14ac:dyDescent="0.3">
      <c r="B30" s="11" t="str">
        <f>"0x"&amp; IF(LEN( VLOOKUP(C30,ASCII!B:D,3,0))&lt;2,"0"&amp;VLOOKUP(C30,ASCII!B:D,3,0),VLOOKUP(C30,ASCII!B:D,3,0))</f>
        <v>0x1C</v>
      </c>
      <c r="C30" s="11">
        <v>28</v>
      </c>
      <c r="D30" s="11" t="s">
        <v>465</v>
      </c>
      <c r="E30" s="11" t="str">
        <f>VLOOKUP(C30,ASCII!B:H,7,0)</f>
        <v>File Separator</v>
      </c>
      <c r="F30" s="11" t="str">
        <f t="shared" si="0"/>
        <v>0x1C</v>
      </c>
      <c r="G30" s="11">
        <f t="shared" si="1"/>
        <v>28</v>
      </c>
      <c r="H30" s="11" t="str">
        <f t="shared" si="2"/>
        <v>28:'FS',</v>
      </c>
    </row>
    <row r="31" spans="2:8" x14ac:dyDescent="0.3">
      <c r="B31" s="11" t="str">
        <f>"0x"&amp; IF(LEN( VLOOKUP(C31,ASCII!B:D,3,0))&lt;2,"0"&amp;VLOOKUP(C31,ASCII!B:D,3,0),VLOOKUP(C31,ASCII!B:D,3,0))</f>
        <v>0x1D</v>
      </c>
      <c r="C31" s="11">
        <v>29</v>
      </c>
      <c r="D31" s="11" t="s">
        <v>468</v>
      </c>
      <c r="E31" s="11" t="str">
        <f>VLOOKUP(C31,ASCII!B:H,7,0)</f>
        <v>Group Separator</v>
      </c>
      <c r="F31" s="11" t="str">
        <f t="shared" si="0"/>
        <v>0x1D</v>
      </c>
      <c r="G31" s="11">
        <f t="shared" si="1"/>
        <v>29</v>
      </c>
      <c r="H31" s="11" t="str">
        <f t="shared" si="2"/>
        <v>29:'GS',</v>
      </c>
    </row>
    <row r="32" spans="2:8" x14ac:dyDescent="0.3">
      <c r="B32" s="11" t="str">
        <f>"0x"&amp; IF(LEN( VLOOKUP(C32,ASCII!B:D,3,0))&lt;2,"0"&amp;VLOOKUP(C32,ASCII!B:D,3,0),VLOOKUP(C32,ASCII!B:D,3,0))</f>
        <v>0x1E</v>
      </c>
      <c r="C32" s="11">
        <v>30</v>
      </c>
      <c r="D32" s="11" t="s">
        <v>471</v>
      </c>
      <c r="E32" s="11" t="str">
        <f>VLOOKUP(C32,ASCII!B:H,7,0)</f>
        <v>Record Separator</v>
      </c>
      <c r="F32" s="11" t="str">
        <f t="shared" si="0"/>
        <v>0x1E</v>
      </c>
      <c r="G32" s="11">
        <f t="shared" si="1"/>
        <v>30</v>
      </c>
      <c r="H32" s="11" t="str">
        <f t="shared" si="2"/>
        <v>30:'RS',</v>
      </c>
    </row>
    <row r="33" spans="2:8" x14ac:dyDescent="0.3">
      <c r="B33" s="11" t="str">
        <f>"0x"&amp; IF(LEN( VLOOKUP(C33,ASCII!B:D,3,0))&lt;2,"0"&amp;VLOOKUP(C33,ASCII!B:D,3,0),VLOOKUP(C33,ASCII!B:D,3,0))</f>
        <v>0x1F</v>
      </c>
      <c r="C33" s="11">
        <v>31</v>
      </c>
      <c r="D33" s="11" t="s">
        <v>474</v>
      </c>
      <c r="E33" s="11" t="str">
        <f>VLOOKUP(C33,ASCII!B:H,7,0)</f>
        <v>Unit Separator</v>
      </c>
      <c r="F33" s="11" t="str">
        <f t="shared" si="0"/>
        <v>0x1F</v>
      </c>
      <c r="G33" s="11">
        <f t="shared" si="1"/>
        <v>31</v>
      </c>
      <c r="H33" s="11" t="str">
        <f t="shared" si="2"/>
        <v>31:'US',</v>
      </c>
    </row>
    <row r="34" spans="2:8" s="5" customFormat="1" x14ac:dyDescent="0.3">
      <c r="B34" s="11" t="str">
        <f>"0x"&amp; IF(LEN( VLOOKUP(C34,ASCII!B:D,3,0))&lt;2,"0"&amp;VLOOKUP(C34,ASCII!B:D,3,0),VLOOKUP(C34,ASCII!B:D,3,0))</f>
        <v>0x20</v>
      </c>
      <c r="C34" s="11">
        <v>32</v>
      </c>
      <c r="D34" s="11" t="s">
        <v>477</v>
      </c>
      <c r="E34" s="11" t="str">
        <f>VLOOKUP(C34,ASCII!B:H,7,0)</f>
        <v>Space</v>
      </c>
      <c r="F34" s="11" t="str">
        <f t="shared" si="0"/>
        <v>0x20</v>
      </c>
      <c r="G34" s="11">
        <f t="shared" si="1"/>
        <v>32</v>
      </c>
      <c r="H34" s="11" t="str">
        <f t="shared" si="2"/>
        <v>32:'SP',</v>
      </c>
    </row>
    <row r="35" spans="2:8" x14ac:dyDescent="0.3">
      <c r="B35" s="11" t="str">
        <f>"0x"&amp; IF(LEN( VLOOKUP(C35,ASCII!B:D,3,0))&lt;2,"0"&amp;VLOOKUP(C35,ASCII!B:D,3,0),VLOOKUP(C35,ASCII!B:D,3,0))</f>
        <v>0x7F</v>
      </c>
      <c r="C35" s="11">
        <v>127</v>
      </c>
      <c r="D35" s="12" t="s">
        <v>687</v>
      </c>
      <c r="E35" s="11" t="str">
        <f>VLOOKUP(C35,ASCII!B:H,7,0)</f>
        <v>Delete</v>
      </c>
      <c r="F35" s="11" t="str">
        <f t="shared" si="0"/>
        <v>0x7F</v>
      </c>
      <c r="G35" s="11">
        <f t="shared" si="1"/>
        <v>127</v>
      </c>
      <c r="H35" s="11" t="str">
        <f t="shared" si="2"/>
        <v>127:'DEL',</v>
      </c>
    </row>
    <row r="36" spans="2:8" x14ac:dyDescent="0.3">
      <c r="B36" s="11" t="str">
        <f>"0x"&amp; IF(LEN( VLOOKUP(C36,ASCII!B:D,3,0))&lt;2,"0"&amp;VLOOKUP(C36,ASCII!B:D,3,0),VLOOKUP(C36,ASCII!B:D,3,0))</f>
        <v>0xAD</v>
      </c>
      <c r="C36" s="11">
        <v>173</v>
      </c>
      <c r="D36" s="12" t="s">
        <v>1224</v>
      </c>
      <c r="E36" s="11" t="str">
        <f>VLOOKUP(C36,ASCII!B:H,7,0)</f>
        <v>Soft hyphen</v>
      </c>
      <c r="F36" s="11" t="str">
        <f t="shared" si="0"/>
        <v>0xAD</v>
      </c>
      <c r="G36" s="11">
        <f t="shared" si="1"/>
        <v>173</v>
      </c>
      <c r="H36" s="11" t="str">
        <f t="shared" si="2"/>
        <v>173:'SHY',</v>
      </c>
    </row>
    <row r="37" spans="2:8" x14ac:dyDescent="0.3">
      <c r="B37" s="11" t="str">
        <f>"0x"&amp; IF(LEN( VLOOKUP(C37,ASCII!B:D,3,0))&lt;2,"0"&amp;VLOOKUP(C37,ASCII!B:D,3,0),VLOOKUP(C37,ASCII!B:D,3,0))</f>
        <v>0x20</v>
      </c>
      <c r="C37" s="11">
        <v>32</v>
      </c>
      <c r="D37" s="12" t="s">
        <v>477</v>
      </c>
      <c r="E37" s="11" t="str">
        <f>VLOOKUP(C37,ASCII!B:H,7,0)</f>
        <v>Space</v>
      </c>
      <c r="F37" s="11" t="str">
        <f t="shared" si="0"/>
        <v>0x20</v>
      </c>
      <c r="G37" s="11">
        <f t="shared" si="1"/>
        <v>32</v>
      </c>
      <c r="H37" s="11" t="str">
        <f t="shared" si="2"/>
        <v>32:'SP',</v>
      </c>
    </row>
    <row r="38" spans="2:8" x14ac:dyDescent="0.3">
      <c r="B38" s="11" t="str">
        <f>"0x"&amp; IF(LEN( VLOOKUP(C38,ASCII!B:D,3,0))&lt;2,"0"&amp;VLOOKUP(C38,ASCII!B:D,3,0),VLOOKUP(C38,ASCII!B:D,3,0))</f>
        <v>0xA0</v>
      </c>
      <c r="C38" s="11">
        <v>160</v>
      </c>
      <c r="D38" s="12" t="s">
        <v>804</v>
      </c>
      <c r="E38" s="11" t="str">
        <f>VLOOKUP(C38,ASCII!B:H,7,0)</f>
        <v>Non-breaking space</v>
      </c>
      <c r="F38" s="11" t="str">
        <f t="shared" si="0"/>
        <v>0xA0</v>
      </c>
      <c r="G38" s="11">
        <f t="shared" si="1"/>
        <v>160</v>
      </c>
      <c r="H38" s="11" t="str">
        <f t="shared" si="2"/>
        <v>160:'NBSP',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GSM_ALPHABET</vt:lpstr>
      <vt:lpstr>ASCII</vt:lpstr>
      <vt:lpstr>NON_PRINTABLE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Asif Rahman</dc:creator>
  <cp:keywords/>
  <dc:description/>
  <cp:lastModifiedBy>Asif Rahman</cp:lastModifiedBy>
  <dcterms:created xsi:type="dcterms:W3CDTF">2024-02-15T07:00:27Z</dcterms:created>
  <dcterms:modified xsi:type="dcterms:W3CDTF">2024-02-16T13:33:08Z</dcterms:modified>
  <cp:category/>
</cp:coreProperties>
</file>