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Sheet1!$O$8:$Q$11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2" i="1" s="1"/>
  <c r="Q17" i="1"/>
  <c r="P17" i="1"/>
  <c r="P13" i="1" l="1"/>
  <c r="P15" i="1"/>
  <c r="O13" i="1"/>
  <c r="Q14" i="1"/>
  <c r="O15" i="1"/>
  <c r="Q13" i="1"/>
  <c r="Q15" i="1"/>
  <c r="P14" i="1"/>
  <c r="O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E2" i="1"/>
  <c r="D2" i="1"/>
  <c r="T15" i="1" l="1"/>
  <c r="I138" i="1"/>
  <c r="H138" i="1"/>
  <c r="G138" i="1"/>
  <c r="I134" i="1"/>
  <c r="H134" i="1"/>
  <c r="G134" i="1"/>
  <c r="I130" i="1"/>
  <c r="H130" i="1"/>
  <c r="G130" i="1"/>
  <c r="I126" i="1"/>
  <c r="H126" i="1"/>
  <c r="G126" i="1"/>
  <c r="I122" i="1"/>
  <c r="H122" i="1"/>
  <c r="G122" i="1"/>
  <c r="I118" i="1"/>
  <c r="H118" i="1"/>
  <c r="G118" i="1"/>
  <c r="I114" i="1"/>
  <c r="H114" i="1"/>
  <c r="G114" i="1"/>
  <c r="I110" i="1"/>
  <c r="H110" i="1"/>
  <c r="G110" i="1"/>
  <c r="I106" i="1"/>
  <c r="H106" i="1"/>
  <c r="G106" i="1"/>
  <c r="I102" i="1"/>
  <c r="H102" i="1"/>
  <c r="G102" i="1"/>
  <c r="I98" i="1"/>
  <c r="H98" i="1"/>
  <c r="G98" i="1"/>
  <c r="I94" i="1"/>
  <c r="H94" i="1"/>
  <c r="G94" i="1"/>
  <c r="I90" i="1"/>
  <c r="H90" i="1"/>
  <c r="G90" i="1"/>
  <c r="I86" i="1"/>
  <c r="H86" i="1"/>
  <c r="G86" i="1"/>
  <c r="I82" i="1"/>
  <c r="H82" i="1"/>
  <c r="G82" i="1"/>
  <c r="I78" i="1"/>
  <c r="H78" i="1"/>
  <c r="G78" i="1"/>
  <c r="I74" i="1"/>
  <c r="H74" i="1"/>
  <c r="G74" i="1"/>
  <c r="I70" i="1"/>
  <c r="H70" i="1"/>
  <c r="G70" i="1"/>
  <c r="I66" i="1"/>
  <c r="H66" i="1"/>
  <c r="G66" i="1"/>
  <c r="I62" i="1"/>
  <c r="H62" i="1"/>
  <c r="G62" i="1"/>
  <c r="I58" i="1"/>
  <c r="H58" i="1"/>
  <c r="G58" i="1"/>
  <c r="I54" i="1"/>
  <c r="H54" i="1"/>
  <c r="G54" i="1"/>
  <c r="I50" i="1"/>
  <c r="H50" i="1"/>
  <c r="G50" i="1"/>
  <c r="I46" i="1"/>
  <c r="H46" i="1"/>
  <c r="G46" i="1"/>
  <c r="I42" i="1"/>
  <c r="H42" i="1"/>
  <c r="G42" i="1"/>
  <c r="I38" i="1"/>
  <c r="H38" i="1"/>
  <c r="G38" i="1"/>
  <c r="I34" i="1"/>
  <c r="H34" i="1"/>
  <c r="G34" i="1"/>
  <c r="I30" i="1"/>
  <c r="H30" i="1"/>
  <c r="G30" i="1"/>
  <c r="I26" i="1"/>
  <c r="H26" i="1"/>
  <c r="G26" i="1"/>
  <c r="I22" i="1"/>
  <c r="H22" i="1"/>
  <c r="G22" i="1"/>
  <c r="I18" i="1"/>
  <c r="H18" i="1"/>
  <c r="G18" i="1"/>
  <c r="I14" i="1"/>
  <c r="H14" i="1"/>
  <c r="G14" i="1"/>
  <c r="I10" i="1"/>
  <c r="H10" i="1"/>
  <c r="G10" i="1"/>
  <c r="I6" i="1"/>
  <c r="H6" i="1"/>
  <c r="G6" i="1"/>
  <c r="I137" i="1"/>
  <c r="H137" i="1"/>
  <c r="G137" i="1"/>
  <c r="I133" i="1"/>
  <c r="H133" i="1"/>
  <c r="G133" i="1"/>
  <c r="I129" i="1"/>
  <c r="H129" i="1"/>
  <c r="G129" i="1"/>
  <c r="I125" i="1"/>
  <c r="H125" i="1"/>
  <c r="G125" i="1"/>
  <c r="I121" i="1"/>
  <c r="H121" i="1"/>
  <c r="G121" i="1"/>
  <c r="I117" i="1"/>
  <c r="H117" i="1"/>
  <c r="G117" i="1"/>
  <c r="I113" i="1"/>
  <c r="H113" i="1"/>
  <c r="G113" i="1"/>
  <c r="I109" i="1"/>
  <c r="H109" i="1"/>
  <c r="G109" i="1"/>
  <c r="I105" i="1"/>
  <c r="H105" i="1"/>
  <c r="G105" i="1"/>
  <c r="I101" i="1"/>
  <c r="H101" i="1"/>
  <c r="G101" i="1"/>
  <c r="I97" i="1"/>
  <c r="H97" i="1"/>
  <c r="G97" i="1"/>
  <c r="I93" i="1"/>
  <c r="H93" i="1"/>
  <c r="G93" i="1"/>
  <c r="I89" i="1"/>
  <c r="H89" i="1"/>
  <c r="G89" i="1"/>
  <c r="I85" i="1"/>
  <c r="H85" i="1"/>
  <c r="G85" i="1"/>
  <c r="I81" i="1"/>
  <c r="H81" i="1"/>
  <c r="G81" i="1"/>
  <c r="I77" i="1"/>
  <c r="H77" i="1"/>
  <c r="G77" i="1"/>
  <c r="I73" i="1"/>
  <c r="H73" i="1"/>
  <c r="G73" i="1"/>
  <c r="I69" i="1"/>
  <c r="H69" i="1"/>
  <c r="G69" i="1"/>
  <c r="I65" i="1"/>
  <c r="H65" i="1"/>
  <c r="G65" i="1"/>
  <c r="I61" i="1"/>
  <c r="H61" i="1"/>
  <c r="G61" i="1"/>
  <c r="I57" i="1"/>
  <c r="H57" i="1"/>
  <c r="G57" i="1"/>
  <c r="I53" i="1"/>
  <c r="H53" i="1"/>
  <c r="G53" i="1"/>
  <c r="I49" i="1"/>
  <c r="H49" i="1"/>
  <c r="G49" i="1"/>
  <c r="I45" i="1"/>
  <c r="H45" i="1"/>
  <c r="G45" i="1"/>
  <c r="I41" i="1"/>
  <c r="H41" i="1"/>
  <c r="G41" i="1"/>
  <c r="I37" i="1"/>
  <c r="H37" i="1"/>
  <c r="G37" i="1"/>
  <c r="I33" i="1"/>
  <c r="H33" i="1"/>
  <c r="G33" i="1"/>
  <c r="I29" i="1"/>
  <c r="H29" i="1"/>
  <c r="G29" i="1"/>
  <c r="I25" i="1"/>
  <c r="H25" i="1"/>
  <c r="G25" i="1"/>
  <c r="I21" i="1"/>
  <c r="H21" i="1"/>
  <c r="G21" i="1"/>
  <c r="I17" i="1"/>
  <c r="H17" i="1"/>
  <c r="G17" i="1"/>
  <c r="I13" i="1"/>
  <c r="H13" i="1"/>
  <c r="G13" i="1"/>
  <c r="I9" i="1"/>
  <c r="H9" i="1"/>
  <c r="G9" i="1"/>
  <c r="I5" i="1"/>
  <c r="H5" i="1"/>
  <c r="G5" i="1"/>
  <c r="I136" i="1"/>
  <c r="H136" i="1"/>
  <c r="G136" i="1"/>
  <c r="I132" i="1"/>
  <c r="H132" i="1"/>
  <c r="G132" i="1"/>
  <c r="I128" i="1"/>
  <c r="H128" i="1"/>
  <c r="G128" i="1"/>
  <c r="I124" i="1"/>
  <c r="H124" i="1"/>
  <c r="G124" i="1"/>
  <c r="I120" i="1"/>
  <c r="H120" i="1"/>
  <c r="G120" i="1"/>
  <c r="I116" i="1"/>
  <c r="H116" i="1"/>
  <c r="G116" i="1"/>
  <c r="I112" i="1"/>
  <c r="H112" i="1"/>
  <c r="G112" i="1"/>
  <c r="I108" i="1"/>
  <c r="H108" i="1"/>
  <c r="G108" i="1"/>
  <c r="I104" i="1"/>
  <c r="H104" i="1"/>
  <c r="G104" i="1"/>
  <c r="I100" i="1"/>
  <c r="H100" i="1"/>
  <c r="G100" i="1"/>
  <c r="I96" i="1"/>
  <c r="H96" i="1"/>
  <c r="G96" i="1"/>
  <c r="I92" i="1"/>
  <c r="H92" i="1"/>
  <c r="G92" i="1"/>
  <c r="I88" i="1"/>
  <c r="H88" i="1"/>
  <c r="G88" i="1"/>
  <c r="I84" i="1"/>
  <c r="H84" i="1"/>
  <c r="G84" i="1"/>
  <c r="I80" i="1"/>
  <c r="H80" i="1"/>
  <c r="G80" i="1"/>
  <c r="I76" i="1"/>
  <c r="H76" i="1"/>
  <c r="G76" i="1"/>
  <c r="I72" i="1"/>
  <c r="H72" i="1"/>
  <c r="G72" i="1"/>
  <c r="I68" i="1"/>
  <c r="H68" i="1"/>
  <c r="G68" i="1"/>
  <c r="I64" i="1"/>
  <c r="H64" i="1"/>
  <c r="G64" i="1"/>
  <c r="I60" i="1"/>
  <c r="H60" i="1"/>
  <c r="G60" i="1"/>
  <c r="I56" i="1"/>
  <c r="H56" i="1"/>
  <c r="G56" i="1"/>
  <c r="I52" i="1"/>
  <c r="H52" i="1"/>
  <c r="G52" i="1"/>
  <c r="I48" i="1"/>
  <c r="H48" i="1"/>
  <c r="G48" i="1"/>
  <c r="I44" i="1"/>
  <c r="H44" i="1"/>
  <c r="G44" i="1"/>
  <c r="I40" i="1"/>
  <c r="H40" i="1"/>
  <c r="G40" i="1"/>
  <c r="I36" i="1"/>
  <c r="H36" i="1"/>
  <c r="G36" i="1"/>
  <c r="I32" i="1"/>
  <c r="H32" i="1"/>
  <c r="G32" i="1"/>
  <c r="I28" i="1"/>
  <c r="H28" i="1"/>
  <c r="G28" i="1"/>
  <c r="I24" i="1"/>
  <c r="H24" i="1"/>
  <c r="G24" i="1"/>
  <c r="I20" i="1"/>
  <c r="H20" i="1"/>
  <c r="G20" i="1"/>
  <c r="I16" i="1"/>
  <c r="H16" i="1"/>
  <c r="G16" i="1"/>
  <c r="I12" i="1"/>
  <c r="H12" i="1"/>
  <c r="G12" i="1"/>
  <c r="I8" i="1"/>
  <c r="H8" i="1"/>
  <c r="G8" i="1"/>
  <c r="I4" i="1"/>
  <c r="H4" i="1"/>
  <c r="G4" i="1"/>
  <c r="I2" i="1"/>
  <c r="H2" i="1"/>
  <c r="G2" i="1"/>
  <c r="I139" i="1"/>
  <c r="H139" i="1"/>
  <c r="G139" i="1"/>
  <c r="I135" i="1"/>
  <c r="H135" i="1"/>
  <c r="G135" i="1"/>
  <c r="I131" i="1"/>
  <c r="H131" i="1"/>
  <c r="G131" i="1"/>
  <c r="I127" i="1"/>
  <c r="H127" i="1"/>
  <c r="G127" i="1"/>
  <c r="I123" i="1"/>
  <c r="H123" i="1"/>
  <c r="G123" i="1"/>
  <c r="I119" i="1"/>
  <c r="H119" i="1"/>
  <c r="G119" i="1"/>
  <c r="I115" i="1"/>
  <c r="H115" i="1"/>
  <c r="G115" i="1"/>
  <c r="I111" i="1"/>
  <c r="H111" i="1"/>
  <c r="G111" i="1"/>
  <c r="I107" i="1"/>
  <c r="H107" i="1"/>
  <c r="G107" i="1"/>
  <c r="I103" i="1"/>
  <c r="H103" i="1"/>
  <c r="G103" i="1"/>
  <c r="I99" i="1"/>
  <c r="H99" i="1"/>
  <c r="G99" i="1"/>
  <c r="I95" i="1"/>
  <c r="H95" i="1"/>
  <c r="G95" i="1"/>
  <c r="I91" i="1"/>
  <c r="H91" i="1"/>
  <c r="G91" i="1"/>
  <c r="I87" i="1"/>
  <c r="H87" i="1"/>
  <c r="G87" i="1"/>
  <c r="I83" i="1"/>
  <c r="H83" i="1"/>
  <c r="G83" i="1"/>
  <c r="I79" i="1"/>
  <c r="H79" i="1"/>
  <c r="G79" i="1"/>
  <c r="I75" i="1"/>
  <c r="H75" i="1"/>
  <c r="G75" i="1"/>
  <c r="I71" i="1"/>
  <c r="H71" i="1"/>
  <c r="G71" i="1"/>
  <c r="I67" i="1"/>
  <c r="H67" i="1"/>
  <c r="G67" i="1"/>
  <c r="I63" i="1"/>
  <c r="H63" i="1"/>
  <c r="G63" i="1"/>
  <c r="I59" i="1"/>
  <c r="H59" i="1"/>
  <c r="G59" i="1"/>
  <c r="I55" i="1"/>
  <c r="H55" i="1"/>
  <c r="G55" i="1"/>
  <c r="I51" i="1"/>
  <c r="H51" i="1"/>
  <c r="G51" i="1"/>
  <c r="I47" i="1"/>
  <c r="H47" i="1"/>
  <c r="G47" i="1"/>
  <c r="I43" i="1"/>
  <c r="H43" i="1"/>
  <c r="G43" i="1"/>
  <c r="I39" i="1"/>
  <c r="H39" i="1"/>
  <c r="G39" i="1"/>
  <c r="I35" i="1"/>
  <c r="H35" i="1"/>
  <c r="G35" i="1"/>
  <c r="I31" i="1"/>
  <c r="H31" i="1"/>
  <c r="G31" i="1"/>
  <c r="I27" i="1"/>
  <c r="H27" i="1"/>
  <c r="G27" i="1"/>
  <c r="I23" i="1"/>
  <c r="H23" i="1"/>
  <c r="G23" i="1"/>
  <c r="I19" i="1"/>
  <c r="H19" i="1"/>
  <c r="G19" i="1"/>
  <c r="I15" i="1"/>
  <c r="H15" i="1"/>
  <c r="G15" i="1"/>
  <c r="I11" i="1"/>
  <c r="H11" i="1"/>
  <c r="G11" i="1"/>
  <c r="I7" i="1"/>
  <c r="H7" i="1"/>
  <c r="G7" i="1"/>
  <c r="I3" i="1"/>
  <c r="H3" i="1"/>
  <c r="G3" i="1"/>
  <c r="O17" i="1"/>
  <c r="P2" i="1"/>
  <c r="Q2" i="1"/>
  <c r="P3" i="1"/>
  <c r="Q3" i="1"/>
  <c r="O3" i="1"/>
  <c r="O2" i="1"/>
  <c r="O4" i="1" s="1"/>
  <c r="Q4" i="1" l="1"/>
  <c r="J2" i="1"/>
  <c r="P4" i="1"/>
  <c r="O5" i="1"/>
  <c r="O6" i="1" s="1"/>
  <c r="T4" i="1" s="1"/>
  <c r="Q5" i="1"/>
  <c r="Q6" i="1" s="1"/>
  <c r="V6" i="1" s="1"/>
  <c r="P5" i="1"/>
  <c r="P6" i="1" s="1"/>
  <c r="U5" i="1" s="1"/>
  <c r="J138" i="1"/>
  <c r="J134" i="1"/>
  <c r="J130" i="1"/>
  <c r="J126" i="1"/>
  <c r="J122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118" i="1"/>
  <c r="J114" i="1"/>
  <c r="J110" i="1"/>
  <c r="J3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T9" i="1" l="1"/>
</calcChain>
</file>

<file path=xl/sharedStrings.xml><?xml version="1.0" encoding="utf-8"?>
<sst xmlns="http://schemas.openxmlformats.org/spreadsheetml/2006/main" count="29" uniqueCount="27">
  <si>
    <t>mx</t>
  </si>
  <si>
    <t>my</t>
  </si>
  <si>
    <t>mz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</si>
  <si>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</si>
  <si>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</si>
  <si>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</si>
  <si>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</si>
  <si>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</si>
  <si>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</si>
  <si>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</si>
  <si>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</si>
  <si>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</si>
  <si>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x2</t>
  </si>
  <si>
    <t>y2</t>
  </si>
  <si>
    <t>z2</t>
  </si>
  <si>
    <t>err</t>
  </si>
  <si>
    <t>s2</t>
  </si>
  <si>
    <t>cx</t>
  </si>
  <si>
    <t>cy</t>
  </si>
  <si>
    <t>cz</t>
  </si>
  <si>
    <t>1/s2 x</t>
  </si>
  <si>
    <t>1/s2 y</t>
  </si>
  <si>
    <t>1/s2 z</t>
  </si>
  <si>
    <t>det</t>
  </si>
  <si>
    <t>qroot</t>
  </si>
  <si>
    <t>m2</t>
  </si>
  <si>
    <t>initial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</si>
</sst>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67764743692758E-2"/>
          <c:y val="7.6140602529156692E-2"/>
          <c:w val="0.94104765475744101"/>
          <c:h val="0.85431849955604866"/>
        </c:manualLayout>
      </c:layout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Sheet1!$A$2:$A$139</c:f>
              <c:numCache>
                <c:formatCode>General</c:formatCode>
                <c:ptCount val="138"/>
                <c:pt idx="0">
                  <c:v>-6.4942310000000001</c:v>
                </c:pt>
                <c:pt idx="1">
                  <c:v>-3.0667200000000001</c:v>
                </c:pt>
                <c:pt idx="2">
                  <c:v>-0.36079099999999997</c:v>
                </c:pt>
                <c:pt idx="3">
                  <c:v>4.870673</c:v>
                </c:pt>
                <c:pt idx="4">
                  <c:v>6.3138360000000002</c:v>
                </c:pt>
                <c:pt idx="5">
                  <c:v>10.823718</c:v>
                </c:pt>
                <c:pt idx="6">
                  <c:v>13.349252999999999</c:v>
                </c:pt>
                <c:pt idx="7">
                  <c:v>21.467040999999998</c:v>
                </c:pt>
                <c:pt idx="8">
                  <c:v>23.992574999999999</c:v>
                </c:pt>
                <c:pt idx="9">
                  <c:v>28.141667999999999</c:v>
                </c:pt>
                <c:pt idx="10">
                  <c:v>32.290759999999999</c:v>
                </c:pt>
                <c:pt idx="11">
                  <c:v>33.733921000000002</c:v>
                </c:pt>
                <c:pt idx="12">
                  <c:v>39.867362999999997</c:v>
                </c:pt>
                <c:pt idx="13">
                  <c:v>41.130130999999999</c:v>
                </c:pt>
                <c:pt idx="14">
                  <c:v>42.392899</c:v>
                </c:pt>
                <c:pt idx="15">
                  <c:v>42.212502000000001</c:v>
                </c:pt>
                <c:pt idx="16">
                  <c:v>42.032103999999997</c:v>
                </c:pt>
                <c:pt idx="17">
                  <c:v>41.310524000000001</c:v>
                </c:pt>
                <c:pt idx="18">
                  <c:v>39.326175999999997</c:v>
                </c:pt>
                <c:pt idx="19">
                  <c:v>38.243805000000002</c:v>
                </c:pt>
                <c:pt idx="20">
                  <c:v>40.949733999999999</c:v>
                </c:pt>
                <c:pt idx="21">
                  <c:v>38.424197999999997</c:v>
                </c:pt>
                <c:pt idx="22">
                  <c:v>39.867362999999997</c:v>
                </c:pt>
                <c:pt idx="23">
                  <c:v>42.392899</c:v>
                </c:pt>
                <c:pt idx="24">
                  <c:v>43.836060000000003</c:v>
                </c:pt>
                <c:pt idx="25">
                  <c:v>45.098827</c:v>
                </c:pt>
                <c:pt idx="26">
                  <c:v>44.016452999999998</c:v>
                </c:pt>
                <c:pt idx="27">
                  <c:v>42.753689000000001</c:v>
                </c:pt>
                <c:pt idx="28">
                  <c:v>44.196849999999998</c:v>
                </c:pt>
                <c:pt idx="29">
                  <c:v>40.588943</c:v>
                </c:pt>
                <c:pt idx="30">
                  <c:v>36.43985</c:v>
                </c:pt>
                <c:pt idx="31">
                  <c:v>34.996689000000003</c:v>
                </c:pt>
                <c:pt idx="32">
                  <c:v>31.569178000000001</c:v>
                </c:pt>
                <c:pt idx="33">
                  <c:v>30.486806999999999</c:v>
                </c:pt>
                <c:pt idx="34">
                  <c:v>27.780875999999999</c:v>
                </c:pt>
                <c:pt idx="35">
                  <c:v>19.663087999999998</c:v>
                </c:pt>
                <c:pt idx="36">
                  <c:v>14.792415</c:v>
                </c:pt>
                <c:pt idx="37">
                  <c:v>7.0354169999999998</c:v>
                </c:pt>
                <c:pt idx="38">
                  <c:v>-0.72158100000000003</c:v>
                </c:pt>
                <c:pt idx="39">
                  <c:v>-4.1490919999999996</c:v>
                </c:pt>
                <c:pt idx="40">
                  <c:v>-15.513996000000001</c:v>
                </c:pt>
                <c:pt idx="41">
                  <c:v>-27.600480999999998</c:v>
                </c:pt>
                <c:pt idx="42">
                  <c:v>-34.635899000000002</c:v>
                </c:pt>
                <c:pt idx="43">
                  <c:v>-40.047756</c:v>
                </c:pt>
                <c:pt idx="44">
                  <c:v>-48.165545999999999</c:v>
                </c:pt>
                <c:pt idx="45">
                  <c:v>-50.510685000000002</c:v>
                </c:pt>
                <c:pt idx="46">
                  <c:v>-56.283337000000003</c:v>
                </c:pt>
                <c:pt idx="47">
                  <c:v>-58.989265000000003</c:v>
                </c:pt>
                <c:pt idx="48">
                  <c:v>-58.267685</c:v>
                </c:pt>
                <c:pt idx="49">
                  <c:v>-57.726497999999999</c:v>
                </c:pt>
                <c:pt idx="50">
                  <c:v>-55.381359000000003</c:v>
                </c:pt>
                <c:pt idx="51">
                  <c:v>-55.020569000000002</c:v>
                </c:pt>
                <c:pt idx="52">
                  <c:v>-52.855823999999998</c:v>
                </c:pt>
                <c:pt idx="53">
                  <c:v>-53.216614</c:v>
                </c:pt>
                <c:pt idx="54">
                  <c:v>-56.283337000000003</c:v>
                </c:pt>
                <c:pt idx="55">
                  <c:v>-58.448078000000002</c:v>
                </c:pt>
                <c:pt idx="56">
                  <c:v>-58.267685</c:v>
                </c:pt>
                <c:pt idx="57">
                  <c:v>-54.118591000000002</c:v>
                </c:pt>
                <c:pt idx="58">
                  <c:v>-41.130130999999999</c:v>
                </c:pt>
                <c:pt idx="59">
                  <c:v>-31.929970000000001</c:v>
                </c:pt>
                <c:pt idx="60">
                  <c:v>-23.090599000000001</c:v>
                </c:pt>
                <c:pt idx="61">
                  <c:v>-18.941507000000001</c:v>
                </c:pt>
                <c:pt idx="62">
                  <c:v>-7.9373930000000001</c:v>
                </c:pt>
                <c:pt idx="63">
                  <c:v>0.54118599999999994</c:v>
                </c:pt>
                <c:pt idx="64">
                  <c:v>9.9217410000000008</c:v>
                </c:pt>
                <c:pt idx="65">
                  <c:v>17.678740000000001</c:v>
                </c:pt>
                <c:pt idx="66">
                  <c:v>25.796527999999999</c:v>
                </c:pt>
                <c:pt idx="67">
                  <c:v>33.553528</c:v>
                </c:pt>
                <c:pt idx="68">
                  <c:v>36.259456999999998</c:v>
                </c:pt>
                <c:pt idx="69">
                  <c:v>39.506573000000003</c:v>
                </c:pt>
                <c:pt idx="70">
                  <c:v>40.588943</c:v>
                </c:pt>
                <c:pt idx="71">
                  <c:v>42.392899</c:v>
                </c:pt>
                <c:pt idx="72">
                  <c:v>42.753689000000001</c:v>
                </c:pt>
                <c:pt idx="73">
                  <c:v>41.490921</c:v>
                </c:pt>
                <c:pt idx="74">
                  <c:v>37.341827000000002</c:v>
                </c:pt>
                <c:pt idx="75">
                  <c:v>31.929970000000001</c:v>
                </c:pt>
                <c:pt idx="76">
                  <c:v>23.090599000000001</c:v>
                </c:pt>
                <c:pt idx="77">
                  <c:v>18.761112000000001</c:v>
                </c:pt>
                <c:pt idx="78">
                  <c:v>1.6235580000000001</c:v>
                </c:pt>
                <c:pt idx="79">
                  <c:v>-10.823718</c:v>
                </c:pt>
                <c:pt idx="80">
                  <c:v>-20.38467</c:v>
                </c:pt>
                <c:pt idx="81">
                  <c:v>-27.420086000000001</c:v>
                </c:pt>
                <c:pt idx="82">
                  <c:v>-34.094710999999997</c:v>
                </c:pt>
                <c:pt idx="83">
                  <c:v>-40.588943</c:v>
                </c:pt>
                <c:pt idx="84">
                  <c:v>-41.851711000000002</c:v>
                </c:pt>
                <c:pt idx="85">
                  <c:v>-43.114479000000003</c:v>
                </c:pt>
                <c:pt idx="86">
                  <c:v>-45.459617999999999</c:v>
                </c:pt>
                <c:pt idx="87">
                  <c:v>-49.428314</c:v>
                </c:pt>
                <c:pt idx="88">
                  <c:v>-51.412663000000002</c:v>
                </c:pt>
                <c:pt idx="89">
                  <c:v>-52.495032999999999</c:v>
                </c:pt>
                <c:pt idx="90">
                  <c:v>-55.742148999999998</c:v>
                </c:pt>
                <c:pt idx="91">
                  <c:v>-55.561751999999998</c:v>
                </c:pt>
                <c:pt idx="92">
                  <c:v>-56.82452</c:v>
                </c:pt>
                <c:pt idx="93">
                  <c:v>-56.644126999999997</c:v>
                </c:pt>
                <c:pt idx="94">
                  <c:v>-57.365707</c:v>
                </c:pt>
                <c:pt idx="95">
                  <c:v>-54.298988000000001</c:v>
                </c:pt>
                <c:pt idx="96">
                  <c:v>-55.200961999999997</c:v>
                </c:pt>
                <c:pt idx="97">
                  <c:v>-53.577404000000001</c:v>
                </c:pt>
                <c:pt idx="98">
                  <c:v>-49.789104000000002</c:v>
                </c:pt>
                <c:pt idx="99">
                  <c:v>-46.000801000000003</c:v>
                </c:pt>
                <c:pt idx="100">
                  <c:v>-42.032103999999997</c:v>
                </c:pt>
                <c:pt idx="101">
                  <c:v>-40.047756</c:v>
                </c:pt>
                <c:pt idx="102">
                  <c:v>-35.357478999999998</c:v>
                </c:pt>
                <c:pt idx="103">
                  <c:v>-30.847597</c:v>
                </c:pt>
                <c:pt idx="104">
                  <c:v>-25.616133000000001</c:v>
                </c:pt>
                <c:pt idx="105">
                  <c:v>-17.317948999999999</c:v>
                </c:pt>
                <c:pt idx="106">
                  <c:v>-11.004113</c:v>
                </c:pt>
                <c:pt idx="107">
                  <c:v>-6.1334400000000002</c:v>
                </c:pt>
                <c:pt idx="108">
                  <c:v>-3.7883010000000001</c:v>
                </c:pt>
                <c:pt idx="109">
                  <c:v>-4.5098820000000002</c:v>
                </c:pt>
                <c:pt idx="110">
                  <c:v>-1.262767</c:v>
                </c:pt>
                <c:pt idx="111">
                  <c:v>13.890438</c:v>
                </c:pt>
                <c:pt idx="112">
                  <c:v>22.549413999999999</c:v>
                </c:pt>
                <c:pt idx="113">
                  <c:v>30.667202</c:v>
                </c:pt>
                <c:pt idx="114">
                  <c:v>34.094710999999997</c:v>
                </c:pt>
                <c:pt idx="115">
                  <c:v>35.357478999999998</c:v>
                </c:pt>
                <c:pt idx="116">
                  <c:v>36.620246999999999</c:v>
                </c:pt>
                <c:pt idx="117">
                  <c:v>38.965384999999998</c:v>
                </c:pt>
                <c:pt idx="118">
                  <c:v>41.851711000000002</c:v>
                </c:pt>
                <c:pt idx="119">
                  <c:v>43.294871999999998</c:v>
                </c:pt>
                <c:pt idx="120">
                  <c:v>43.475268999999997</c:v>
                </c:pt>
                <c:pt idx="121">
                  <c:v>42.032103999999997</c:v>
                </c:pt>
                <c:pt idx="122">
                  <c:v>41.490921</c:v>
                </c:pt>
                <c:pt idx="123">
                  <c:v>41.130130999999999</c:v>
                </c:pt>
                <c:pt idx="124">
                  <c:v>37.522224000000001</c:v>
                </c:pt>
                <c:pt idx="125">
                  <c:v>34.816296000000001</c:v>
                </c:pt>
                <c:pt idx="126">
                  <c:v>29.945620999999999</c:v>
                </c:pt>
                <c:pt idx="127">
                  <c:v>23.992574999999999</c:v>
                </c:pt>
                <c:pt idx="128">
                  <c:v>16.776764</c:v>
                </c:pt>
                <c:pt idx="129">
                  <c:v>9.9217410000000008</c:v>
                </c:pt>
                <c:pt idx="130">
                  <c:v>8.2981839999999991</c:v>
                </c:pt>
                <c:pt idx="131">
                  <c:v>-1.984348</c:v>
                </c:pt>
                <c:pt idx="132">
                  <c:v>-14.070834</c:v>
                </c:pt>
                <c:pt idx="133">
                  <c:v>-26.698505000000001</c:v>
                </c:pt>
                <c:pt idx="134">
                  <c:v>-39.686965999999998</c:v>
                </c:pt>
                <c:pt idx="135">
                  <c:v>-47.083176000000002</c:v>
                </c:pt>
                <c:pt idx="136">
                  <c:v>-50.871474999999997</c:v>
                </c:pt>
                <c:pt idx="137">
                  <c:v>-53.216614</c:v>
                </c:pt>
              </c:numCache>
            </c:numRef>
          </c:xVal>
          <c:yVal>
            <c:numRef>
              <c:f>Sheet1!$B$2:$B$139</c:f>
              <c:numCache>
                <c:formatCode>General</c:formatCode>
                <c:ptCount val="138"/>
                <c:pt idx="0">
                  <c:v>7.9631639999999999</c:v>
                </c:pt>
                <c:pt idx="1">
                  <c:v>7.4202209999999997</c:v>
                </c:pt>
                <c:pt idx="2">
                  <c:v>7.2392399999999997</c:v>
                </c:pt>
                <c:pt idx="3">
                  <c:v>-0.180981</c:v>
                </c:pt>
                <c:pt idx="4">
                  <c:v>-4.5245249999999997</c:v>
                </c:pt>
                <c:pt idx="5">
                  <c:v>-6.8772779999999996</c:v>
                </c:pt>
                <c:pt idx="6">
                  <c:v>-7.6012019999999998</c:v>
                </c:pt>
                <c:pt idx="7">
                  <c:v>-7.4202209999999997</c:v>
                </c:pt>
                <c:pt idx="8">
                  <c:v>-8.8680690000000002</c:v>
                </c:pt>
                <c:pt idx="9">
                  <c:v>-7.9631639999999999</c:v>
                </c:pt>
                <c:pt idx="10">
                  <c:v>-1.266867</c:v>
                </c:pt>
                <c:pt idx="11">
                  <c:v>-0.90490499999999996</c:v>
                </c:pt>
                <c:pt idx="12">
                  <c:v>4.5245249999999997</c:v>
                </c:pt>
                <c:pt idx="13">
                  <c:v>10.134935</c:v>
                </c:pt>
                <c:pt idx="14">
                  <c:v>15.745347000000001</c:v>
                </c:pt>
                <c:pt idx="15">
                  <c:v>21.355757000000001</c:v>
                </c:pt>
                <c:pt idx="16">
                  <c:v>26.242245</c:v>
                </c:pt>
                <c:pt idx="17">
                  <c:v>28.414017000000001</c:v>
                </c:pt>
                <c:pt idx="18">
                  <c:v>30.042845</c:v>
                </c:pt>
                <c:pt idx="19">
                  <c:v>28.956959000000001</c:v>
                </c:pt>
                <c:pt idx="20">
                  <c:v>23.346547999999999</c:v>
                </c:pt>
                <c:pt idx="21">
                  <c:v>19.726928999999998</c:v>
                </c:pt>
                <c:pt idx="22">
                  <c:v>19.726928999999998</c:v>
                </c:pt>
                <c:pt idx="23">
                  <c:v>16.831232</c:v>
                </c:pt>
                <c:pt idx="24">
                  <c:v>13.935536000000001</c:v>
                </c:pt>
                <c:pt idx="25">
                  <c:v>11.220821000000001</c:v>
                </c:pt>
                <c:pt idx="26">
                  <c:v>10.85886</c:v>
                </c:pt>
                <c:pt idx="27">
                  <c:v>11.039840999999999</c:v>
                </c:pt>
                <c:pt idx="28">
                  <c:v>10.677878</c:v>
                </c:pt>
                <c:pt idx="29">
                  <c:v>9.2300310000000003</c:v>
                </c:pt>
                <c:pt idx="30">
                  <c:v>10.134935</c:v>
                </c:pt>
                <c:pt idx="31">
                  <c:v>10.85886</c:v>
                </c:pt>
                <c:pt idx="32">
                  <c:v>9.9539550000000006</c:v>
                </c:pt>
                <c:pt idx="33">
                  <c:v>9.5919919999999994</c:v>
                </c:pt>
                <c:pt idx="34">
                  <c:v>7.9631639999999999</c:v>
                </c:pt>
                <c:pt idx="35">
                  <c:v>7.4202209999999997</c:v>
                </c:pt>
                <c:pt idx="36">
                  <c:v>3.981582</c:v>
                </c:pt>
                <c:pt idx="37">
                  <c:v>3.0766770000000001</c:v>
                </c:pt>
                <c:pt idx="38">
                  <c:v>0</c:v>
                </c:pt>
                <c:pt idx="39">
                  <c:v>0.90490499999999996</c:v>
                </c:pt>
                <c:pt idx="40">
                  <c:v>0.72392400000000001</c:v>
                </c:pt>
                <c:pt idx="41">
                  <c:v>-0.54294299999999995</c:v>
                </c:pt>
                <c:pt idx="42">
                  <c:v>1.0858859999999999</c:v>
                </c:pt>
                <c:pt idx="43">
                  <c:v>2.895696</c:v>
                </c:pt>
                <c:pt idx="44">
                  <c:v>5.2484489999999999</c:v>
                </c:pt>
                <c:pt idx="45">
                  <c:v>6.8772779999999996</c:v>
                </c:pt>
                <c:pt idx="46">
                  <c:v>8.3251259999999991</c:v>
                </c:pt>
                <c:pt idx="47">
                  <c:v>8.5061060000000008</c:v>
                </c:pt>
                <c:pt idx="48">
                  <c:v>8.144145</c:v>
                </c:pt>
                <c:pt idx="49">
                  <c:v>7.6012019999999998</c:v>
                </c:pt>
                <c:pt idx="50">
                  <c:v>5.9723730000000002</c:v>
                </c:pt>
                <c:pt idx="51">
                  <c:v>7.0582589999999996</c:v>
                </c:pt>
                <c:pt idx="52">
                  <c:v>7.7821829999999999</c:v>
                </c:pt>
                <c:pt idx="53">
                  <c:v>9.9539550000000006</c:v>
                </c:pt>
                <c:pt idx="54">
                  <c:v>13.392593</c:v>
                </c:pt>
                <c:pt idx="55">
                  <c:v>15.926328</c:v>
                </c:pt>
                <c:pt idx="56">
                  <c:v>17.193194999999999</c:v>
                </c:pt>
                <c:pt idx="57">
                  <c:v>18.098099000000001</c:v>
                </c:pt>
                <c:pt idx="58">
                  <c:v>17.374175999999999</c:v>
                </c:pt>
                <c:pt idx="59">
                  <c:v>12.84965</c:v>
                </c:pt>
                <c:pt idx="60">
                  <c:v>7.6012019999999998</c:v>
                </c:pt>
                <c:pt idx="61">
                  <c:v>7.0582589999999996</c:v>
                </c:pt>
                <c:pt idx="62">
                  <c:v>4.7055059999999997</c:v>
                </c:pt>
                <c:pt idx="63">
                  <c:v>2.714715</c:v>
                </c:pt>
                <c:pt idx="64">
                  <c:v>1.6288290000000001</c:v>
                </c:pt>
                <c:pt idx="65">
                  <c:v>0.72392400000000001</c:v>
                </c:pt>
                <c:pt idx="66">
                  <c:v>-0.90490499999999996</c:v>
                </c:pt>
                <c:pt idx="67">
                  <c:v>-1.8098099999999999</c:v>
                </c:pt>
                <c:pt idx="68">
                  <c:v>-3.8006009999999999</c:v>
                </c:pt>
                <c:pt idx="69">
                  <c:v>-3.8006009999999999</c:v>
                </c:pt>
                <c:pt idx="70">
                  <c:v>-5.610411</c:v>
                </c:pt>
                <c:pt idx="71">
                  <c:v>-3.8006009999999999</c:v>
                </c:pt>
                <c:pt idx="72">
                  <c:v>-3.0766770000000001</c:v>
                </c:pt>
                <c:pt idx="73">
                  <c:v>-1.0858859999999999</c:v>
                </c:pt>
                <c:pt idx="74">
                  <c:v>-0.180981</c:v>
                </c:pt>
                <c:pt idx="75">
                  <c:v>0.180981</c:v>
                </c:pt>
                <c:pt idx="76">
                  <c:v>-0.72392400000000001</c:v>
                </c:pt>
                <c:pt idx="77">
                  <c:v>-1.0858859999999999</c:v>
                </c:pt>
                <c:pt idx="78">
                  <c:v>1.6288290000000001</c:v>
                </c:pt>
                <c:pt idx="79">
                  <c:v>3.2576580000000002</c:v>
                </c:pt>
                <c:pt idx="80">
                  <c:v>5.2484489999999999</c:v>
                </c:pt>
                <c:pt idx="81">
                  <c:v>3.2576580000000002</c:v>
                </c:pt>
                <c:pt idx="82">
                  <c:v>1.6288290000000001</c:v>
                </c:pt>
                <c:pt idx="83">
                  <c:v>0.90490499999999996</c:v>
                </c:pt>
                <c:pt idx="84">
                  <c:v>1.447848</c:v>
                </c:pt>
                <c:pt idx="85">
                  <c:v>0.54294299999999995</c:v>
                </c:pt>
                <c:pt idx="86">
                  <c:v>0.36196200000000001</c:v>
                </c:pt>
                <c:pt idx="87">
                  <c:v>-0.72392400000000001</c:v>
                </c:pt>
                <c:pt idx="88">
                  <c:v>-0.90490499999999996</c:v>
                </c:pt>
                <c:pt idx="89">
                  <c:v>-3.8006009999999999</c:v>
                </c:pt>
                <c:pt idx="90">
                  <c:v>-4.8864869999999998</c:v>
                </c:pt>
                <c:pt idx="91">
                  <c:v>-4.3435439999999996</c:v>
                </c:pt>
                <c:pt idx="92">
                  <c:v>-6.6962970000000004</c:v>
                </c:pt>
                <c:pt idx="93">
                  <c:v>-6.8772779999999996</c:v>
                </c:pt>
                <c:pt idx="94">
                  <c:v>-7.6012019999999998</c:v>
                </c:pt>
                <c:pt idx="95">
                  <c:v>-4.8864869999999998</c:v>
                </c:pt>
                <c:pt idx="96">
                  <c:v>-3.6196199999999998</c:v>
                </c:pt>
                <c:pt idx="97">
                  <c:v>-3.4386389999999998</c:v>
                </c:pt>
                <c:pt idx="98">
                  <c:v>-1.8098099999999999</c:v>
                </c:pt>
                <c:pt idx="99">
                  <c:v>1.990791</c:v>
                </c:pt>
                <c:pt idx="100">
                  <c:v>6.6962970000000004</c:v>
                </c:pt>
                <c:pt idx="101">
                  <c:v>4.7055059999999997</c:v>
                </c:pt>
                <c:pt idx="102">
                  <c:v>1.8098099999999999</c:v>
                </c:pt>
                <c:pt idx="103">
                  <c:v>-1.266867</c:v>
                </c:pt>
                <c:pt idx="104">
                  <c:v>-6.1533540000000002</c:v>
                </c:pt>
                <c:pt idx="105">
                  <c:v>-11.944746</c:v>
                </c:pt>
                <c:pt idx="106">
                  <c:v>-17.917117999999999</c:v>
                </c:pt>
                <c:pt idx="107">
                  <c:v>-20.269870999999998</c:v>
                </c:pt>
                <c:pt idx="108">
                  <c:v>-21.536739000000001</c:v>
                </c:pt>
                <c:pt idx="109">
                  <c:v>-21.174776000000001</c:v>
                </c:pt>
                <c:pt idx="110">
                  <c:v>-20.088889999999999</c:v>
                </c:pt>
                <c:pt idx="111">
                  <c:v>-8.8680690000000002</c:v>
                </c:pt>
                <c:pt idx="112">
                  <c:v>-0.180981</c:v>
                </c:pt>
                <c:pt idx="113">
                  <c:v>5.7913920000000001</c:v>
                </c:pt>
                <c:pt idx="114">
                  <c:v>10.677878</c:v>
                </c:pt>
                <c:pt idx="115">
                  <c:v>10.134935</c:v>
                </c:pt>
                <c:pt idx="116">
                  <c:v>9.5919919999999994</c:v>
                </c:pt>
                <c:pt idx="117">
                  <c:v>9.0490490000000001</c:v>
                </c:pt>
                <c:pt idx="118">
                  <c:v>9.7729739999999996</c:v>
                </c:pt>
                <c:pt idx="119">
                  <c:v>11.944746</c:v>
                </c:pt>
                <c:pt idx="120">
                  <c:v>16.469270999999999</c:v>
                </c:pt>
                <c:pt idx="121">
                  <c:v>22.260662</c:v>
                </c:pt>
                <c:pt idx="122">
                  <c:v>21.71772</c:v>
                </c:pt>
                <c:pt idx="123">
                  <c:v>22.079681000000001</c:v>
                </c:pt>
                <c:pt idx="124">
                  <c:v>25.337339</c:v>
                </c:pt>
                <c:pt idx="125">
                  <c:v>24.794395000000002</c:v>
                </c:pt>
                <c:pt idx="126">
                  <c:v>27.871072999999999</c:v>
                </c:pt>
                <c:pt idx="127">
                  <c:v>27.690092</c:v>
                </c:pt>
                <c:pt idx="128">
                  <c:v>31.309711</c:v>
                </c:pt>
                <c:pt idx="129">
                  <c:v>31.309711</c:v>
                </c:pt>
                <c:pt idx="130">
                  <c:v>32.57658</c:v>
                </c:pt>
                <c:pt idx="131">
                  <c:v>35.653255000000001</c:v>
                </c:pt>
                <c:pt idx="132">
                  <c:v>34.024425999999998</c:v>
                </c:pt>
                <c:pt idx="133">
                  <c:v>32.57658</c:v>
                </c:pt>
                <c:pt idx="134">
                  <c:v>31.490694000000001</c:v>
                </c:pt>
                <c:pt idx="135">
                  <c:v>33.843445000000003</c:v>
                </c:pt>
                <c:pt idx="136">
                  <c:v>34.748351999999997</c:v>
                </c:pt>
                <c:pt idx="137">
                  <c:v>36.377178000000001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Sheet1!$A$2:$A$139</c:f>
              <c:numCache>
                <c:formatCode>General</c:formatCode>
                <c:ptCount val="138"/>
                <c:pt idx="0">
                  <c:v>-6.4942310000000001</c:v>
                </c:pt>
                <c:pt idx="1">
                  <c:v>-3.0667200000000001</c:v>
                </c:pt>
                <c:pt idx="2">
                  <c:v>-0.36079099999999997</c:v>
                </c:pt>
                <c:pt idx="3">
                  <c:v>4.870673</c:v>
                </c:pt>
                <c:pt idx="4">
                  <c:v>6.3138360000000002</c:v>
                </c:pt>
                <c:pt idx="5">
                  <c:v>10.823718</c:v>
                </c:pt>
                <c:pt idx="6">
                  <c:v>13.349252999999999</c:v>
                </c:pt>
                <c:pt idx="7">
                  <c:v>21.467040999999998</c:v>
                </c:pt>
                <c:pt idx="8">
                  <c:v>23.992574999999999</c:v>
                </c:pt>
                <c:pt idx="9">
                  <c:v>28.141667999999999</c:v>
                </c:pt>
                <c:pt idx="10">
                  <c:v>32.290759999999999</c:v>
                </c:pt>
                <c:pt idx="11">
                  <c:v>33.733921000000002</c:v>
                </c:pt>
                <c:pt idx="12">
                  <c:v>39.867362999999997</c:v>
                </c:pt>
                <c:pt idx="13">
                  <c:v>41.130130999999999</c:v>
                </c:pt>
                <c:pt idx="14">
                  <c:v>42.392899</c:v>
                </c:pt>
                <c:pt idx="15">
                  <c:v>42.212502000000001</c:v>
                </c:pt>
                <c:pt idx="16">
                  <c:v>42.032103999999997</c:v>
                </c:pt>
                <c:pt idx="17">
                  <c:v>41.310524000000001</c:v>
                </c:pt>
                <c:pt idx="18">
                  <c:v>39.326175999999997</c:v>
                </c:pt>
                <c:pt idx="19">
                  <c:v>38.243805000000002</c:v>
                </c:pt>
                <c:pt idx="20">
                  <c:v>40.949733999999999</c:v>
                </c:pt>
                <c:pt idx="21">
                  <c:v>38.424197999999997</c:v>
                </c:pt>
                <c:pt idx="22">
                  <c:v>39.867362999999997</c:v>
                </c:pt>
                <c:pt idx="23">
                  <c:v>42.392899</c:v>
                </c:pt>
                <c:pt idx="24">
                  <c:v>43.836060000000003</c:v>
                </c:pt>
                <c:pt idx="25">
                  <c:v>45.098827</c:v>
                </c:pt>
                <c:pt idx="26">
                  <c:v>44.016452999999998</c:v>
                </c:pt>
                <c:pt idx="27">
                  <c:v>42.753689000000001</c:v>
                </c:pt>
                <c:pt idx="28">
                  <c:v>44.196849999999998</c:v>
                </c:pt>
                <c:pt idx="29">
                  <c:v>40.588943</c:v>
                </c:pt>
                <c:pt idx="30">
                  <c:v>36.43985</c:v>
                </c:pt>
                <c:pt idx="31">
                  <c:v>34.996689000000003</c:v>
                </c:pt>
                <c:pt idx="32">
                  <c:v>31.569178000000001</c:v>
                </c:pt>
                <c:pt idx="33">
                  <c:v>30.486806999999999</c:v>
                </c:pt>
                <c:pt idx="34">
                  <c:v>27.780875999999999</c:v>
                </c:pt>
                <c:pt idx="35">
                  <c:v>19.663087999999998</c:v>
                </c:pt>
                <c:pt idx="36">
                  <c:v>14.792415</c:v>
                </c:pt>
                <c:pt idx="37">
                  <c:v>7.0354169999999998</c:v>
                </c:pt>
                <c:pt idx="38">
                  <c:v>-0.72158100000000003</c:v>
                </c:pt>
                <c:pt idx="39">
                  <c:v>-4.1490919999999996</c:v>
                </c:pt>
                <c:pt idx="40">
                  <c:v>-15.513996000000001</c:v>
                </c:pt>
                <c:pt idx="41">
                  <c:v>-27.600480999999998</c:v>
                </c:pt>
                <c:pt idx="42">
                  <c:v>-34.635899000000002</c:v>
                </c:pt>
                <c:pt idx="43">
                  <c:v>-40.047756</c:v>
                </c:pt>
                <c:pt idx="44">
                  <c:v>-48.165545999999999</c:v>
                </c:pt>
                <c:pt idx="45">
                  <c:v>-50.510685000000002</c:v>
                </c:pt>
                <c:pt idx="46">
                  <c:v>-56.283337000000003</c:v>
                </c:pt>
                <c:pt idx="47">
                  <c:v>-58.989265000000003</c:v>
                </c:pt>
                <c:pt idx="48">
                  <c:v>-58.267685</c:v>
                </c:pt>
                <c:pt idx="49">
                  <c:v>-57.726497999999999</c:v>
                </c:pt>
                <c:pt idx="50">
                  <c:v>-55.381359000000003</c:v>
                </c:pt>
                <c:pt idx="51">
                  <c:v>-55.020569000000002</c:v>
                </c:pt>
                <c:pt idx="52">
                  <c:v>-52.855823999999998</c:v>
                </c:pt>
                <c:pt idx="53">
                  <c:v>-53.216614</c:v>
                </c:pt>
                <c:pt idx="54">
                  <c:v>-56.283337000000003</c:v>
                </c:pt>
                <c:pt idx="55">
                  <c:v>-58.448078000000002</c:v>
                </c:pt>
                <c:pt idx="56">
                  <c:v>-58.267685</c:v>
                </c:pt>
                <c:pt idx="57">
                  <c:v>-54.118591000000002</c:v>
                </c:pt>
                <c:pt idx="58">
                  <c:v>-41.130130999999999</c:v>
                </c:pt>
                <c:pt idx="59">
                  <c:v>-31.929970000000001</c:v>
                </c:pt>
                <c:pt idx="60">
                  <c:v>-23.090599000000001</c:v>
                </c:pt>
                <c:pt idx="61">
                  <c:v>-18.941507000000001</c:v>
                </c:pt>
                <c:pt idx="62">
                  <c:v>-7.9373930000000001</c:v>
                </c:pt>
                <c:pt idx="63">
                  <c:v>0.54118599999999994</c:v>
                </c:pt>
                <c:pt idx="64">
                  <c:v>9.9217410000000008</c:v>
                </c:pt>
                <c:pt idx="65">
                  <c:v>17.678740000000001</c:v>
                </c:pt>
                <c:pt idx="66">
                  <c:v>25.796527999999999</c:v>
                </c:pt>
                <c:pt idx="67">
                  <c:v>33.553528</c:v>
                </c:pt>
                <c:pt idx="68">
                  <c:v>36.259456999999998</c:v>
                </c:pt>
                <c:pt idx="69">
                  <c:v>39.506573000000003</c:v>
                </c:pt>
                <c:pt idx="70">
                  <c:v>40.588943</c:v>
                </c:pt>
                <c:pt idx="71">
                  <c:v>42.392899</c:v>
                </c:pt>
                <c:pt idx="72">
                  <c:v>42.753689000000001</c:v>
                </c:pt>
                <c:pt idx="73">
                  <c:v>41.490921</c:v>
                </c:pt>
                <c:pt idx="74">
                  <c:v>37.341827000000002</c:v>
                </c:pt>
                <c:pt idx="75">
                  <c:v>31.929970000000001</c:v>
                </c:pt>
                <c:pt idx="76">
                  <c:v>23.090599000000001</c:v>
                </c:pt>
                <c:pt idx="77">
                  <c:v>18.761112000000001</c:v>
                </c:pt>
                <c:pt idx="78">
                  <c:v>1.6235580000000001</c:v>
                </c:pt>
                <c:pt idx="79">
                  <c:v>-10.823718</c:v>
                </c:pt>
                <c:pt idx="80">
                  <c:v>-20.38467</c:v>
                </c:pt>
                <c:pt idx="81">
                  <c:v>-27.420086000000001</c:v>
                </c:pt>
                <c:pt idx="82">
                  <c:v>-34.094710999999997</c:v>
                </c:pt>
                <c:pt idx="83">
                  <c:v>-40.588943</c:v>
                </c:pt>
                <c:pt idx="84">
                  <c:v>-41.851711000000002</c:v>
                </c:pt>
                <c:pt idx="85">
                  <c:v>-43.114479000000003</c:v>
                </c:pt>
                <c:pt idx="86">
                  <c:v>-45.459617999999999</c:v>
                </c:pt>
                <c:pt idx="87">
                  <c:v>-49.428314</c:v>
                </c:pt>
                <c:pt idx="88">
                  <c:v>-51.412663000000002</c:v>
                </c:pt>
                <c:pt idx="89">
                  <c:v>-52.495032999999999</c:v>
                </c:pt>
                <c:pt idx="90">
                  <c:v>-55.742148999999998</c:v>
                </c:pt>
                <c:pt idx="91">
                  <c:v>-55.561751999999998</c:v>
                </c:pt>
                <c:pt idx="92">
                  <c:v>-56.82452</c:v>
                </c:pt>
                <c:pt idx="93">
                  <c:v>-56.644126999999997</c:v>
                </c:pt>
                <c:pt idx="94">
                  <c:v>-57.365707</c:v>
                </c:pt>
                <c:pt idx="95">
                  <c:v>-54.298988000000001</c:v>
                </c:pt>
                <c:pt idx="96">
                  <c:v>-55.200961999999997</c:v>
                </c:pt>
                <c:pt idx="97">
                  <c:v>-53.577404000000001</c:v>
                </c:pt>
                <c:pt idx="98">
                  <c:v>-49.789104000000002</c:v>
                </c:pt>
                <c:pt idx="99">
                  <c:v>-46.000801000000003</c:v>
                </c:pt>
                <c:pt idx="100">
                  <c:v>-42.032103999999997</c:v>
                </c:pt>
                <c:pt idx="101">
                  <c:v>-40.047756</c:v>
                </c:pt>
                <c:pt idx="102">
                  <c:v>-35.357478999999998</c:v>
                </c:pt>
                <c:pt idx="103">
                  <c:v>-30.847597</c:v>
                </c:pt>
                <c:pt idx="104">
                  <c:v>-25.616133000000001</c:v>
                </c:pt>
                <c:pt idx="105">
                  <c:v>-17.317948999999999</c:v>
                </c:pt>
                <c:pt idx="106">
                  <c:v>-11.004113</c:v>
                </c:pt>
                <c:pt idx="107">
                  <c:v>-6.1334400000000002</c:v>
                </c:pt>
                <c:pt idx="108">
                  <c:v>-3.7883010000000001</c:v>
                </c:pt>
                <c:pt idx="109">
                  <c:v>-4.5098820000000002</c:v>
                </c:pt>
                <c:pt idx="110">
                  <c:v>-1.262767</c:v>
                </c:pt>
                <c:pt idx="111">
                  <c:v>13.890438</c:v>
                </c:pt>
                <c:pt idx="112">
                  <c:v>22.549413999999999</c:v>
                </c:pt>
                <c:pt idx="113">
                  <c:v>30.667202</c:v>
                </c:pt>
                <c:pt idx="114">
                  <c:v>34.094710999999997</c:v>
                </c:pt>
                <c:pt idx="115">
                  <c:v>35.357478999999998</c:v>
                </c:pt>
                <c:pt idx="116">
                  <c:v>36.620246999999999</c:v>
                </c:pt>
                <c:pt idx="117">
                  <c:v>38.965384999999998</c:v>
                </c:pt>
                <c:pt idx="118">
                  <c:v>41.851711000000002</c:v>
                </c:pt>
                <c:pt idx="119">
                  <c:v>43.294871999999998</c:v>
                </c:pt>
                <c:pt idx="120">
                  <c:v>43.475268999999997</c:v>
                </c:pt>
                <c:pt idx="121">
                  <c:v>42.032103999999997</c:v>
                </c:pt>
                <c:pt idx="122">
                  <c:v>41.490921</c:v>
                </c:pt>
                <c:pt idx="123">
                  <c:v>41.130130999999999</c:v>
                </c:pt>
                <c:pt idx="124">
                  <c:v>37.522224000000001</c:v>
                </c:pt>
                <c:pt idx="125">
                  <c:v>34.816296000000001</c:v>
                </c:pt>
                <c:pt idx="126">
                  <c:v>29.945620999999999</c:v>
                </c:pt>
                <c:pt idx="127">
                  <c:v>23.992574999999999</c:v>
                </c:pt>
                <c:pt idx="128">
                  <c:v>16.776764</c:v>
                </c:pt>
                <c:pt idx="129">
                  <c:v>9.9217410000000008</c:v>
                </c:pt>
                <c:pt idx="130">
                  <c:v>8.2981839999999991</c:v>
                </c:pt>
                <c:pt idx="131">
                  <c:v>-1.984348</c:v>
                </c:pt>
                <c:pt idx="132">
                  <c:v>-14.070834</c:v>
                </c:pt>
                <c:pt idx="133">
                  <c:v>-26.698505000000001</c:v>
                </c:pt>
                <c:pt idx="134">
                  <c:v>-39.686965999999998</c:v>
                </c:pt>
                <c:pt idx="135">
                  <c:v>-47.083176000000002</c:v>
                </c:pt>
                <c:pt idx="136">
                  <c:v>-50.871474999999997</c:v>
                </c:pt>
                <c:pt idx="137">
                  <c:v>-53.216614</c:v>
                </c:pt>
              </c:numCache>
            </c:numRef>
          </c:xVal>
          <c:yVal>
            <c:numRef>
              <c:f>Sheet1!$C$2:$C$139</c:f>
              <c:numCache>
                <c:formatCode>General</c:formatCode>
                <c:ptCount val="138"/>
                <c:pt idx="0">
                  <c:v>73.507568000000006</c:v>
                </c:pt>
                <c:pt idx="1">
                  <c:v>72.293998999999999</c:v>
                </c:pt>
                <c:pt idx="2">
                  <c:v>72.120636000000005</c:v>
                </c:pt>
                <c:pt idx="3">
                  <c:v>72.293998999999999</c:v>
                </c:pt>
                <c:pt idx="4">
                  <c:v>69.173393000000004</c:v>
                </c:pt>
                <c:pt idx="5">
                  <c:v>66.919623999999999</c:v>
                </c:pt>
                <c:pt idx="6">
                  <c:v>65.532691999999997</c:v>
                </c:pt>
                <c:pt idx="7">
                  <c:v>59.811580999999997</c:v>
                </c:pt>
                <c:pt idx="8">
                  <c:v>57.037711999999999</c:v>
                </c:pt>
                <c:pt idx="9">
                  <c:v>54.783943000000001</c:v>
                </c:pt>
                <c:pt idx="10">
                  <c:v>51.836703999999997</c:v>
                </c:pt>
                <c:pt idx="11">
                  <c:v>51.836703999999997</c:v>
                </c:pt>
                <c:pt idx="12">
                  <c:v>44.555294000000004</c:v>
                </c:pt>
                <c:pt idx="13">
                  <c:v>39.18092</c:v>
                </c:pt>
                <c:pt idx="14">
                  <c:v>32.766345999999999</c:v>
                </c:pt>
                <c:pt idx="15">
                  <c:v>21.844231000000001</c:v>
                </c:pt>
                <c:pt idx="16">
                  <c:v>11.615582</c:v>
                </c:pt>
                <c:pt idx="17">
                  <c:v>9.5351800000000004</c:v>
                </c:pt>
                <c:pt idx="18">
                  <c:v>5.5477410000000003</c:v>
                </c:pt>
                <c:pt idx="19">
                  <c:v>4.160806</c:v>
                </c:pt>
                <c:pt idx="20">
                  <c:v>3.6407050000000001</c:v>
                </c:pt>
                <c:pt idx="21">
                  <c:v>1.213568</c:v>
                </c:pt>
                <c:pt idx="22">
                  <c:v>3.293971</c:v>
                </c:pt>
                <c:pt idx="23">
                  <c:v>5.3743740000000004</c:v>
                </c:pt>
                <c:pt idx="24">
                  <c:v>10.228647</c:v>
                </c:pt>
                <c:pt idx="25">
                  <c:v>13.175884</c:v>
                </c:pt>
                <c:pt idx="26">
                  <c:v>13.869351999999999</c:v>
                </c:pt>
                <c:pt idx="27">
                  <c:v>13.002518</c:v>
                </c:pt>
                <c:pt idx="28">
                  <c:v>9.8819130000000008</c:v>
                </c:pt>
                <c:pt idx="29">
                  <c:v>5.7211080000000001</c:v>
                </c:pt>
                <c:pt idx="30">
                  <c:v>-4.160806</c:v>
                </c:pt>
                <c:pt idx="31">
                  <c:v>-7.9748770000000002</c:v>
                </c:pt>
                <c:pt idx="32">
                  <c:v>-11.962317000000001</c:v>
                </c:pt>
                <c:pt idx="33">
                  <c:v>-12.309051</c:v>
                </c:pt>
                <c:pt idx="34">
                  <c:v>-14.56282</c:v>
                </c:pt>
                <c:pt idx="35">
                  <c:v>-18.203526</c:v>
                </c:pt>
                <c:pt idx="36">
                  <c:v>-21.844231000000001</c:v>
                </c:pt>
                <c:pt idx="37">
                  <c:v>-26.525137000000001</c:v>
                </c:pt>
                <c:pt idx="38">
                  <c:v>-27.391971999999999</c:v>
                </c:pt>
                <c:pt idx="39">
                  <c:v>-27.218603000000002</c:v>
                </c:pt>
                <c:pt idx="40">
                  <c:v>-26.005034999999999</c:v>
                </c:pt>
                <c:pt idx="41">
                  <c:v>-22.711065000000001</c:v>
                </c:pt>
                <c:pt idx="42">
                  <c:v>-17.336690999999998</c:v>
                </c:pt>
                <c:pt idx="43">
                  <c:v>-13.175884</c:v>
                </c:pt>
                <c:pt idx="44">
                  <c:v>-5.0276399999999999</c:v>
                </c:pt>
                <c:pt idx="45">
                  <c:v>-1.7336689999999999</c:v>
                </c:pt>
                <c:pt idx="46">
                  <c:v>8.3216110000000008</c:v>
                </c:pt>
                <c:pt idx="47">
                  <c:v>21.670862</c:v>
                </c:pt>
                <c:pt idx="48">
                  <c:v>30.685942000000001</c:v>
                </c:pt>
                <c:pt idx="49">
                  <c:v>37.793982999999997</c:v>
                </c:pt>
                <c:pt idx="50">
                  <c:v>39.007553000000001</c:v>
                </c:pt>
                <c:pt idx="51">
                  <c:v>44.208561000000003</c:v>
                </c:pt>
                <c:pt idx="52">
                  <c:v>45.595497000000002</c:v>
                </c:pt>
                <c:pt idx="53">
                  <c:v>45.595497000000002</c:v>
                </c:pt>
                <c:pt idx="54">
                  <c:v>37.100517000000004</c:v>
                </c:pt>
                <c:pt idx="55">
                  <c:v>26.698502999999999</c:v>
                </c:pt>
                <c:pt idx="56">
                  <c:v>19.937194999999999</c:v>
                </c:pt>
                <c:pt idx="57">
                  <c:v>5.5477410000000003</c:v>
                </c:pt>
                <c:pt idx="58">
                  <c:v>-11.78895</c:v>
                </c:pt>
                <c:pt idx="59">
                  <c:v>-18.896992000000001</c:v>
                </c:pt>
                <c:pt idx="60">
                  <c:v>-22.537697000000001</c:v>
                </c:pt>
                <c:pt idx="61">
                  <c:v>-24.444732999999999</c:v>
                </c:pt>
                <c:pt idx="62">
                  <c:v>-26.698502999999999</c:v>
                </c:pt>
                <c:pt idx="63">
                  <c:v>-24.444732999999999</c:v>
                </c:pt>
                <c:pt idx="64">
                  <c:v>-22.364329999999999</c:v>
                </c:pt>
                <c:pt idx="65">
                  <c:v>-18.376892000000002</c:v>
                </c:pt>
                <c:pt idx="66">
                  <c:v>-12.309051</c:v>
                </c:pt>
                <c:pt idx="67">
                  <c:v>-5.5477410000000003</c:v>
                </c:pt>
                <c:pt idx="68">
                  <c:v>-0.86683500000000002</c:v>
                </c:pt>
                <c:pt idx="69">
                  <c:v>8.1482449999999993</c:v>
                </c:pt>
                <c:pt idx="70">
                  <c:v>13.349252</c:v>
                </c:pt>
                <c:pt idx="71">
                  <c:v>17.510057</c:v>
                </c:pt>
                <c:pt idx="72">
                  <c:v>26.178401999999998</c:v>
                </c:pt>
                <c:pt idx="73">
                  <c:v>38.140720000000002</c:v>
                </c:pt>
                <c:pt idx="74">
                  <c:v>46.288963000000003</c:v>
                </c:pt>
                <c:pt idx="75">
                  <c:v>55.997509000000001</c:v>
                </c:pt>
                <c:pt idx="76">
                  <c:v>62.065353000000002</c:v>
                </c:pt>
                <c:pt idx="77">
                  <c:v>65.185958999999997</c:v>
                </c:pt>
                <c:pt idx="78">
                  <c:v>72.987465</c:v>
                </c:pt>
                <c:pt idx="79">
                  <c:v>73.160835000000006</c:v>
                </c:pt>
                <c:pt idx="80">
                  <c:v>72.987465</c:v>
                </c:pt>
                <c:pt idx="81">
                  <c:v>69.693496999999994</c:v>
                </c:pt>
                <c:pt idx="82">
                  <c:v>67.439728000000002</c:v>
                </c:pt>
                <c:pt idx="83">
                  <c:v>63.972389</c:v>
                </c:pt>
                <c:pt idx="84">
                  <c:v>61.025149999999996</c:v>
                </c:pt>
                <c:pt idx="85">
                  <c:v>60.505051000000002</c:v>
                </c:pt>
                <c:pt idx="86">
                  <c:v>58.944747999999997</c:v>
                </c:pt>
                <c:pt idx="87">
                  <c:v>56.170876</c:v>
                </c:pt>
                <c:pt idx="88">
                  <c:v>49.062835999999997</c:v>
                </c:pt>
                <c:pt idx="89">
                  <c:v>44.902026999999997</c:v>
                </c:pt>
                <c:pt idx="90">
                  <c:v>39.701019000000002</c:v>
                </c:pt>
                <c:pt idx="91">
                  <c:v>36.060318000000002</c:v>
                </c:pt>
                <c:pt idx="92">
                  <c:v>32.072876000000001</c:v>
                </c:pt>
                <c:pt idx="93">
                  <c:v>32.939712999999998</c:v>
                </c:pt>
                <c:pt idx="94">
                  <c:v>32.939712999999998</c:v>
                </c:pt>
                <c:pt idx="95">
                  <c:v>34.846747999999998</c:v>
                </c:pt>
                <c:pt idx="96">
                  <c:v>40.567855999999999</c:v>
                </c:pt>
                <c:pt idx="97">
                  <c:v>47.329166000000001</c:v>
                </c:pt>
                <c:pt idx="98">
                  <c:v>50.623134999999998</c:v>
                </c:pt>
                <c:pt idx="99">
                  <c:v>55.997509000000001</c:v>
                </c:pt>
                <c:pt idx="100">
                  <c:v>59.464848000000003</c:v>
                </c:pt>
                <c:pt idx="101">
                  <c:v>62.412086000000002</c:v>
                </c:pt>
                <c:pt idx="102">
                  <c:v>65.185958999999997</c:v>
                </c:pt>
                <c:pt idx="103">
                  <c:v>68.133194000000003</c:v>
                </c:pt>
                <c:pt idx="104">
                  <c:v>68.306556999999998</c:v>
                </c:pt>
                <c:pt idx="105">
                  <c:v>66.919623999999999</c:v>
                </c:pt>
                <c:pt idx="106">
                  <c:v>65.012589000000006</c:v>
                </c:pt>
                <c:pt idx="107">
                  <c:v>63.452286000000001</c:v>
                </c:pt>
                <c:pt idx="108">
                  <c:v>60.851784000000002</c:v>
                </c:pt>
                <c:pt idx="109">
                  <c:v>62.585453000000001</c:v>
                </c:pt>
                <c:pt idx="110">
                  <c:v>63.278919000000002</c:v>
                </c:pt>
                <c:pt idx="111">
                  <c:v>62.585453000000001</c:v>
                </c:pt>
                <c:pt idx="112">
                  <c:v>61.198517000000002</c:v>
                </c:pt>
                <c:pt idx="113">
                  <c:v>55.824142000000002</c:v>
                </c:pt>
                <c:pt idx="114">
                  <c:v>50.103034999999998</c:v>
                </c:pt>
                <c:pt idx="115">
                  <c:v>48.542732000000001</c:v>
                </c:pt>
                <c:pt idx="116">
                  <c:v>46.982430000000001</c:v>
                </c:pt>
                <c:pt idx="117">
                  <c:v>40.567855999999999</c:v>
                </c:pt>
                <c:pt idx="118">
                  <c:v>35.020114999999997</c:v>
                </c:pt>
                <c:pt idx="119">
                  <c:v>30.512574999999998</c:v>
                </c:pt>
                <c:pt idx="120">
                  <c:v>23.404530999999999</c:v>
                </c:pt>
                <c:pt idx="121">
                  <c:v>16.816589</c:v>
                </c:pt>
                <c:pt idx="122">
                  <c:v>11.095482000000001</c:v>
                </c:pt>
                <c:pt idx="123">
                  <c:v>7.9748770000000002</c:v>
                </c:pt>
                <c:pt idx="124">
                  <c:v>2.4271370000000001</c:v>
                </c:pt>
                <c:pt idx="125">
                  <c:v>-3.293971</c:v>
                </c:pt>
                <c:pt idx="126">
                  <c:v>-9.3618129999999997</c:v>
                </c:pt>
                <c:pt idx="127">
                  <c:v>-12.309051</c:v>
                </c:pt>
                <c:pt idx="128">
                  <c:v>-16.816589</c:v>
                </c:pt>
                <c:pt idx="129">
                  <c:v>-18.896992000000001</c:v>
                </c:pt>
                <c:pt idx="130">
                  <c:v>-18.723624999999998</c:v>
                </c:pt>
                <c:pt idx="131">
                  <c:v>-20.977395999999999</c:v>
                </c:pt>
                <c:pt idx="132">
                  <c:v>-19.763826000000002</c:v>
                </c:pt>
                <c:pt idx="133">
                  <c:v>-19.417093000000001</c:v>
                </c:pt>
                <c:pt idx="134">
                  <c:v>-12.482417</c:v>
                </c:pt>
                <c:pt idx="135">
                  <c:v>-2.6005029999999998</c:v>
                </c:pt>
                <c:pt idx="136">
                  <c:v>7.2814100000000002</c:v>
                </c:pt>
                <c:pt idx="137">
                  <c:v>10.228647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Sheet1!$B$2:$B$139</c:f>
              <c:numCache>
                <c:formatCode>General</c:formatCode>
                <c:ptCount val="138"/>
                <c:pt idx="0">
                  <c:v>7.9631639999999999</c:v>
                </c:pt>
                <c:pt idx="1">
                  <c:v>7.4202209999999997</c:v>
                </c:pt>
                <c:pt idx="2">
                  <c:v>7.2392399999999997</c:v>
                </c:pt>
                <c:pt idx="3">
                  <c:v>-0.180981</c:v>
                </c:pt>
                <c:pt idx="4">
                  <c:v>-4.5245249999999997</c:v>
                </c:pt>
                <c:pt idx="5">
                  <c:v>-6.8772779999999996</c:v>
                </c:pt>
                <c:pt idx="6">
                  <c:v>-7.6012019999999998</c:v>
                </c:pt>
                <c:pt idx="7">
                  <c:v>-7.4202209999999997</c:v>
                </c:pt>
                <c:pt idx="8">
                  <c:v>-8.8680690000000002</c:v>
                </c:pt>
                <c:pt idx="9">
                  <c:v>-7.9631639999999999</c:v>
                </c:pt>
                <c:pt idx="10">
                  <c:v>-1.266867</c:v>
                </c:pt>
                <c:pt idx="11">
                  <c:v>-0.90490499999999996</c:v>
                </c:pt>
                <c:pt idx="12">
                  <c:v>4.5245249999999997</c:v>
                </c:pt>
                <c:pt idx="13">
                  <c:v>10.134935</c:v>
                </c:pt>
                <c:pt idx="14">
                  <c:v>15.745347000000001</c:v>
                </c:pt>
                <c:pt idx="15">
                  <c:v>21.355757000000001</c:v>
                </c:pt>
                <c:pt idx="16">
                  <c:v>26.242245</c:v>
                </c:pt>
                <c:pt idx="17">
                  <c:v>28.414017000000001</c:v>
                </c:pt>
                <c:pt idx="18">
                  <c:v>30.042845</c:v>
                </c:pt>
                <c:pt idx="19">
                  <c:v>28.956959000000001</c:v>
                </c:pt>
                <c:pt idx="20">
                  <c:v>23.346547999999999</c:v>
                </c:pt>
                <c:pt idx="21">
                  <c:v>19.726928999999998</c:v>
                </c:pt>
                <c:pt idx="22">
                  <c:v>19.726928999999998</c:v>
                </c:pt>
                <c:pt idx="23">
                  <c:v>16.831232</c:v>
                </c:pt>
                <c:pt idx="24">
                  <c:v>13.935536000000001</c:v>
                </c:pt>
                <c:pt idx="25">
                  <c:v>11.220821000000001</c:v>
                </c:pt>
                <c:pt idx="26">
                  <c:v>10.85886</c:v>
                </c:pt>
                <c:pt idx="27">
                  <c:v>11.039840999999999</c:v>
                </c:pt>
                <c:pt idx="28">
                  <c:v>10.677878</c:v>
                </c:pt>
                <c:pt idx="29">
                  <c:v>9.2300310000000003</c:v>
                </c:pt>
                <c:pt idx="30">
                  <c:v>10.134935</c:v>
                </c:pt>
                <c:pt idx="31">
                  <c:v>10.85886</c:v>
                </c:pt>
                <c:pt idx="32">
                  <c:v>9.9539550000000006</c:v>
                </c:pt>
                <c:pt idx="33">
                  <c:v>9.5919919999999994</c:v>
                </c:pt>
                <c:pt idx="34">
                  <c:v>7.9631639999999999</c:v>
                </c:pt>
                <c:pt idx="35">
                  <c:v>7.4202209999999997</c:v>
                </c:pt>
                <c:pt idx="36">
                  <c:v>3.981582</c:v>
                </c:pt>
                <c:pt idx="37">
                  <c:v>3.0766770000000001</c:v>
                </c:pt>
                <c:pt idx="38">
                  <c:v>0</c:v>
                </c:pt>
                <c:pt idx="39">
                  <c:v>0.90490499999999996</c:v>
                </c:pt>
                <c:pt idx="40">
                  <c:v>0.72392400000000001</c:v>
                </c:pt>
                <c:pt idx="41">
                  <c:v>-0.54294299999999995</c:v>
                </c:pt>
                <c:pt idx="42">
                  <c:v>1.0858859999999999</c:v>
                </c:pt>
                <c:pt idx="43">
                  <c:v>2.895696</c:v>
                </c:pt>
                <c:pt idx="44">
                  <c:v>5.2484489999999999</c:v>
                </c:pt>
                <c:pt idx="45">
                  <c:v>6.8772779999999996</c:v>
                </c:pt>
                <c:pt idx="46">
                  <c:v>8.3251259999999991</c:v>
                </c:pt>
                <c:pt idx="47">
                  <c:v>8.5061060000000008</c:v>
                </c:pt>
                <c:pt idx="48">
                  <c:v>8.144145</c:v>
                </c:pt>
                <c:pt idx="49">
                  <c:v>7.6012019999999998</c:v>
                </c:pt>
                <c:pt idx="50">
                  <c:v>5.9723730000000002</c:v>
                </c:pt>
                <c:pt idx="51">
                  <c:v>7.0582589999999996</c:v>
                </c:pt>
                <c:pt idx="52">
                  <c:v>7.7821829999999999</c:v>
                </c:pt>
                <c:pt idx="53">
                  <c:v>9.9539550000000006</c:v>
                </c:pt>
                <c:pt idx="54">
                  <c:v>13.392593</c:v>
                </c:pt>
                <c:pt idx="55">
                  <c:v>15.926328</c:v>
                </c:pt>
                <c:pt idx="56">
                  <c:v>17.193194999999999</c:v>
                </c:pt>
                <c:pt idx="57">
                  <c:v>18.098099000000001</c:v>
                </c:pt>
                <c:pt idx="58">
                  <c:v>17.374175999999999</c:v>
                </c:pt>
                <c:pt idx="59">
                  <c:v>12.84965</c:v>
                </c:pt>
                <c:pt idx="60">
                  <c:v>7.6012019999999998</c:v>
                </c:pt>
                <c:pt idx="61">
                  <c:v>7.0582589999999996</c:v>
                </c:pt>
                <c:pt idx="62">
                  <c:v>4.7055059999999997</c:v>
                </c:pt>
                <c:pt idx="63">
                  <c:v>2.714715</c:v>
                </c:pt>
                <c:pt idx="64">
                  <c:v>1.6288290000000001</c:v>
                </c:pt>
                <c:pt idx="65">
                  <c:v>0.72392400000000001</c:v>
                </c:pt>
                <c:pt idx="66">
                  <c:v>-0.90490499999999996</c:v>
                </c:pt>
                <c:pt idx="67">
                  <c:v>-1.8098099999999999</c:v>
                </c:pt>
                <c:pt idx="68">
                  <c:v>-3.8006009999999999</c:v>
                </c:pt>
                <c:pt idx="69">
                  <c:v>-3.8006009999999999</c:v>
                </c:pt>
                <c:pt idx="70">
                  <c:v>-5.610411</c:v>
                </c:pt>
                <c:pt idx="71">
                  <c:v>-3.8006009999999999</c:v>
                </c:pt>
                <c:pt idx="72">
                  <c:v>-3.0766770000000001</c:v>
                </c:pt>
                <c:pt idx="73">
                  <c:v>-1.0858859999999999</c:v>
                </c:pt>
                <c:pt idx="74">
                  <c:v>-0.180981</c:v>
                </c:pt>
                <c:pt idx="75">
                  <c:v>0.180981</c:v>
                </c:pt>
                <c:pt idx="76">
                  <c:v>-0.72392400000000001</c:v>
                </c:pt>
                <c:pt idx="77">
                  <c:v>-1.0858859999999999</c:v>
                </c:pt>
                <c:pt idx="78">
                  <c:v>1.6288290000000001</c:v>
                </c:pt>
                <c:pt idx="79">
                  <c:v>3.2576580000000002</c:v>
                </c:pt>
                <c:pt idx="80">
                  <c:v>5.2484489999999999</c:v>
                </c:pt>
                <c:pt idx="81">
                  <c:v>3.2576580000000002</c:v>
                </c:pt>
                <c:pt idx="82">
                  <c:v>1.6288290000000001</c:v>
                </c:pt>
                <c:pt idx="83">
                  <c:v>0.90490499999999996</c:v>
                </c:pt>
                <c:pt idx="84">
                  <c:v>1.447848</c:v>
                </c:pt>
                <c:pt idx="85">
                  <c:v>0.54294299999999995</c:v>
                </c:pt>
                <c:pt idx="86">
                  <c:v>0.36196200000000001</c:v>
                </c:pt>
                <c:pt idx="87">
                  <c:v>-0.72392400000000001</c:v>
                </c:pt>
                <c:pt idx="88">
                  <c:v>-0.90490499999999996</c:v>
                </c:pt>
                <c:pt idx="89">
                  <c:v>-3.8006009999999999</c:v>
                </c:pt>
                <c:pt idx="90">
                  <c:v>-4.8864869999999998</c:v>
                </c:pt>
                <c:pt idx="91">
                  <c:v>-4.3435439999999996</c:v>
                </c:pt>
                <c:pt idx="92">
                  <c:v>-6.6962970000000004</c:v>
                </c:pt>
                <c:pt idx="93">
                  <c:v>-6.8772779999999996</c:v>
                </c:pt>
                <c:pt idx="94">
                  <c:v>-7.6012019999999998</c:v>
                </c:pt>
                <c:pt idx="95">
                  <c:v>-4.8864869999999998</c:v>
                </c:pt>
                <c:pt idx="96">
                  <c:v>-3.6196199999999998</c:v>
                </c:pt>
                <c:pt idx="97">
                  <c:v>-3.4386389999999998</c:v>
                </c:pt>
                <c:pt idx="98">
                  <c:v>-1.8098099999999999</c:v>
                </c:pt>
                <c:pt idx="99">
                  <c:v>1.990791</c:v>
                </c:pt>
                <c:pt idx="100">
                  <c:v>6.6962970000000004</c:v>
                </c:pt>
                <c:pt idx="101">
                  <c:v>4.7055059999999997</c:v>
                </c:pt>
                <c:pt idx="102">
                  <c:v>1.8098099999999999</c:v>
                </c:pt>
                <c:pt idx="103">
                  <c:v>-1.266867</c:v>
                </c:pt>
                <c:pt idx="104">
                  <c:v>-6.1533540000000002</c:v>
                </c:pt>
                <c:pt idx="105">
                  <c:v>-11.944746</c:v>
                </c:pt>
                <c:pt idx="106">
                  <c:v>-17.917117999999999</c:v>
                </c:pt>
                <c:pt idx="107">
                  <c:v>-20.269870999999998</c:v>
                </c:pt>
                <c:pt idx="108">
                  <c:v>-21.536739000000001</c:v>
                </c:pt>
                <c:pt idx="109">
                  <c:v>-21.174776000000001</c:v>
                </c:pt>
                <c:pt idx="110">
                  <c:v>-20.088889999999999</c:v>
                </c:pt>
                <c:pt idx="111">
                  <c:v>-8.8680690000000002</c:v>
                </c:pt>
                <c:pt idx="112">
                  <c:v>-0.180981</c:v>
                </c:pt>
                <c:pt idx="113">
                  <c:v>5.7913920000000001</c:v>
                </c:pt>
                <c:pt idx="114">
                  <c:v>10.677878</c:v>
                </c:pt>
                <c:pt idx="115">
                  <c:v>10.134935</c:v>
                </c:pt>
                <c:pt idx="116">
                  <c:v>9.5919919999999994</c:v>
                </c:pt>
                <c:pt idx="117">
                  <c:v>9.0490490000000001</c:v>
                </c:pt>
                <c:pt idx="118">
                  <c:v>9.7729739999999996</c:v>
                </c:pt>
                <c:pt idx="119">
                  <c:v>11.944746</c:v>
                </c:pt>
                <c:pt idx="120">
                  <c:v>16.469270999999999</c:v>
                </c:pt>
                <c:pt idx="121">
                  <c:v>22.260662</c:v>
                </c:pt>
                <c:pt idx="122">
                  <c:v>21.71772</c:v>
                </c:pt>
                <c:pt idx="123">
                  <c:v>22.079681000000001</c:v>
                </c:pt>
                <c:pt idx="124">
                  <c:v>25.337339</c:v>
                </c:pt>
                <c:pt idx="125">
                  <c:v>24.794395000000002</c:v>
                </c:pt>
                <c:pt idx="126">
                  <c:v>27.871072999999999</c:v>
                </c:pt>
                <c:pt idx="127">
                  <c:v>27.690092</c:v>
                </c:pt>
                <c:pt idx="128">
                  <c:v>31.309711</c:v>
                </c:pt>
                <c:pt idx="129">
                  <c:v>31.309711</c:v>
                </c:pt>
                <c:pt idx="130">
                  <c:v>32.57658</c:v>
                </c:pt>
                <c:pt idx="131">
                  <c:v>35.653255000000001</c:v>
                </c:pt>
                <c:pt idx="132">
                  <c:v>34.024425999999998</c:v>
                </c:pt>
                <c:pt idx="133">
                  <c:v>32.57658</c:v>
                </c:pt>
                <c:pt idx="134">
                  <c:v>31.490694000000001</c:v>
                </c:pt>
                <c:pt idx="135">
                  <c:v>33.843445000000003</c:v>
                </c:pt>
                <c:pt idx="136">
                  <c:v>34.748351999999997</c:v>
                </c:pt>
                <c:pt idx="137">
                  <c:v>36.377178000000001</c:v>
                </c:pt>
              </c:numCache>
            </c:numRef>
          </c:xVal>
          <c:yVal>
            <c:numRef>
              <c:f>Sheet1!$C$2:$C$139</c:f>
              <c:numCache>
                <c:formatCode>General</c:formatCode>
                <c:ptCount val="138"/>
                <c:pt idx="0">
                  <c:v>73.507568000000006</c:v>
                </c:pt>
                <c:pt idx="1">
                  <c:v>72.293998999999999</c:v>
                </c:pt>
                <c:pt idx="2">
                  <c:v>72.120636000000005</c:v>
                </c:pt>
                <c:pt idx="3">
                  <c:v>72.293998999999999</c:v>
                </c:pt>
                <c:pt idx="4">
                  <c:v>69.173393000000004</c:v>
                </c:pt>
                <c:pt idx="5">
                  <c:v>66.919623999999999</c:v>
                </c:pt>
                <c:pt idx="6">
                  <c:v>65.532691999999997</c:v>
                </c:pt>
                <c:pt idx="7">
                  <c:v>59.811580999999997</c:v>
                </c:pt>
                <c:pt idx="8">
                  <c:v>57.037711999999999</c:v>
                </c:pt>
                <c:pt idx="9">
                  <c:v>54.783943000000001</c:v>
                </c:pt>
                <c:pt idx="10">
                  <c:v>51.836703999999997</c:v>
                </c:pt>
                <c:pt idx="11">
                  <c:v>51.836703999999997</c:v>
                </c:pt>
                <c:pt idx="12">
                  <c:v>44.555294000000004</c:v>
                </c:pt>
                <c:pt idx="13">
                  <c:v>39.18092</c:v>
                </c:pt>
                <c:pt idx="14">
                  <c:v>32.766345999999999</c:v>
                </c:pt>
                <c:pt idx="15">
                  <c:v>21.844231000000001</c:v>
                </c:pt>
                <c:pt idx="16">
                  <c:v>11.615582</c:v>
                </c:pt>
                <c:pt idx="17">
                  <c:v>9.5351800000000004</c:v>
                </c:pt>
                <c:pt idx="18">
                  <c:v>5.5477410000000003</c:v>
                </c:pt>
                <c:pt idx="19">
                  <c:v>4.160806</c:v>
                </c:pt>
                <c:pt idx="20">
                  <c:v>3.6407050000000001</c:v>
                </c:pt>
                <c:pt idx="21">
                  <c:v>1.213568</c:v>
                </c:pt>
                <c:pt idx="22">
                  <c:v>3.293971</c:v>
                </c:pt>
                <c:pt idx="23">
                  <c:v>5.3743740000000004</c:v>
                </c:pt>
                <c:pt idx="24">
                  <c:v>10.228647</c:v>
                </c:pt>
                <c:pt idx="25">
                  <c:v>13.175884</c:v>
                </c:pt>
                <c:pt idx="26">
                  <c:v>13.869351999999999</c:v>
                </c:pt>
                <c:pt idx="27">
                  <c:v>13.002518</c:v>
                </c:pt>
                <c:pt idx="28">
                  <c:v>9.8819130000000008</c:v>
                </c:pt>
                <c:pt idx="29">
                  <c:v>5.7211080000000001</c:v>
                </c:pt>
                <c:pt idx="30">
                  <c:v>-4.160806</c:v>
                </c:pt>
                <c:pt idx="31">
                  <c:v>-7.9748770000000002</c:v>
                </c:pt>
                <c:pt idx="32">
                  <c:v>-11.962317000000001</c:v>
                </c:pt>
                <c:pt idx="33">
                  <c:v>-12.309051</c:v>
                </c:pt>
                <c:pt idx="34">
                  <c:v>-14.56282</c:v>
                </c:pt>
                <c:pt idx="35">
                  <c:v>-18.203526</c:v>
                </c:pt>
                <c:pt idx="36">
                  <c:v>-21.844231000000001</c:v>
                </c:pt>
                <c:pt idx="37">
                  <c:v>-26.525137000000001</c:v>
                </c:pt>
                <c:pt idx="38">
                  <c:v>-27.391971999999999</c:v>
                </c:pt>
                <c:pt idx="39">
                  <c:v>-27.218603000000002</c:v>
                </c:pt>
                <c:pt idx="40">
                  <c:v>-26.005034999999999</c:v>
                </c:pt>
                <c:pt idx="41">
                  <c:v>-22.711065000000001</c:v>
                </c:pt>
                <c:pt idx="42">
                  <c:v>-17.336690999999998</c:v>
                </c:pt>
                <c:pt idx="43">
                  <c:v>-13.175884</c:v>
                </c:pt>
                <c:pt idx="44">
                  <c:v>-5.0276399999999999</c:v>
                </c:pt>
                <c:pt idx="45">
                  <c:v>-1.7336689999999999</c:v>
                </c:pt>
                <c:pt idx="46">
                  <c:v>8.3216110000000008</c:v>
                </c:pt>
                <c:pt idx="47">
                  <c:v>21.670862</c:v>
                </c:pt>
                <c:pt idx="48">
                  <c:v>30.685942000000001</c:v>
                </c:pt>
                <c:pt idx="49">
                  <c:v>37.793982999999997</c:v>
                </c:pt>
                <c:pt idx="50">
                  <c:v>39.007553000000001</c:v>
                </c:pt>
                <c:pt idx="51">
                  <c:v>44.208561000000003</c:v>
                </c:pt>
                <c:pt idx="52">
                  <c:v>45.595497000000002</c:v>
                </c:pt>
                <c:pt idx="53">
                  <c:v>45.595497000000002</c:v>
                </c:pt>
                <c:pt idx="54">
                  <c:v>37.100517000000004</c:v>
                </c:pt>
                <c:pt idx="55">
                  <c:v>26.698502999999999</c:v>
                </c:pt>
                <c:pt idx="56">
                  <c:v>19.937194999999999</c:v>
                </c:pt>
                <c:pt idx="57">
                  <c:v>5.5477410000000003</c:v>
                </c:pt>
                <c:pt idx="58">
                  <c:v>-11.78895</c:v>
                </c:pt>
                <c:pt idx="59">
                  <c:v>-18.896992000000001</c:v>
                </c:pt>
                <c:pt idx="60">
                  <c:v>-22.537697000000001</c:v>
                </c:pt>
                <c:pt idx="61">
                  <c:v>-24.444732999999999</c:v>
                </c:pt>
                <c:pt idx="62">
                  <c:v>-26.698502999999999</c:v>
                </c:pt>
                <c:pt idx="63">
                  <c:v>-24.444732999999999</c:v>
                </c:pt>
                <c:pt idx="64">
                  <c:v>-22.364329999999999</c:v>
                </c:pt>
                <c:pt idx="65">
                  <c:v>-18.376892000000002</c:v>
                </c:pt>
                <c:pt idx="66">
                  <c:v>-12.309051</c:v>
                </c:pt>
                <c:pt idx="67">
                  <c:v>-5.5477410000000003</c:v>
                </c:pt>
                <c:pt idx="68">
                  <c:v>-0.86683500000000002</c:v>
                </c:pt>
                <c:pt idx="69">
                  <c:v>8.1482449999999993</c:v>
                </c:pt>
                <c:pt idx="70">
                  <c:v>13.349252</c:v>
                </c:pt>
                <c:pt idx="71">
                  <c:v>17.510057</c:v>
                </c:pt>
                <c:pt idx="72">
                  <c:v>26.178401999999998</c:v>
                </c:pt>
                <c:pt idx="73">
                  <c:v>38.140720000000002</c:v>
                </c:pt>
                <c:pt idx="74">
                  <c:v>46.288963000000003</c:v>
                </c:pt>
                <c:pt idx="75">
                  <c:v>55.997509000000001</c:v>
                </c:pt>
                <c:pt idx="76">
                  <c:v>62.065353000000002</c:v>
                </c:pt>
                <c:pt idx="77">
                  <c:v>65.185958999999997</c:v>
                </c:pt>
                <c:pt idx="78">
                  <c:v>72.987465</c:v>
                </c:pt>
                <c:pt idx="79">
                  <c:v>73.160835000000006</c:v>
                </c:pt>
                <c:pt idx="80">
                  <c:v>72.987465</c:v>
                </c:pt>
                <c:pt idx="81">
                  <c:v>69.693496999999994</c:v>
                </c:pt>
                <c:pt idx="82">
                  <c:v>67.439728000000002</c:v>
                </c:pt>
                <c:pt idx="83">
                  <c:v>63.972389</c:v>
                </c:pt>
                <c:pt idx="84">
                  <c:v>61.025149999999996</c:v>
                </c:pt>
                <c:pt idx="85">
                  <c:v>60.505051000000002</c:v>
                </c:pt>
                <c:pt idx="86">
                  <c:v>58.944747999999997</c:v>
                </c:pt>
                <c:pt idx="87">
                  <c:v>56.170876</c:v>
                </c:pt>
                <c:pt idx="88">
                  <c:v>49.062835999999997</c:v>
                </c:pt>
                <c:pt idx="89">
                  <c:v>44.902026999999997</c:v>
                </c:pt>
                <c:pt idx="90">
                  <c:v>39.701019000000002</c:v>
                </c:pt>
                <c:pt idx="91">
                  <c:v>36.060318000000002</c:v>
                </c:pt>
                <c:pt idx="92">
                  <c:v>32.072876000000001</c:v>
                </c:pt>
                <c:pt idx="93">
                  <c:v>32.939712999999998</c:v>
                </c:pt>
                <c:pt idx="94">
                  <c:v>32.939712999999998</c:v>
                </c:pt>
                <c:pt idx="95">
                  <c:v>34.846747999999998</c:v>
                </c:pt>
                <c:pt idx="96">
                  <c:v>40.567855999999999</c:v>
                </c:pt>
                <c:pt idx="97">
                  <c:v>47.329166000000001</c:v>
                </c:pt>
                <c:pt idx="98">
                  <c:v>50.623134999999998</c:v>
                </c:pt>
                <c:pt idx="99">
                  <c:v>55.997509000000001</c:v>
                </c:pt>
                <c:pt idx="100">
                  <c:v>59.464848000000003</c:v>
                </c:pt>
                <c:pt idx="101">
                  <c:v>62.412086000000002</c:v>
                </c:pt>
                <c:pt idx="102">
                  <c:v>65.185958999999997</c:v>
                </c:pt>
                <c:pt idx="103">
                  <c:v>68.133194000000003</c:v>
                </c:pt>
                <c:pt idx="104">
                  <c:v>68.306556999999998</c:v>
                </c:pt>
                <c:pt idx="105">
                  <c:v>66.919623999999999</c:v>
                </c:pt>
                <c:pt idx="106">
                  <c:v>65.012589000000006</c:v>
                </c:pt>
                <c:pt idx="107">
                  <c:v>63.452286000000001</c:v>
                </c:pt>
                <c:pt idx="108">
                  <c:v>60.851784000000002</c:v>
                </c:pt>
                <c:pt idx="109">
                  <c:v>62.585453000000001</c:v>
                </c:pt>
                <c:pt idx="110">
                  <c:v>63.278919000000002</c:v>
                </c:pt>
                <c:pt idx="111">
                  <c:v>62.585453000000001</c:v>
                </c:pt>
                <c:pt idx="112">
                  <c:v>61.198517000000002</c:v>
                </c:pt>
                <c:pt idx="113">
                  <c:v>55.824142000000002</c:v>
                </c:pt>
                <c:pt idx="114">
                  <c:v>50.103034999999998</c:v>
                </c:pt>
                <c:pt idx="115">
                  <c:v>48.542732000000001</c:v>
                </c:pt>
                <c:pt idx="116">
                  <c:v>46.982430000000001</c:v>
                </c:pt>
                <c:pt idx="117">
                  <c:v>40.567855999999999</c:v>
                </c:pt>
                <c:pt idx="118">
                  <c:v>35.020114999999997</c:v>
                </c:pt>
                <c:pt idx="119">
                  <c:v>30.512574999999998</c:v>
                </c:pt>
                <c:pt idx="120">
                  <c:v>23.404530999999999</c:v>
                </c:pt>
                <c:pt idx="121">
                  <c:v>16.816589</c:v>
                </c:pt>
                <c:pt idx="122">
                  <c:v>11.095482000000001</c:v>
                </c:pt>
                <c:pt idx="123">
                  <c:v>7.9748770000000002</c:v>
                </c:pt>
                <c:pt idx="124">
                  <c:v>2.4271370000000001</c:v>
                </c:pt>
                <c:pt idx="125">
                  <c:v>-3.293971</c:v>
                </c:pt>
                <c:pt idx="126">
                  <c:v>-9.3618129999999997</c:v>
                </c:pt>
                <c:pt idx="127">
                  <c:v>-12.309051</c:v>
                </c:pt>
                <c:pt idx="128">
                  <c:v>-16.816589</c:v>
                </c:pt>
                <c:pt idx="129">
                  <c:v>-18.896992000000001</c:v>
                </c:pt>
                <c:pt idx="130">
                  <c:v>-18.723624999999998</c:v>
                </c:pt>
                <c:pt idx="131">
                  <c:v>-20.977395999999999</c:v>
                </c:pt>
                <c:pt idx="132">
                  <c:v>-19.763826000000002</c:v>
                </c:pt>
                <c:pt idx="133">
                  <c:v>-19.417093000000001</c:v>
                </c:pt>
                <c:pt idx="134">
                  <c:v>-12.482417</c:v>
                </c:pt>
                <c:pt idx="135">
                  <c:v>-2.6005029999999998</c:v>
                </c:pt>
                <c:pt idx="136">
                  <c:v>7.2814100000000002</c:v>
                </c:pt>
                <c:pt idx="137">
                  <c:v>10.228647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2560"/>
        <c:axId val="-9149296"/>
      </c:scatterChart>
      <c:valAx>
        <c:axId val="-9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296"/>
        <c:crosses val="autoZero"/>
        <c:crossBetween val="midCat"/>
      </c:valAx>
      <c:valAx>
        <c:axId val="-9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Sheet1!$G$2:$G$139</c:f>
              <c:numCache>
                <c:formatCode>General</c:formatCode>
                <c:ptCount val="138"/>
                <c:pt idx="0">
                  <c:v>0.11481103215351451</c:v>
                </c:pt>
                <c:pt idx="1">
                  <c:v>0.17789734010922975</c:v>
                </c:pt>
                <c:pt idx="2">
                  <c:v>0.22908589549387159</c:v>
                </c:pt>
                <c:pt idx="3">
                  <c:v>0.32820268433693917</c:v>
                </c:pt>
                <c:pt idx="4">
                  <c:v>0.3498252955111642</c:v>
                </c:pt>
                <c:pt idx="5">
                  <c:v>0.43152791306037919</c:v>
                </c:pt>
                <c:pt idx="6">
                  <c:v>0.4771264860089855</c:v>
                </c:pt>
                <c:pt idx="7">
                  <c:v>0.62176540656682866</c:v>
                </c:pt>
                <c:pt idx="8">
                  <c:v>0.66488909294905418</c:v>
                </c:pt>
                <c:pt idx="9">
                  <c:v>0.74005948117039377</c:v>
                </c:pt>
                <c:pt idx="10">
                  <c:v>0.81462589285070475</c:v>
                </c:pt>
                <c:pt idx="11">
                  <c:v>0.84213365343455249</c:v>
                </c:pt>
                <c:pt idx="12">
                  <c:v>0.9468405934750852</c:v>
                </c:pt>
                <c:pt idx="13">
                  <c:v>0.96215359451080928</c:v>
                </c:pt>
                <c:pt idx="14">
                  <c:v>0.97566634505636574</c:v>
                </c:pt>
                <c:pt idx="15">
                  <c:v>0.95390742251633576</c:v>
                </c:pt>
                <c:pt idx="16">
                  <c:v>0.93327412019998324</c:v>
                </c:pt>
                <c:pt idx="17">
                  <c:v>0.91616195707568227</c:v>
                </c:pt>
                <c:pt idx="18">
                  <c:v>0.87165670726921818</c:v>
                </c:pt>
                <c:pt idx="19">
                  <c:v>0.84854170213699442</c:v>
                </c:pt>
                <c:pt idx="20">
                  <c:v>0.89857121394832817</c:v>
                </c:pt>
                <c:pt idx="21">
                  <c:v>0.84592453726540329</c:v>
                </c:pt>
                <c:pt idx="22">
                  <c:v>0.87699561711111418</c:v>
                </c:pt>
                <c:pt idx="23">
                  <c:v>0.9283714667571491</c:v>
                </c:pt>
                <c:pt idx="24">
                  <c:v>0.96394503705804679</c:v>
                </c:pt>
                <c:pt idx="25">
                  <c:v>0.99280298413950108</c:v>
                </c:pt>
                <c:pt idx="26">
                  <c:v>0.97336295551373231</c:v>
                </c:pt>
                <c:pt idx="27">
                  <c:v>0.94784472788660801</c:v>
                </c:pt>
                <c:pt idx="28">
                  <c:v>0.969877200701732</c:v>
                </c:pt>
                <c:pt idx="29">
                  <c:v>0.89385080705699615</c:v>
                </c:pt>
                <c:pt idx="30">
                  <c:v>0.79786378298804328</c:v>
                </c:pt>
                <c:pt idx="31">
                  <c:v>0.76386688617493048</c:v>
                </c:pt>
                <c:pt idx="32">
                  <c:v>0.69163025531440669</c:v>
                </c:pt>
                <c:pt idx="33">
                  <c:v>0.67039002943017068</c:v>
                </c:pt>
                <c:pt idx="34">
                  <c:v>0.61481453611817805</c:v>
                </c:pt>
                <c:pt idx="35">
                  <c:v>0.45393606641214046</c:v>
                </c:pt>
                <c:pt idx="36">
                  <c:v>0.35456816161005311</c:v>
                </c:pt>
                <c:pt idx="37">
                  <c:v>0.19871979726755404</c:v>
                </c:pt>
                <c:pt idx="38">
                  <c:v>4.9248778870977047E-2</c:v>
                </c:pt>
                <c:pt idx="39">
                  <c:v>-1.560051631870546E-2</c:v>
                </c:pt>
                <c:pt idx="40">
                  <c:v>-0.22984922986104381</c:v>
                </c:pt>
                <c:pt idx="41">
                  <c:v>-0.45434448701454005</c:v>
                </c:pt>
                <c:pt idx="42">
                  <c:v>-0.57879432160796862</c:v>
                </c:pt>
                <c:pt idx="43">
                  <c:v>-0.67442141546863366</c:v>
                </c:pt>
                <c:pt idx="44">
                  <c:v>-0.81459894548110445</c:v>
                </c:pt>
                <c:pt idx="45">
                  <c:v>-0.85337006156204409</c:v>
                </c:pt>
                <c:pt idx="46">
                  <c:v>-0.94570070200926604</c:v>
                </c:pt>
                <c:pt idx="47">
                  <c:v>-0.97408602605730399</c:v>
                </c:pt>
                <c:pt idx="48">
                  <c:v>-0.94478585459812736</c:v>
                </c:pt>
                <c:pt idx="49">
                  <c:v>-0.92223855608052208</c:v>
                </c:pt>
                <c:pt idx="50">
                  <c:v>-0.87566634038144264</c:v>
                </c:pt>
                <c:pt idx="51">
                  <c:v>-0.85968566314770856</c:v>
                </c:pt>
                <c:pt idx="52">
                  <c:v>-0.81600498504200503</c:v>
                </c:pt>
                <c:pt idx="53">
                  <c:v>-0.82264902379112181</c:v>
                </c:pt>
                <c:pt idx="54">
                  <c:v>-0.89537200964508923</c:v>
                </c:pt>
                <c:pt idx="55">
                  <c:v>-0.95431943266274022</c:v>
                </c:pt>
                <c:pt idx="56">
                  <c:v>-0.96245688222428816</c:v>
                </c:pt>
                <c:pt idx="57">
                  <c:v>-0.90828943158745312</c:v>
                </c:pt>
                <c:pt idx="58">
                  <c:v>-0.69113349530938961</c:v>
                </c:pt>
                <c:pt idx="59">
                  <c:v>-0.52877641441498091</c:v>
                </c:pt>
                <c:pt idx="60">
                  <c:v>-0.36736063776120437</c:v>
                </c:pt>
                <c:pt idx="61">
                  <c:v>-0.29173923943474106</c:v>
                </c:pt>
                <c:pt idx="62">
                  <c:v>-8.6419243806202944E-2</c:v>
                </c:pt>
                <c:pt idx="63">
                  <c:v>7.8665681345244778E-2</c:v>
                </c:pt>
                <c:pt idx="64">
                  <c:v>0.26071279063156594</c:v>
                </c:pt>
                <c:pt idx="65">
                  <c:v>0.41517468726024903</c:v>
                </c:pt>
                <c:pt idx="66">
                  <c:v>0.58003016403564944</c:v>
                </c:pt>
                <c:pt idx="67">
                  <c:v>0.73929275745240053</c:v>
                </c:pt>
                <c:pt idx="68">
                  <c:v>0.79869616947977118</c:v>
                </c:pt>
                <c:pt idx="69">
                  <c:v>0.87610705515969656</c:v>
                </c:pt>
                <c:pt idx="70">
                  <c:v>0.90552486200937554</c:v>
                </c:pt>
                <c:pt idx="71">
                  <c:v>0.94725040257570636</c:v>
                </c:pt>
                <c:pt idx="72">
                  <c:v>0.96919465834670881</c:v>
                </c:pt>
                <c:pt idx="73">
                  <c:v>0.96606579611437948</c:v>
                </c:pt>
                <c:pt idx="74">
                  <c:v>0.90128313947124306</c:v>
                </c:pt>
                <c:pt idx="75">
                  <c:v>0.81510833861503873</c:v>
                </c:pt>
                <c:pt idx="76">
                  <c:v>0.65725967797321383</c:v>
                </c:pt>
                <c:pt idx="77">
                  <c:v>0.58021160947832406</c:v>
                </c:pt>
                <c:pt idx="78">
                  <c:v>0.26778049675429938</c:v>
                </c:pt>
                <c:pt idx="79">
                  <c:v>3.1314956652737563E-2</c:v>
                </c:pt>
                <c:pt idx="80">
                  <c:v>-0.15077238277653102</c:v>
                </c:pt>
                <c:pt idx="81">
                  <c:v>-0.29059691805410776</c:v>
                </c:pt>
                <c:pt idx="82">
                  <c:v>-0.4217163023475502</c:v>
                </c:pt>
                <c:pt idx="83">
                  <c:v>-0.55140905454246592</c:v>
                </c:pt>
                <c:pt idx="84">
                  <c:v>-0.58049060489280846</c:v>
                </c:pt>
                <c:pt idx="85">
                  <c:v>-0.60552061259620615</c:v>
                </c:pt>
                <c:pt idx="86">
                  <c:v>-0.6528792285942342</c:v>
                </c:pt>
                <c:pt idx="87">
                  <c:v>-0.73333562568204502</c:v>
                </c:pt>
                <c:pt idx="88">
                  <c:v>-0.78342796554986749</c:v>
                </c:pt>
                <c:pt idx="89">
                  <c:v>-0.81152995017210083</c:v>
                </c:pt>
                <c:pt idx="90">
                  <c:v>-0.88245169778913501</c:v>
                </c:pt>
                <c:pt idx="91">
                  <c:v>-0.88526283393214267</c:v>
                </c:pt>
                <c:pt idx="92">
                  <c:v>-0.9164427478673598</c:v>
                </c:pt>
                <c:pt idx="93">
                  <c:v>-0.91152739264825322</c:v>
                </c:pt>
                <c:pt idx="94">
                  <c:v>-0.9253371586158482</c:v>
                </c:pt>
                <c:pt idx="95">
                  <c:v>-0.86338237808195439</c:v>
                </c:pt>
                <c:pt idx="96">
                  <c:v>-0.87051959306014037</c:v>
                </c:pt>
                <c:pt idx="97">
                  <c:v>-0.82789496954539799</c:v>
                </c:pt>
                <c:pt idx="98">
                  <c:v>-0.74991638590424126</c:v>
                </c:pt>
                <c:pt idx="99">
                  <c:v>-0.6681136543401357</c:v>
                </c:pt>
                <c:pt idx="100">
                  <c:v>-0.58608443588880066</c:v>
                </c:pt>
                <c:pt idx="101">
                  <c:v>-0.5434167020741244</c:v>
                </c:pt>
                <c:pt idx="102">
                  <c:v>-0.44963494326035536</c:v>
                </c:pt>
                <c:pt idx="103">
                  <c:v>-0.35900559223230261</c:v>
                </c:pt>
                <c:pt idx="104">
                  <c:v>-0.25962795915455456</c:v>
                </c:pt>
                <c:pt idx="105">
                  <c:v>-0.10466899274423586</c:v>
                </c:pt>
                <c:pt idx="106">
                  <c:v>1.1599248754395178E-2</c:v>
                </c:pt>
                <c:pt idx="107">
                  <c:v>0.10136967083718479</c:v>
                </c:pt>
                <c:pt idx="108">
                  <c:v>0.14137822144623013</c:v>
                </c:pt>
                <c:pt idx="109">
                  <c:v>0.1306806487979473</c:v>
                </c:pt>
                <c:pt idx="110">
                  <c:v>0.19380127603121419</c:v>
                </c:pt>
                <c:pt idx="111">
                  <c:v>0.48219677306150727</c:v>
                </c:pt>
                <c:pt idx="112">
                  <c:v>0.64551393035528226</c:v>
                </c:pt>
                <c:pt idx="113">
                  <c:v>0.7913491544871758</c:v>
                </c:pt>
                <c:pt idx="114">
                  <c:v>0.84719328177539377</c:v>
                </c:pt>
                <c:pt idx="115">
                  <c:v>0.86847373077691881</c:v>
                </c:pt>
                <c:pt idx="116">
                  <c:v>0.88975418150912133</c:v>
                </c:pt>
                <c:pt idx="117">
                  <c:v>0.92323631166117692</c:v>
                </c:pt>
                <c:pt idx="118">
                  <c:v>0.96865055875741579</c:v>
                </c:pt>
                <c:pt idx="119">
                  <c:v>0.98854353876428702</c:v>
                </c:pt>
                <c:pt idx="120">
                  <c:v>0.98014144832091865</c:v>
                </c:pt>
                <c:pt idx="121">
                  <c:v>0.94186548760902977</c:v>
                </c:pt>
                <c:pt idx="122">
                  <c:v>0.92160681036308478</c:v>
                </c:pt>
                <c:pt idx="123">
                  <c:v>0.90937569345895264</c:v>
                </c:pt>
                <c:pt idx="124">
                  <c:v>0.83143338757265051</c:v>
                </c:pt>
                <c:pt idx="125">
                  <c:v>0.76996889608518093</c:v>
                </c:pt>
                <c:pt idx="126">
                  <c:v>0.66707110433059169</c:v>
                </c:pt>
                <c:pt idx="127">
                  <c:v>0.54863582272503164</c:v>
                </c:pt>
                <c:pt idx="128">
                  <c:v>0.40385476299849654</c:v>
                </c:pt>
                <c:pt idx="129">
                  <c:v>0.26976923804768466</c:v>
                </c:pt>
                <c:pt idx="130">
                  <c:v>0.23929537681294152</c:v>
                </c:pt>
                <c:pt idx="131">
                  <c:v>3.9984085397860719E-2</c:v>
                </c:pt>
                <c:pt idx="132">
                  <c:v>-0.18814895564481152</c:v>
                </c:pt>
                <c:pt idx="133">
                  <c:v>-0.42806500929229274</c:v>
                </c:pt>
                <c:pt idx="134">
                  <c:v>-0.66340981473365013</c:v>
                </c:pt>
                <c:pt idx="135">
                  <c:v>-0.7868516823129188</c:v>
                </c:pt>
                <c:pt idx="136">
                  <c:v>-0.84176620045800998</c:v>
                </c:pt>
                <c:pt idx="137">
                  <c:v>-0.8811374015669351</c:v>
                </c:pt>
              </c:numCache>
            </c:numRef>
          </c:xVal>
          <c:yVal>
            <c:numRef>
              <c:f>Sheet1!$H$2:$H$139</c:f>
              <c:numCache>
                <c:formatCode>General</c:formatCode>
                <c:ptCount val="138"/>
                <c:pt idx="0">
                  <c:v>-0.42691541592007565</c:v>
                </c:pt>
                <c:pt idx="1">
                  <c:v>-0.42549286504688133</c:v>
                </c:pt>
                <c:pt idx="2">
                  <c:v>-0.42588157116252312</c:v>
                </c:pt>
                <c:pt idx="3">
                  <c:v>-0.55844590521429838</c:v>
                </c:pt>
                <c:pt idx="4">
                  <c:v>-0.61237224092712716</c:v>
                </c:pt>
                <c:pt idx="5">
                  <c:v>-0.63512732405488204</c:v>
                </c:pt>
                <c:pt idx="6">
                  <c:v>-0.63617610094782084</c:v>
                </c:pt>
                <c:pt idx="7">
                  <c:v>-0.58452368308801073</c:v>
                </c:pt>
                <c:pt idx="8">
                  <c:v>-0.58807903528754246</c:v>
                </c:pt>
                <c:pt idx="9">
                  <c:v>-0.55209889016321378</c:v>
                </c:pt>
                <c:pt idx="10">
                  <c:v>-0.4060343190396235</c:v>
                </c:pt>
                <c:pt idx="11">
                  <c:v>-0.3986519943398571</c:v>
                </c:pt>
                <c:pt idx="12">
                  <c:v>-0.24126456975603985</c:v>
                </c:pt>
                <c:pt idx="13">
                  <c:v>-9.7978017790179076E-2</c:v>
                </c:pt>
                <c:pt idx="14">
                  <c:v>5.3252533239893443E-2</c:v>
                </c:pt>
                <c:pt idx="15">
                  <c:v>0.23807389537219059</c:v>
                </c:pt>
                <c:pt idx="16">
                  <c:v>0.40450076972154192</c:v>
                </c:pt>
                <c:pt idx="17">
                  <c:v>0.45926784669657517</c:v>
                </c:pt>
                <c:pt idx="18">
                  <c:v>0.51804603229589663</c:v>
                </c:pt>
                <c:pt idx="19">
                  <c:v>0.50836537946929128</c:v>
                </c:pt>
                <c:pt idx="20">
                  <c:v>0.41238554736617961</c:v>
                </c:pt>
                <c:pt idx="21">
                  <c:v>0.36397090407430649</c:v>
                </c:pt>
                <c:pt idx="22">
                  <c:v>0.34891600580221815</c:v>
                </c:pt>
                <c:pt idx="23">
                  <c:v>0.28209166270836772</c:v>
                </c:pt>
                <c:pt idx="24">
                  <c:v>0.19345862273216319</c:v>
                </c:pt>
                <c:pt idx="25">
                  <c:v>0.12256004300897358</c:v>
                </c:pt>
                <c:pt idx="26">
                  <c:v>0.11009001111409282</c:v>
                </c:pt>
                <c:pt idx="27">
                  <c:v>0.1192557075873393</c:v>
                </c:pt>
                <c:pt idx="28">
                  <c:v>0.13737138777414434</c:v>
                </c:pt>
                <c:pt idx="29">
                  <c:v>0.14086756628680985</c:v>
                </c:pt>
                <c:pt idx="30">
                  <c:v>0.23031347778291753</c:v>
                </c:pt>
                <c:pt idx="31">
                  <c:v>0.27170689800161701</c:v>
                </c:pt>
                <c:pt idx="32">
                  <c:v>0.28380712377662604</c:v>
                </c:pt>
                <c:pt idx="33">
                  <c:v>0.27928103557629208</c:v>
                </c:pt>
                <c:pt idx="34">
                  <c:v>0.26545927874327951</c:v>
                </c:pt>
                <c:pt idx="35">
                  <c:v>0.27875337998401262</c:v>
                </c:pt>
                <c:pt idx="36">
                  <c:v>0.24152762042738335</c:v>
                </c:pt>
                <c:pt idx="37">
                  <c:v>0.25642466980430245</c:v>
                </c:pt>
                <c:pt idx="38">
                  <c:v>0.20289816250615433</c:v>
                </c:pt>
                <c:pt idx="39">
                  <c:v>0.21596885112633282</c:v>
                </c:pt>
                <c:pt idx="40">
                  <c:v>0.19686598587092127</c:v>
                </c:pt>
                <c:pt idx="41">
                  <c:v>0.14181082540794343</c:v>
                </c:pt>
                <c:pt idx="42">
                  <c:v>0.1261775918891625</c:v>
                </c:pt>
                <c:pt idx="43">
                  <c:v>0.12402413782112859</c:v>
                </c:pt>
                <c:pt idx="44">
                  <c:v>9.9680744291502088E-2</c:v>
                </c:pt>
                <c:pt idx="45">
                  <c:v>0.10264286902545636</c:v>
                </c:pt>
                <c:pt idx="46">
                  <c:v>4.8716035576731542E-2</c:v>
                </c:pt>
                <c:pt idx="47">
                  <c:v>-5.1518968515780611E-2</c:v>
                </c:pt>
                <c:pt idx="48">
                  <c:v>-0.12649948337555922</c:v>
                </c:pt>
                <c:pt idx="49">
                  <c:v>-0.19029480920484479</c:v>
                </c:pt>
                <c:pt idx="50">
                  <c:v>-0.22768083162058317</c:v>
                </c:pt>
                <c:pt idx="51">
                  <c:v>-0.24754461537220768</c:v>
                </c:pt>
                <c:pt idx="52">
                  <c:v>-0.24378845886112421</c:v>
                </c:pt>
                <c:pt idx="53">
                  <c:v>-0.20470106103670413</c:v>
                </c:pt>
                <c:pt idx="54">
                  <c:v>-7.9377383187039172E-2</c:v>
                </c:pt>
                <c:pt idx="55">
                  <c:v>4.4657735071669397E-2</c:v>
                </c:pt>
                <c:pt idx="56">
                  <c:v>0.11932015280756239</c:v>
                </c:pt>
                <c:pt idx="57">
                  <c:v>0.24797998731943863</c:v>
                </c:pt>
                <c:pt idx="58">
                  <c:v>0.37477845838458901</c:v>
                </c:pt>
                <c:pt idx="59">
                  <c:v>0.35250698217559123</c:v>
                </c:pt>
                <c:pt idx="60">
                  <c:v>0.29044882278680351</c:v>
                </c:pt>
                <c:pt idx="61">
                  <c:v>0.29758387578679124</c:v>
                </c:pt>
                <c:pt idx="62">
                  <c:v>0.27857752099859334</c:v>
                </c:pt>
                <c:pt idx="63">
                  <c:v>0.2302387167611753</c:v>
                </c:pt>
                <c:pt idx="64">
                  <c:v>0.20011775569250434</c:v>
                </c:pt>
                <c:pt idx="65">
                  <c:v>0.15777030924243463</c:v>
                </c:pt>
                <c:pt idx="66">
                  <c:v>8.6644622193939341E-2</c:v>
                </c:pt>
                <c:pt idx="67">
                  <c:v>2.311323458649811E-2</c:v>
                </c:pt>
                <c:pt idx="68">
                  <c:v>-4.7093699190052352E-2</c:v>
                </c:pt>
                <c:pt idx="69">
                  <c:v>-0.11406711892840615</c:v>
                </c:pt>
                <c:pt idx="70">
                  <c:v>-0.18590858422468032</c:v>
                </c:pt>
                <c:pt idx="71">
                  <c:v>-0.18389677798610171</c:v>
                </c:pt>
                <c:pt idx="72">
                  <c:v>-0.23678974261192542</c:v>
                </c:pt>
                <c:pt idx="73">
                  <c:v>-0.29285335006441937</c:v>
                </c:pt>
                <c:pt idx="74">
                  <c:v>-0.3411029583201623</c:v>
                </c:pt>
                <c:pt idx="75">
                  <c:v>-0.41182136413986348</c:v>
                </c:pt>
                <c:pt idx="76">
                  <c:v>-0.47963684579773452</c:v>
                </c:pt>
                <c:pt idx="77">
                  <c:v>-0.51251720342380713</c:v>
                </c:pt>
                <c:pt idx="78">
                  <c:v>-0.53286985206405624</c:v>
                </c:pt>
                <c:pt idx="79">
                  <c:v>-0.5119071734165429</c:v>
                </c:pt>
                <c:pt idx="80">
                  <c:v>-0.48008108229325863</c:v>
                </c:pt>
                <c:pt idx="81">
                  <c:v>-0.49500732400064706</c:v>
                </c:pt>
                <c:pt idx="82">
                  <c:v>-0.51111998187716623</c:v>
                </c:pt>
                <c:pt idx="83">
                  <c:v>-0.50148733628207731</c:v>
                </c:pt>
                <c:pt idx="84">
                  <c:v>-0.46988440156306177</c:v>
                </c:pt>
                <c:pt idx="85">
                  <c:v>-0.48301453760297774</c:v>
                </c:pt>
                <c:pt idx="86">
                  <c:v>-0.47572691319141192</c:v>
                </c:pt>
                <c:pt idx="87">
                  <c:v>-0.47648168541138664</c:v>
                </c:pt>
                <c:pt idx="88">
                  <c:v>-0.42661796911287136</c:v>
                </c:pt>
                <c:pt idx="89">
                  <c:v>-0.44786104743775546</c:v>
                </c:pt>
                <c:pt idx="90">
                  <c:v>-0.42966336216100098</c:v>
                </c:pt>
                <c:pt idx="91">
                  <c:v>-0.39193143743816417</c:v>
                </c:pt>
                <c:pt idx="92">
                  <c:v>-0.4047787298661793</c:v>
                </c:pt>
                <c:pt idx="93">
                  <c:v>-0.41456923545682545</c:v>
                </c:pt>
                <c:pt idx="94">
                  <c:v>-0.42808431244330192</c:v>
                </c:pt>
                <c:pt idx="95">
                  <c:v>-0.39175845422726141</c:v>
                </c:pt>
                <c:pt idx="96">
                  <c:v>-0.41304849709903002</c:v>
                </c:pt>
                <c:pt idx="97">
                  <c:v>-0.46047251368221626</c:v>
                </c:pt>
                <c:pt idx="98">
                  <c:v>-0.45396991657989311</c:v>
                </c:pt>
                <c:pt idx="99">
                  <c:v>-0.42405962198291924</c:v>
                </c:pt>
                <c:pt idx="100">
                  <c:v>-0.36310806081431812</c:v>
                </c:pt>
                <c:pt idx="101">
                  <c:v>-0.42049157061075004</c:v>
                </c:pt>
                <c:pt idx="102">
                  <c:v>-0.49136232448252581</c:v>
                </c:pt>
                <c:pt idx="103">
                  <c:v>-0.56693580577454805</c:v>
                </c:pt>
                <c:pt idx="104">
                  <c:v>-0.65365520350866513</c:v>
                </c:pt>
                <c:pt idx="105">
                  <c:v>-0.7430616501819387</c:v>
                </c:pt>
                <c:pt idx="106">
                  <c:v>-0.83291616240967614</c:v>
                </c:pt>
                <c:pt idx="107">
                  <c:v>-0.8607589532435006</c:v>
                </c:pt>
                <c:pt idx="108">
                  <c:v>-0.86246781252507998</c:v>
                </c:pt>
                <c:pt idx="109">
                  <c:v>-0.86957499809172034</c:v>
                </c:pt>
                <c:pt idx="110">
                  <c:v>-0.853348778626972</c:v>
                </c:pt>
                <c:pt idx="111">
                  <c:v>-0.63627823819898199</c:v>
                </c:pt>
                <c:pt idx="112">
                  <c:v>-0.463505334258144</c:v>
                </c:pt>
                <c:pt idx="113">
                  <c:v>-0.30971249852014132</c:v>
                </c:pt>
                <c:pt idx="114">
                  <c:v>-0.1756269428722104</c:v>
                </c:pt>
                <c:pt idx="115">
                  <c:v>-0.1728059722724847</c:v>
                </c:pt>
                <c:pt idx="116">
                  <c:v>-0.16998500930971622</c:v>
                </c:pt>
                <c:pt idx="117">
                  <c:v>-0.12946739322991935</c:v>
                </c:pt>
                <c:pt idx="118">
                  <c:v>-7.2334862869260511E-2</c:v>
                </c:pt>
                <c:pt idx="119">
                  <c:v>2.2177349593743359E-3</c:v>
                </c:pt>
                <c:pt idx="120">
                  <c:v>0.13847165254623689</c:v>
                </c:pt>
                <c:pt idx="121">
                  <c:v>0.29273884100130443</c:v>
                </c:pt>
                <c:pt idx="122">
                  <c:v>0.32629440178955216</c:v>
                </c:pt>
                <c:pt idx="123">
                  <c:v>0.35646732525058594</c:v>
                </c:pt>
                <c:pt idx="124">
                  <c:v>0.4556960449182838</c:v>
                </c:pt>
                <c:pt idx="125">
                  <c:v>0.48800200301106955</c:v>
                </c:pt>
                <c:pt idx="126">
                  <c:v>0.5871991808771635</c:v>
                </c:pt>
                <c:pt idx="127">
                  <c:v>0.60299614571410864</c:v>
                </c:pt>
                <c:pt idx="128">
                  <c:v>0.69874752468105972</c:v>
                </c:pt>
                <c:pt idx="129">
                  <c:v>0.7106784901887917</c:v>
                </c:pt>
                <c:pt idx="130">
                  <c:v>0.73133981857844366</c:v>
                </c:pt>
                <c:pt idx="131">
                  <c:v>0.79828511300173166</c:v>
                </c:pt>
                <c:pt idx="132">
                  <c:v>0.75256860109783563</c:v>
                </c:pt>
                <c:pt idx="133">
                  <c:v>0.71643436794132653</c:v>
                </c:pt>
                <c:pt idx="134">
                  <c:v>0.63632927462872124</c:v>
                </c:pt>
                <c:pt idx="135">
                  <c:v>0.59916240508017582</c:v>
                </c:pt>
                <c:pt idx="136">
                  <c:v>0.53788113419057115</c:v>
                </c:pt>
                <c:pt idx="137">
                  <c:v>0.54349119735988072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Sheet1!$G$2:$G$139</c:f>
              <c:numCache>
                <c:formatCode>General</c:formatCode>
                <c:ptCount val="138"/>
                <c:pt idx="0">
                  <c:v>0.11481103215351451</c:v>
                </c:pt>
                <c:pt idx="1">
                  <c:v>0.17789734010922975</c:v>
                </c:pt>
                <c:pt idx="2">
                  <c:v>0.22908589549387159</c:v>
                </c:pt>
                <c:pt idx="3">
                  <c:v>0.32820268433693917</c:v>
                </c:pt>
                <c:pt idx="4">
                  <c:v>0.3498252955111642</c:v>
                </c:pt>
                <c:pt idx="5">
                  <c:v>0.43152791306037919</c:v>
                </c:pt>
                <c:pt idx="6">
                  <c:v>0.4771264860089855</c:v>
                </c:pt>
                <c:pt idx="7">
                  <c:v>0.62176540656682866</c:v>
                </c:pt>
                <c:pt idx="8">
                  <c:v>0.66488909294905418</c:v>
                </c:pt>
                <c:pt idx="9">
                  <c:v>0.74005948117039377</c:v>
                </c:pt>
                <c:pt idx="10">
                  <c:v>0.81462589285070475</c:v>
                </c:pt>
                <c:pt idx="11">
                  <c:v>0.84213365343455249</c:v>
                </c:pt>
                <c:pt idx="12">
                  <c:v>0.9468405934750852</c:v>
                </c:pt>
                <c:pt idx="13">
                  <c:v>0.96215359451080928</c:v>
                </c:pt>
                <c:pt idx="14">
                  <c:v>0.97566634505636574</c:v>
                </c:pt>
                <c:pt idx="15">
                  <c:v>0.95390742251633576</c:v>
                </c:pt>
                <c:pt idx="16">
                  <c:v>0.93327412019998324</c:v>
                </c:pt>
                <c:pt idx="17">
                  <c:v>0.91616195707568227</c:v>
                </c:pt>
                <c:pt idx="18">
                  <c:v>0.87165670726921818</c:v>
                </c:pt>
                <c:pt idx="19">
                  <c:v>0.84854170213699442</c:v>
                </c:pt>
                <c:pt idx="20">
                  <c:v>0.89857121394832817</c:v>
                </c:pt>
                <c:pt idx="21">
                  <c:v>0.84592453726540329</c:v>
                </c:pt>
                <c:pt idx="22">
                  <c:v>0.87699561711111418</c:v>
                </c:pt>
                <c:pt idx="23">
                  <c:v>0.9283714667571491</c:v>
                </c:pt>
                <c:pt idx="24">
                  <c:v>0.96394503705804679</c:v>
                </c:pt>
                <c:pt idx="25">
                  <c:v>0.99280298413950108</c:v>
                </c:pt>
                <c:pt idx="26">
                  <c:v>0.97336295551373231</c:v>
                </c:pt>
                <c:pt idx="27">
                  <c:v>0.94784472788660801</c:v>
                </c:pt>
                <c:pt idx="28">
                  <c:v>0.969877200701732</c:v>
                </c:pt>
                <c:pt idx="29">
                  <c:v>0.89385080705699615</c:v>
                </c:pt>
                <c:pt idx="30">
                  <c:v>0.79786378298804328</c:v>
                </c:pt>
                <c:pt idx="31">
                  <c:v>0.76386688617493048</c:v>
                </c:pt>
                <c:pt idx="32">
                  <c:v>0.69163025531440669</c:v>
                </c:pt>
                <c:pt idx="33">
                  <c:v>0.67039002943017068</c:v>
                </c:pt>
                <c:pt idx="34">
                  <c:v>0.61481453611817805</c:v>
                </c:pt>
                <c:pt idx="35">
                  <c:v>0.45393606641214046</c:v>
                </c:pt>
                <c:pt idx="36">
                  <c:v>0.35456816161005311</c:v>
                </c:pt>
                <c:pt idx="37">
                  <c:v>0.19871979726755404</c:v>
                </c:pt>
                <c:pt idx="38">
                  <c:v>4.9248778870977047E-2</c:v>
                </c:pt>
                <c:pt idx="39">
                  <c:v>-1.560051631870546E-2</c:v>
                </c:pt>
                <c:pt idx="40">
                  <c:v>-0.22984922986104381</c:v>
                </c:pt>
                <c:pt idx="41">
                  <c:v>-0.45434448701454005</c:v>
                </c:pt>
                <c:pt idx="42">
                  <c:v>-0.57879432160796862</c:v>
                </c:pt>
                <c:pt idx="43">
                  <c:v>-0.67442141546863366</c:v>
                </c:pt>
                <c:pt idx="44">
                  <c:v>-0.81459894548110445</c:v>
                </c:pt>
                <c:pt idx="45">
                  <c:v>-0.85337006156204409</c:v>
                </c:pt>
                <c:pt idx="46">
                  <c:v>-0.94570070200926604</c:v>
                </c:pt>
                <c:pt idx="47">
                  <c:v>-0.97408602605730399</c:v>
                </c:pt>
                <c:pt idx="48">
                  <c:v>-0.94478585459812736</c:v>
                </c:pt>
                <c:pt idx="49">
                  <c:v>-0.92223855608052208</c:v>
                </c:pt>
                <c:pt idx="50">
                  <c:v>-0.87566634038144264</c:v>
                </c:pt>
                <c:pt idx="51">
                  <c:v>-0.85968566314770856</c:v>
                </c:pt>
                <c:pt idx="52">
                  <c:v>-0.81600498504200503</c:v>
                </c:pt>
                <c:pt idx="53">
                  <c:v>-0.82264902379112181</c:v>
                </c:pt>
                <c:pt idx="54">
                  <c:v>-0.89537200964508923</c:v>
                </c:pt>
                <c:pt idx="55">
                  <c:v>-0.95431943266274022</c:v>
                </c:pt>
                <c:pt idx="56">
                  <c:v>-0.96245688222428816</c:v>
                </c:pt>
                <c:pt idx="57">
                  <c:v>-0.90828943158745312</c:v>
                </c:pt>
                <c:pt idx="58">
                  <c:v>-0.69113349530938961</c:v>
                </c:pt>
                <c:pt idx="59">
                  <c:v>-0.52877641441498091</c:v>
                </c:pt>
                <c:pt idx="60">
                  <c:v>-0.36736063776120437</c:v>
                </c:pt>
                <c:pt idx="61">
                  <c:v>-0.29173923943474106</c:v>
                </c:pt>
                <c:pt idx="62">
                  <c:v>-8.6419243806202944E-2</c:v>
                </c:pt>
                <c:pt idx="63">
                  <c:v>7.8665681345244778E-2</c:v>
                </c:pt>
                <c:pt idx="64">
                  <c:v>0.26071279063156594</c:v>
                </c:pt>
                <c:pt idx="65">
                  <c:v>0.41517468726024903</c:v>
                </c:pt>
                <c:pt idx="66">
                  <c:v>0.58003016403564944</c:v>
                </c:pt>
                <c:pt idx="67">
                  <c:v>0.73929275745240053</c:v>
                </c:pt>
                <c:pt idx="68">
                  <c:v>0.79869616947977118</c:v>
                </c:pt>
                <c:pt idx="69">
                  <c:v>0.87610705515969656</c:v>
                </c:pt>
                <c:pt idx="70">
                  <c:v>0.90552486200937554</c:v>
                </c:pt>
                <c:pt idx="71">
                  <c:v>0.94725040257570636</c:v>
                </c:pt>
                <c:pt idx="72">
                  <c:v>0.96919465834670881</c:v>
                </c:pt>
                <c:pt idx="73">
                  <c:v>0.96606579611437948</c:v>
                </c:pt>
                <c:pt idx="74">
                  <c:v>0.90128313947124306</c:v>
                </c:pt>
                <c:pt idx="75">
                  <c:v>0.81510833861503873</c:v>
                </c:pt>
                <c:pt idx="76">
                  <c:v>0.65725967797321383</c:v>
                </c:pt>
                <c:pt idx="77">
                  <c:v>0.58021160947832406</c:v>
                </c:pt>
                <c:pt idx="78">
                  <c:v>0.26778049675429938</c:v>
                </c:pt>
                <c:pt idx="79">
                  <c:v>3.1314956652737563E-2</c:v>
                </c:pt>
                <c:pt idx="80">
                  <c:v>-0.15077238277653102</c:v>
                </c:pt>
                <c:pt idx="81">
                  <c:v>-0.29059691805410776</c:v>
                </c:pt>
                <c:pt idx="82">
                  <c:v>-0.4217163023475502</c:v>
                </c:pt>
                <c:pt idx="83">
                  <c:v>-0.55140905454246592</c:v>
                </c:pt>
                <c:pt idx="84">
                  <c:v>-0.58049060489280846</c:v>
                </c:pt>
                <c:pt idx="85">
                  <c:v>-0.60552061259620615</c:v>
                </c:pt>
                <c:pt idx="86">
                  <c:v>-0.6528792285942342</c:v>
                </c:pt>
                <c:pt idx="87">
                  <c:v>-0.73333562568204502</c:v>
                </c:pt>
                <c:pt idx="88">
                  <c:v>-0.78342796554986749</c:v>
                </c:pt>
                <c:pt idx="89">
                  <c:v>-0.81152995017210083</c:v>
                </c:pt>
                <c:pt idx="90">
                  <c:v>-0.88245169778913501</c:v>
                </c:pt>
                <c:pt idx="91">
                  <c:v>-0.88526283393214267</c:v>
                </c:pt>
                <c:pt idx="92">
                  <c:v>-0.9164427478673598</c:v>
                </c:pt>
                <c:pt idx="93">
                  <c:v>-0.91152739264825322</c:v>
                </c:pt>
                <c:pt idx="94">
                  <c:v>-0.9253371586158482</c:v>
                </c:pt>
                <c:pt idx="95">
                  <c:v>-0.86338237808195439</c:v>
                </c:pt>
                <c:pt idx="96">
                  <c:v>-0.87051959306014037</c:v>
                </c:pt>
                <c:pt idx="97">
                  <c:v>-0.82789496954539799</c:v>
                </c:pt>
                <c:pt idx="98">
                  <c:v>-0.74991638590424126</c:v>
                </c:pt>
                <c:pt idx="99">
                  <c:v>-0.6681136543401357</c:v>
                </c:pt>
                <c:pt idx="100">
                  <c:v>-0.58608443588880066</c:v>
                </c:pt>
                <c:pt idx="101">
                  <c:v>-0.5434167020741244</c:v>
                </c:pt>
                <c:pt idx="102">
                  <c:v>-0.44963494326035536</c:v>
                </c:pt>
                <c:pt idx="103">
                  <c:v>-0.35900559223230261</c:v>
                </c:pt>
                <c:pt idx="104">
                  <c:v>-0.25962795915455456</c:v>
                </c:pt>
                <c:pt idx="105">
                  <c:v>-0.10466899274423586</c:v>
                </c:pt>
                <c:pt idx="106">
                  <c:v>1.1599248754395178E-2</c:v>
                </c:pt>
                <c:pt idx="107">
                  <c:v>0.10136967083718479</c:v>
                </c:pt>
                <c:pt idx="108">
                  <c:v>0.14137822144623013</c:v>
                </c:pt>
                <c:pt idx="109">
                  <c:v>0.1306806487979473</c:v>
                </c:pt>
                <c:pt idx="110">
                  <c:v>0.19380127603121419</c:v>
                </c:pt>
                <c:pt idx="111">
                  <c:v>0.48219677306150727</c:v>
                </c:pt>
                <c:pt idx="112">
                  <c:v>0.64551393035528226</c:v>
                </c:pt>
                <c:pt idx="113">
                  <c:v>0.7913491544871758</c:v>
                </c:pt>
                <c:pt idx="114">
                  <c:v>0.84719328177539377</c:v>
                </c:pt>
                <c:pt idx="115">
                  <c:v>0.86847373077691881</c:v>
                </c:pt>
                <c:pt idx="116">
                  <c:v>0.88975418150912133</c:v>
                </c:pt>
                <c:pt idx="117">
                  <c:v>0.92323631166117692</c:v>
                </c:pt>
                <c:pt idx="118">
                  <c:v>0.96865055875741579</c:v>
                </c:pt>
                <c:pt idx="119">
                  <c:v>0.98854353876428702</c:v>
                </c:pt>
                <c:pt idx="120">
                  <c:v>0.98014144832091865</c:v>
                </c:pt>
                <c:pt idx="121">
                  <c:v>0.94186548760902977</c:v>
                </c:pt>
                <c:pt idx="122">
                  <c:v>0.92160681036308478</c:v>
                </c:pt>
                <c:pt idx="123">
                  <c:v>0.90937569345895264</c:v>
                </c:pt>
                <c:pt idx="124">
                  <c:v>0.83143338757265051</c:v>
                </c:pt>
                <c:pt idx="125">
                  <c:v>0.76996889608518093</c:v>
                </c:pt>
                <c:pt idx="126">
                  <c:v>0.66707110433059169</c:v>
                </c:pt>
                <c:pt idx="127">
                  <c:v>0.54863582272503164</c:v>
                </c:pt>
                <c:pt idx="128">
                  <c:v>0.40385476299849654</c:v>
                </c:pt>
                <c:pt idx="129">
                  <c:v>0.26976923804768466</c:v>
                </c:pt>
                <c:pt idx="130">
                  <c:v>0.23929537681294152</c:v>
                </c:pt>
                <c:pt idx="131">
                  <c:v>3.9984085397860719E-2</c:v>
                </c:pt>
                <c:pt idx="132">
                  <c:v>-0.18814895564481152</c:v>
                </c:pt>
                <c:pt idx="133">
                  <c:v>-0.42806500929229274</c:v>
                </c:pt>
                <c:pt idx="134">
                  <c:v>-0.66340981473365013</c:v>
                </c:pt>
                <c:pt idx="135">
                  <c:v>-0.7868516823129188</c:v>
                </c:pt>
                <c:pt idx="136">
                  <c:v>-0.84176620045800998</c:v>
                </c:pt>
                <c:pt idx="137">
                  <c:v>-0.8811374015669351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0.89044725274281111</c:v>
                </c:pt>
                <c:pt idx="1">
                  <c:v>0.86078157812345268</c:v>
                </c:pt>
                <c:pt idx="2">
                  <c:v>0.85312529857212671</c:v>
                </c:pt>
                <c:pt idx="3">
                  <c:v>0.79676685399118652</c:v>
                </c:pt>
                <c:pt idx="4">
                  <c:v>0.70828620903245332</c:v>
                </c:pt>
                <c:pt idx="5">
                  <c:v>0.64580883326017791</c:v>
                </c:pt>
                <c:pt idx="6">
                  <c:v>0.61284630812796048</c:v>
                </c:pt>
                <c:pt idx="7">
                  <c:v>0.50233139658160553</c:v>
                </c:pt>
                <c:pt idx="8">
                  <c:v>0.43945786051957014</c:v>
                </c:pt>
                <c:pt idx="9">
                  <c:v>0.40074098776628148</c:v>
                </c:pt>
                <c:pt idx="10">
                  <c:v>0.39112608927187437</c:v>
                </c:pt>
                <c:pt idx="11">
                  <c:v>0.39197393685674126</c:v>
                </c:pt>
                <c:pt idx="12">
                  <c:v>0.29361651325077964</c:v>
                </c:pt>
                <c:pt idx="13">
                  <c:v>0.23644077326951227</c:v>
                </c:pt>
                <c:pt idx="14">
                  <c:v>0.16071926452232449</c:v>
                </c:pt>
                <c:pt idx="15">
                  <c:v>6.3763199678929985E-3</c:v>
                </c:pt>
                <c:pt idx="16">
                  <c:v>-0.14078600153784671</c:v>
                </c:pt>
                <c:pt idx="17">
                  <c:v>-0.16145601081634675</c:v>
                </c:pt>
                <c:pt idx="18">
                  <c:v>-0.21848832026594422</c:v>
                </c:pt>
                <c:pt idx="19">
                  <c:v>-0.24968308663051522</c:v>
                </c:pt>
                <c:pt idx="20">
                  <c:v>-0.30239564695866467</c:v>
                </c:pt>
                <c:pt idx="21">
                  <c:v>-0.36853377561057915</c:v>
                </c:pt>
                <c:pt idx="22">
                  <c:v>-0.33318593119218859</c:v>
                </c:pt>
                <c:pt idx="23">
                  <c:v>-0.3198788659767402</c:v>
                </c:pt>
                <c:pt idx="24">
                  <c:v>-0.25580847966859022</c:v>
                </c:pt>
                <c:pt idx="25">
                  <c:v>-0.22422496429094477</c:v>
                </c:pt>
                <c:pt idx="26">
                  <c:v>-0.21314486422811679</c:v>
                </c:pt>
                <c:pt idx="27">
                  <c:v>-0.22577808951566519</c:v>
                </c:pt>
                <c:pt idx="28">
                  <c:v>-0.28575092347716446</c:v>
                </c:pt>
                <c:pt idx="29">
                  <c:v>-0.36594117831829437</c:v>
                </c:pt>
                <c:pt idx="30">
                  <c:v>-0.53063398330685896</c:v>
                </c:pt>
                <c:pt idx="31">
                  <c:v>-0.59170825166295249</c:v>
                </c:pt>
                <c:pt idx="32">
                  <c:v>-0.665138124901682</c:v>
                </c:pt>
                <c:pt idx="33">
                  <c:v>-0.67260386152745155</c:v>
                </c:pt>
                <c:pt idx="34">
                  <c:v>-0.72117913245406962</c:v>
                </c:pt>
                <c:pt idx="35">
                  <c:v>-0.78016818976539981</c:v>
                </c:pt>
                <c:pt idx="36">
                  <c:v>-0.86381365992207937</c:v>
                </c:pt>
                <c:pt idx="37">
                  <c:v>-0.94437606061081614</c:v>
                </c:pt>
                <c:pt idx="38">
                  <c:v>-0.9724868873442718</c:v>
                </c:pt>
                <c:pt idx="39">
                  <c:v>-0.95877537781871425</c:v>
                </c:pt>
                <c:pt idx="40">
                  <c:v>-0.92470221071109415</c:v>
                </c:pt>
                <c:pt idx="41">
                  <c:v>-0.86044040994202375</c:v>
                </c:pt>
                <c:pt idx="42">
                  <c:v>-0.74445722840344186</c:v>
                </c:pt>
                <c:pt idx="43">
                  <c:v>-0.65077673834371419</c:v>
                </c:pt>
                <c:pt idx="44">
                  <c:v>-0.47884701051333722</c:v>
                </c:pt>
                <c:pt idx="45">
                  <c:v>-0.40562270940418554</c:v>
                </c:pt>
                <c:pt idx="46">
                  <c:v>-0.20900500525859195</c:v>
                </c:pt>
                <c:pt idx="47">
                  <c:v>3.3564898697255242E-2</c:v>
                </c:pt>
                <c:pt idx="48">
                  <c:v>0.19083176106310157</c:v>
                </c:pt>
                <c:pt idx="49">
                  <c:v>0.3130200726511071</c:v>
                </c:pt>
                <c:pt idx="50">
                  <c:v>0.32016096826964929</c:v>
                </c:pt>
                <c:pt idx="51">
                  <c:v>0.42022893800703065</c:v>
                </c:pt>
                <c:pt idx="52">
                  <c:v>0.44752427247641413</c:v>
                </c:pt>
                <c:pt idx="53">
                  <c:v>0.46350992272783709</c:v>
                </c:pt>
                <c:pt idx="54">
                  <c:v>0.34037833945090501</c:v>
                </c:pt>
                <c:pt idx="55">
                  <c:v>0.17567724709666324</c:v>
                </c:pt>
                <c:pt idx="56">
                  <c:v>6.3982208645405519E-2</c:v>
                </c:pt>
                <c:pt idx="57">
                  <c:v>-0.19110246867591732</c:v>
                </c:pt>
                <c:pt idx="58">
                  <c:v>-0.52107646305791067</c:v>
                </c:pt>
                <c:pt idx="59">
                  <c:v>-0.69131791536345599</c:v>
                </c:pt>
                <c:pt idx="60">
                  <c:v>-0.80448730470766006</c:v>
                </c:pt>
                <c:pt idx="61">
                  <c:v>-0.84738872646823338</c:v>
                </c:pt>
                <c:pt idx="62">
                  <c:v>-0.91771309596370187</c:v>
                </c:pt>
                <c:pt idx="63">
                  <c:v>-0.90202906642920144</c:v>
                </c:pt>
                <c:pt idx="64">
                  <c:v>-0.88404681866300128</c:v>
                </c:pt>
                <c:pt idx="65">
                  <c:v>-0.82880638830491238</c:v>
                </c:pt>
                <c:pt idx="66">
                  <c:v>-0.74209351536345458</c:v>
                </c:pt>
                <c:pt idx="67">
                  <c:v>-0.6373975695633578</c:v>
                </c:pt>
                <c:pt idx="68">
                  <c:v>-0.57146490973980368</c:v>
                </c:pt>
                <c:pt idx="69">
                  <c:v>-0.41465803988959532</c:v>
                </c:pt>
                <c:pt idx="70">
                  <c:v>-0.33619491651629763</c:v>
                </c:pt>
                <c:pt idx="71">
                  <c:v>-0.2512333238165117</c:v>
                </c:pt>
                <c:pt idx="72">
                  <c:v>-9.1937629745366151E-2</c:v>
                </c:pt>
                <c:pt idx="73">
                  <c:v>0.13711889729339366</c:v>
                </c:pt>
                <c:pt idx="74">
                  <c:v>0.29388676278043524</c:v>
                </c:pt>
                <c:pt idx="75">
                  <c:v>0.47611172502768395</c:v>
                </c:pt>
                <c:pt idx="76">
                  <c:v>0.58849721056665549</c:v>
                </c:pt>
                <c:pt idx="77">
                  <c:v>0.6467743648607559</c:v>
                </c:pt>
                <c:pt idx="78">
                  <c:v>0.82601227419419443</c:v>
                </c:pt>
                <c:pt idx="79">
                  <c:v>0.85580561314963099</c:v>
                </c:pt>
                <c:pt idx="80">
                  <c:v>0.87852098031062953</c:v>
                </c:pt>
                <c:pt idx="81">
                  <c:v>0.81403963261330081</c:v>
                </c:pt>
                <c:pt idx="82">
                  <c:v>0.77025972465663006</c:v>
                </c:pt>
                <c:pt idx="83">
                  <c:v>0.71110408658303093</c:v>
                </c:pt>
                <c:pt idx="84">
                  <c:v>0.66397082880384861</c:v>
                </c:pt>
                <c:pt idx="85">
                  <c:v>0.64974471178397797</c:v>
                </c:pt>
                <c:pt idx="86">
                  <c:v>0.62346380445343086</c:v>
                </c:pt>
                <c:pt idx="87">
                  <c:v>0.57102880637372411</c:v>
                </c:pt>
                <c:pt idx="88">
                  <c:v>0.4454010482462516</c:v>
                </c:pt>
                <c:pt idx="89">
                  <c:v>0.35179263840519254</c:v>
                </c:pt>
                <c:pt idx="90">
                  <c:v>0.25521221431518332</c:v>
                </c:pt>
                <c:pt idx="91">
                  <c:v>0.19397140910747018</c:v>
                </c:pt>
                <c:pt idx="92">
                  <c:v>0.10755937081973319</c:v>
                </c:pt>
                <c:pt idx="93">
                  <c:v>0.12150047770183711</c:v>
                </c:pt>
                <c:pt idx="94">
                  <c:v>0.11718912631732253</c:v>
                </c:pt>
                <c:pt idx="95">
                  <c:v>0.16692137891533393</c:v>
                </c:pt>
                <c:pt idx="96">
                  <c:v>0.27908384603221026</c:v>
                </c:pt>
                <c:pt idx="97">
                  <c:v>0.39896567940261096</c:v>
                </c:pt>
                <c:pt idx="98">
                  <c:v>0.46477891488410938</c:v>
                </c:pt>
                <c:pt idx="99">
                  <c:v>0.58323351000922119</c:v>
                </c:pt>
                <c:pt idx="100">
                  <c:v>0.67394854813369376</c:v>
                </c:pt>
                <c:pt idx="101">
                  <c:v>0.70984343151660945</c:v>
                </c:pt>
                <c:pt idx="102">
                  <c:v>0.73289876370618046</c:v>
                </c:pt>
                <c:pt idx="103">
                  <c:v>0.75796713869499177</c:v>
                </c:pt>
                <c:pt idx="104">
                  <c:v>0.71975002005773181</c:v>
                </c:pt>
                <c:pt idx="105">
                  <c:v>0.64352973753925247</c:v>
                </c:pt>
                <c:pt idx="106">
                  <c:v>0.5591384122569576</c:v>
                </c:pt>
                <c:pt idx="107">
                  <c:v>0.50858893648115244</c:v>
                </c:pt>
                <c:pt idx="108">
                  <c:v>0.45032014319566965</c:v>
                </c:pt>
                <c:pt idx="109">
                  <c:v>0.4846933342326214</c:v>
                </c:pt>
                <c:pt idx="110">
                  <c:v>0.50090854497418125</c:v>
                </c:pt>
                <c:pt idx="111">
                  <c:v>0.55057524526562363</c:v>
                </c:pt>
                <c:pt idx="112">
                  <c:v>0.57758368422185669</c:v>
                </c:pt>
                <c:pt idx="113">
                  <c:v>0.51471663578616922</c:v>
                </c:pt>
                <c:pt idx="114">
                  <c:v>0.44356008306227845</c:v>
                </c:pt>
                <c:pt idx="115">
                  <c:v>0.41032812628471182</c:v>
                </c:pt>
                <c:pt idx="116">
                  <c:v>0.37709618733620026</c:v>
                </c:pt>
                <c:pt idx="117">
                  <c:v>0.25600933866678066</c:v>
                </c:pt>
                <c:pt idx="118">
                  <c:v>0.15879405634978588</c:v>
                </c:pt>
                <c:pt idx="119">
                  <c:v>9.2234814995785716E-2</c:v>
                </c:pt>
                <c:pt idx="120">
                  <c:v>-2.3176416004787835E-3</c:v>
                </c:pt>
                <c:pt idx="121">
                  <c:v>-7.6564766377101148E-2</c:v>
                </c:pt>
                <c:pt idx="122">
                  <c:v>-0.18180020694720619</c:v>
                </c:pt>
                <c:pt idx="123">
                  <c:v>-0.23441009221801248</c:v>
                </c:pt>
                <c:pt idx="124">
                  <c:v>-0.30563706081975184</c:v>
                </c:pt>
                <c:pt idx="125">
                  <c:v>-0.40825687369906793</c:v>
                </c:pt>
                <c:pt idx="126">
                  <c:v>-0.48852676966401748</c:v>
                </c:pt>
                <c:pt idx="127">
                  <c:v>-0.53517598603559746</c:v>
                </c:pt>
                <c:pt idx="128">
                  <c:v>-0.5809060972312674</c:v>
                </c:pt>
                <c:pt idx="129">
                  <c:v>-0.6097147974878081</c:v>
                </c:pt>
                <c:pt idx="130">
                  <c:v>-0.59559140764025398</c:v>
                </c:pt>
                <c:pt idx="131">
                  <c:v>-0.60132090022439799</c:v>
                </c:pt>
                <c:pt idx="132">
                  <c:v>-0.57674228241049252</c:v>
                </c:pt>
                <c:pt idx="133">
                  <c:v>-0.56566881244256062</c:v>
                </c:pt>
                <c:pt idx="134">
                  <c:v>-0.43411099794549829</c:v>
                </c:pt>
                <c:pt idx="135">
                  <c:v>-0.23214347112790809</c:v>
                </c:pt>
                <c:pt idx="136">
                  <c:v>-4.4901841755783545E-2</c:v>
                </c:pt>
                <c:pt idx="137">
                  <c:v>2.2140498292327865E-2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Sheet1!$H$2:$H$139</c:f>
              <c:numCache>
                <c:formatCode>General</c:formatCode>
                <c:ptCount val="138"/>
                <c:pt idx="0">
                  <c:v>-0.42691541592007565</c:v>
                </c:pt>
                <c:pt idx="1">
                  <c:v>-0.42549286504688133</c:v>
                </c:pt>
                <c:pt idx="2">
                  <c:v>-0.42588157116252312</c:v>
                </c:pt>
                <c:pt idx="3">
                  <c:v>-0.55844590521429838</c:v>
                </c:pt>
                <c:pt idx="4">
                  <c:v>-0.61237224092712716</c:v>
                </c:pt>
                <c:pt idx="5">
                  <c:v>-0.63512732405488204</c:v>
                </c:pt>
                <c:pt idx="6">
                  <c:v>-0.63617610094782084</c:v>
                </c:pt>
                <c:pt idx="7">
                  <c:v>-0.58452368308801073</c:v>
                </c:pt>
                <c:pt idx="8">
                  <c:v>-0.58807903528754246</c:v>
                </c:pt>
                <c:pt idx="9">
                  <c:v>-0.55209889016321378</c:v>
                </c:pt>
                <c:pt idx="10">
                  <c:v>-0.4060343190396235</c:v>
                </c:pt>
                <c:pt idx="11">
                  <c:v>-0.3986519943398571</c:v>
                </c:pt>
                <c:pt idx="12">
                  <c:v>-0.24126456975603985</c:v>
                </c:pt>
                <c:pt idx="13">
                  <c:v>-9.7978017790179076E-2</c:v>
                </c:pt>
                <c:pt idx="14">
                  <c:v>5.3252533239893443E-2</c:v>
                </c:pt>
                <c:pt idx="15">
                  <c:v>0.23807389537219059</c:v>
                </c:pt>
                <c:pt idx="16">
                  <c:v>0.40450076972154192</c:v>
                </c:pt>
                <c:pt idx="17">
                  <c:v>0.45926784669657517</c:v>
                </c:pt>
                <c:pt idx="18">
                  <c:v>0.51804603229589663</c:v>
                </c:pt>
                <c:pt idx="19">
                  <c:v>0.50836537946929128</c:v>
                </c:pt>
                <c:pt idx="20">
                  <c:v>0.41238554736617961</c:v>
                </c:pt>
                <c:pt idx="21">
                  <c:v>0.36397090407430649</c:v>
                </c:pt>
                <c:pt idx="22">
                  <c:v>0.34891600580221815</c:v>
                </c:pt>
                <c:pt idx="23">
                  <c:v>0.28209166270836772</c:v>
                </c:pt>
                <c:pt idx="24">
                  <c:v>0.19345862273216319</c:v>
                </c:pt>
                <c:pt idx="25">
                  <c:v>0.12256004300897358</c:v>
                </c:pt>
                <c:pt idx="26">
                  <c:v>0.11009001111409282</c:v>
                </c:pt>
                <c:pt idx="27">
                  <c:v>0.1192557075873393</c:v>
                </c:pt>
                <c:pt idx="28">
                  <c:v>0.13737138777414434</c:v>
                </c:pt>
                <c:pt idx="29">
                  <c:v>0.14086756628680985</c:v>
                </c:pt>
                <c:pt idx="30">
                  <c:v>0.23031347778291753</c:v>
                </c:pt>
                <c:pt idx="31">
                  <c:v>0.27170689800161701</c:v>
                </c:pt>
                <c:pt idx="32">
                  <c:v>0.28380712377662604</c:v>
                </c:pt>
                <c:pt idx="33">
                  <c:v>0.27928103557629208</c:v>
                </c:pt>
                <c:pt idx="34">
                  <c:v>0.26545927874327951</c:v>
                </c:pt>
                <c:pt idx="35">
                  <c:v>0.27875337998401262</c:v>
                </c:pt>
                <c:pt idx="36">
                  <c:v>0.24152762042738335</c:v>
                </c:pt>
                <c:pt idx="37">
                  <c:v>0.25642466980430245</c:v>
                </c:pt>
                <c:pt idx="38">
                  <c:v>0.20289816250615433</c:v>
                </c:pt>
                <c:pt idx="39">
                  <c:v>0.21596885112633282</c:v>
                </c:pt>
                <c:pt idx="40">
                  <c:v>0.19686598587092127</c:v>
                </c:pt>
                <c:pt idx="41">
                  <c:v>0.14181082540794343</c:v>
                </c:pt>
                <c:pt idx="42">
                  <c:v>0.1261775918891625</c:v>
                </c:pt>
                <c:pt idx="43">
                  <c:v>0.12402413782112859</c:v>
                </c:pt>
                <c:pt idx="44">
                  <c:v>9.9680744291502088E-2</c:v>
                </c:pt>
                <c:pt idx="45">
                  <c:v>0.10264286902545636</c:v>
                </c:pt>
                <c:pt idx="46">
                  <c:v>4.8716035576731542E-2</c:v>
                </c:pt>
                <c:pt idx="47">
                  <c:v>-5.1518968515780611E-2</c:v>
                </c:pt>
                <c:pt idx="48">
                  <c:v>-0.12649948337555922</c:v>
                </c:pt>
                <c:pt idx="49">
                  <c:v>-0.19029480920484479</c:v>
                </c:pt>
                <c:pt idx="50">
                  <c:v>-0.22768083162058317</c:v>
                </c:pt>
                <c:pt idx="51">
                  <c:v>-0.24754461537220768</c:v>
                </c:pt>
                <c:pt idx="52">
                  <c:v>-0.24378845886112421</c:v>
                </c:pt>
                <c:pt idx="53">
                  <c:v>-0.20470106103670413</c:v>
                </c:pt>
                <c:pt idx="54">
                  <c:v>-7.9377383187039172E-2</c:v>
                </c:pt>
                <c:pt idx="55">
                  <c:v>4.4657735071669397E-2</c:v>
                </c:pt>
                <c:pt idx="56">
                  <c:v>0.11932015280756239</c:v>
                </c:pt>
                <c:pt idx="57">
                  <c:v>0.24797998731943863</c:v>
                </c:pt>
                <c:pt idx="58">
                  <c:v>0.37477845838458901</c:v>
                </c:pt>
                <c:pt idx="59">
                  <c:v>0.35250698217559123</c:v>
                </c:pt>
                <c:pt idx="60">
                  <c:v>0.29044882278680351</c:v>
                </c:pt>
                <c:pt idx="61">
                  <c:v>0.29758387578679124</c:v>
                </c:pt>
                <c:pt idx="62">
                  <c:v>0.27857752099859334</c:v>
                </c:pt>
                <c:pt idx="63">
                  <c:v>0.2302387167611753</c:v>
                </c:pt>
                <c:pt idx="64">
                  <c:v>0.20011775569250434</c:v>
                </c:pt>
                <c:pt idx="65">
                  <c:v>0.15777030924243463</c:v>
                </c:pt>
                <c:pt idx="66">
                  <c:v>8.6644622193939341E-2</c:v>
                </c:pt>
                <c:pt idx="67">
                  <c:v>2.311323458649811E-2</c:v>
                </c:pt>
                <c:pt idx="68">
                  <c:v>-4.7093699190052352E-2</c:v>
                </c:pt>
                <c:pt idx="69">
                  <c:v>-0.11406711892840615</c:v>
                </c:pt>
                <c:pt idx="70">
                  <c:v>-0.18590858422468032</c:v>
                </c:pt>
                <c:pt idx="71">
                  <c:v>-0.18389677798610171</c:v>
                </c:pt>
                <c:pt idx="72">
                  <c:v>-0.23678974261192542</c:v>
                </c:pt>
                <c:pt idx="73">
                  <c:v>-0.29285335006441937</c:v>
                </c:pt>
                <c:pt idx="74">
                  <c:v>-0.3411029583201623</c:v>
                </c:pt>
                <c:pt idx="75">
                  <c:v>-0.41182136413986348</c:v>
                </c:pt>
                <c:pt idx="76">
                  <c:v>-0.47963684579773452</c:v>
                </c:pt>
                <c:pt idx="77">
                  <c:v>-0.51251720342380713</c:v>
                </c:pt>
                <c:pt idx="78">
                  <c:v>-0.53286985206405624</c:v>
                </c:pt>
                <c:pt idx="79">
                  <c:v>-0.5119071734165429</c:v>
                </c:pt>
                <c:pt idx="80">
                  <c:v>-0.48008108229325863</c:v>
                </c:pt>
                <c:pt idx="81">
                  <c:v>-0.49500732400064706</c:v>
                </c:pt>
                <c:pt idx="82">
                  <c:v>-0.51111998187716623</c:v>
                </c:pt>
                <c:pt idx="83">
                  <c:v>-0.50148733628207731</c:v>
                </c:pt>
                <c:pt idx="84">
                  <c:v>-0.46988440156306177</c:v>
                </c:pt>
                <c:pt idx="85">
                  <c:v>-0.48301453760297774</c:v>
                </c:pt>
                <c:pt idx="86">
                  <c:v>-0.47572691319141192</c:v>
                </c:pt>
                <c:pt idx="87">
                  <c:v>-0.47648168541138664</c:v>
                </c:pt>
                <c:pt idx="88">
                  <c:v>-0.42661796911287136</c:v>
                </c:pt>
                <c:pt idx="89">
                  <c:v>-0.44786104743775546</c:v>
                </c:pt>
                <c:pt idx="90">
                  <c:v>-0.42966336216100098</c:v>
                </c:pt>
                <c:pt idx="91">
                  <c:v>-0.39193143743816417</c:v>
                </c:pt>
                <c:pt idx="92">
                  <c:v>-0.4047787298661793</c:v>
                </c:pt>
                <c:pt idx="93">
                  <c:v>-0.41456923545682545</c:v>
                </c:pt>
                <c:pt idx="94">
                  <c:v>-0.42808431244330192</c:v>
                </c:pt>
                <c:pt idx="95">
                  <c:v>-0.39175845422726141</c:v>
                </c:pt>
                <c:pt idx="96">
                  <c:v>-0.41304849709903002</c:v>
                </c:pt>
                <c:pt idx="97">
                  <c:v>-0.46047251368221626</c:v>
                </c:pt>
                <c:pt idx="98">
                  <c:v>-0.45396991657989311</c:v>
                </c:pt>
                <c:pt idx="99">
                  <c:v>-0.42405962198291924</c:v>
                </c:pt>
                <c:pt idx="100">
                  <c:v>-0.36310806081431812</c:v>
                </c:pt>
                <c:pt idx="101">
                  <c:v>-0.42049157061075004</c:v>
                </c:pt>
                <c:pt idx="102">
                  <c:v>-0.49136232448252581</c:v>
                </c:pt>
                <c:pt idx="103">
                  <c:v>-0.56693580577454805</c:v>
                </c:pt>
                <c:pt idx="104">
                  <c:v>-0.65365520350866513</c:v>
                </c:pt>
                <c:pt idx="105">
                  <c:v>-0.7430616501819387</c:v>
                </c:pt>
                <c:pt idx="106">
                  <c:v>-0.83291616240967614</c:v>
                </c:pt>
                <c:pt idx="107">
                  <c:v>-0.8607589532435006</c:v>
                </c:pt>
                <c:pt idx="108">
                  <c:v>-0.86246781252507998</c:v>
                </c:pt>
                <c:pt idx="109">
                  <c:v>-0.86957499809172034</c:v>
                </c:pt>
                <c:pt idx="110">
                  <c:v>-0.853348778626972</c:v>
                </c:pt>
                <c:pt idx="111">
                  <c:v>-0.63627823819898199</c:v>
                </c:pt>
                <c:pt idx="112">
                  <c:v>-0.463505334258144</c:v>
                </c:pt>
                <c:pt idx="113">
                  <c:v>-0.30971249852014132</c:v>
                </c:pt>
                <c:pt idx="114">
                  <c:v>-0.1756269428722104</c:v>
                </c:pt>
                <c:pt idx="115">
                  <c:v>-0.1728059722724847</c:v>
                </c:pt>
                <c:pt idx="116">
                  <c:v>-0.16998500930971622</c:v>
                </c:pt>
                <c:pt idx="117">
                  <c:v>-0.12946739322991935</c:v>
                </c:pt>
                <c:pt idx="118">
                  <c:v>-7.2334862869260511E-2</c:v>
                </c:pt>
                <c:pt idx="119">
                  <c:v>2.2177349593743359E-3</c:v>
                </c:pt>
                <c:pt idx="120">
                  <c:v>0.13847165254623689</c:v>
                </c:pt>
                <c:pt idx="121">
                  <c:v>0.29273884100130443</c:v>
                </c:pt>
                <c:pt idx="122">
                  <c:v>0.32629440178955216</c:v>
                </c:pt>
                <c:pt idx="123">
                  <c:v>0.35646732525058594</c:v>
                </c:pt>
                <c:pt idx="124">
                  <c:v>0.4556960449182838</c:v>
                </c:pt>
                <c:pt idx="125">
                  <c:v>0.48800200301106955</c:v>
                </c:pt>
                <c:pt idx="126">
                  <c:v>0.5871991808771635</c:v>
                </c:pt>
                <c:pt idx="127">
                  <c:v>0.60299614571410864</c:v>
                </c:pt>
                <c:pt idx="128">
                  <c:v>0.69874752468105972</c:v>
                </c:pt>
                <c:pt idx="129">
                  <c:v>0.7106784901887917</c:v>
                </c:pt>
                <c:pt idx="130">
                  <c:v>0.73133981857844366</c:v>
                </c:pt>
                <c:pt idx="131">
                  <c:v>0.79828511300173166</c:v>
                </c:pt>
                <c:pt idx="132">
                  <c:v>0.75256860109783563</c:v>
                </c:pt>
                <c:pt idx="133">
                  <c:v>0.71643436794132653</c:v>
                </c:pt>
                <c:pt idx="134">
                  <c:v>0.63632927462872124</c:v>
                </c:pt>
                <c:pt idx="135">
                  <c:v>0.59916240508017582</c:v>
                </c:pt>
                <c:pt idx="136">
                  <c:v>0.53788113419057115</c:v>
                </c:pt>
                <c:pt idx="137">
                  <c:v>0.54349119735988072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0.89044725274281111</c:v>
                </c:pt>
                <c:pt idx="1">
                  <c:v>0.86078157812345268</c:v>
                </c:pt>
                <c:pt idx="2">
                  <c:v>0.85312529857212671</c:v>
                </c:pt>
                <c:pt idx="3">
                  <c:v>0.79676685399118652</c:v>
                </c:pt>
                <c:pt idx="4">
                  <c:v>0.70828620903245332</c:v>
                </c:pt>
                <c:pt idx="5">
                  <c:v>0.64580883326017791</c:v>
                </c:pt>
                <c:pt idx="6">
                  <c:v>0.61284630812796048</c:v>
                </c:pt>
                <c:pt idx="7">
                  <c:v>0.50233139658160553</c:v>
                </c:pt>
                <c:pt idx="8">
                  <c:v>0.43945786051957014</c:v>
                </c:pt>
                <c:pt idx="9">
                  <c:v>0.40074098776628148</c:v>
                </c:pt>
                <c:pt idx="10">
                  <c:v>0.39112608927187437</c:v>
                </c:pt>
                <c:pt idx="11">
                  <c:v>0.39197393685674126</c:v>
                </c:pt>
                <c:pt idx="12">
                  <c:v>0.29361651325077964</c:v>
                </c:pt>
                <c:pt idx="13">
                  <c:v>0.23644077326951227</c:v>
                </c:pt>
                <c:pt idx="14">
                  <c:v>0.16071926452232449</c:v>
                </c:pt>
                <c:pt idx="15">
                  <c:v>6.3763199678929985E-3</c:v>
                </c:pt>
                <c:pt idx="16">
                  <c:v>-0.14078600153784671</c:v>
                </c:pt>
                <c:pt idx="17">
                  <c:v>-0.16145601081634675</c:v>
                </c:pt>
                <c:pt idx="18">
                  <c:v>-0.21848832026594422</c:v>
                </c:pt>
                <c:pt idx="19">
                  <c:v>-0.24968308663051522</c:v>
                </c:pt>
                <c:pt idx="20">
                  <c:v>-0.30239564695866467</c:v>
                </c:pt>
                <c:pt idx="21">
                  <c:v>-0.36853377561057915</c:v>
                </c:pt>
                <c:pt idx="22">
                  <c:v>-0.33318593119218859</c:v>
                </c:pt>
                <c:pt idx="23">
                  <c:v>-0.3198788659767402</c:v>
                </c:pt>
                <c:pt idx="24">
                  <c:v>-0.25580847966859022</c:v>
                </c:pt>
                <c:pt idx="25">
                  <c:v>-0.22422496429094477</c:v>
                </c:pt>
                <c:pt idx="26">
                  <c:v>-0.21314486422811679</c:v>
                </c:pt>
                <c:pt idx="27">
                  <c:v>-0.22577808951566519</c:v>
                </c:pt>
                <c:pt idx="28">
                  <c:v>-0.28575092347716446</c:v>
                </c:pt>
                <c:pt idx="29">
                  <c:v>-0.36594117831829437</c:v>
                </c:pt>
                <c:pt idx="30">
                  <c:v>-0.53063398330685896</c:v>
                </c:pt>
                <c:pt idx="31">
                  <c:v>-0.59170825166295249</c:v>
                </c:pt>
                <c:pt idx="32">
                  <c:v>-0.665138124901682</c:v>
                </c:pt>
                <c:pt idx="33">
                  <c:v>-0.67260386152745155</c:v>
                </c:pt>
                <c:pt idx="34">
                  <c:v>-0.72117913245406962</c:v>
                </c:pt>
                <c:pt idx="35">
                  <c:v>-0.78016818976539981</c:v>
                </c:pt>
                <c:pt idx="36">
                  <c:v>-0.86381365992207937</c:v>
                </c:pt>
                <c:pt idx="37">
                  <c:v>-0.94437606061081614</c:v>
                </c:pt>
                <c:pt idx="38">
                  <c:v>-0.9724868873442718</c:v>
                </c:pt>
                <c:pt idx="39">
                  <c:v>-0.95877537781871425</c:v>
                </c:pt>
                <c:pt idx="40">
                  <c:v>-0.92470221071109415</c:v>
                </c:pt>
                <c:pt idx="41">
                  <c:v>-0.86044040994202375</c:v>
                </c:pt>
                <c:pt idx="42">
                  <c:v>-0.74445722840344186</c:v>
                </c:pt>
                <c:pt idx="43">
                  <c:v>-0.65077673834371419</c:v>
                </c:pt>
                <c:pt idx="44">
                  <c:v>-0.47884701051333722</c:v>
                </c:pt>
                <c:pt idx="45">
                  <c:v>-0.40562270940418554</c:v>
                </c:pt>
                <c:pt idx="46">
                  <c:v>-0.20900500525859195</c:v>
                </c:pt>
                <c:pt idx="47">
                  <c:v>3.3564898697255242E-2</c:v>
                </c:pt>
                <c:pt idx="48">
                  <c:v>0.19083176106310157</c:v>
                </c:pt>
                <c:pt idx="49">
                  <c:v>0.3130200726511071</c:v>
                </c:pt>
                <c:pt idx="50">
                  <c:v>0.32016096826964929</c:v>
                </c:pt>
                <c:pt idx="51">
                  <c:v>0.42022893800703065</c:v>
                </c:pt>
                <c:pt idx="52">
                  <c:v>0.44752427247641413</c:v>
                </c:pt>
                <c:pt idx="53">
                  <c:v>0.46350992272783709</c:v>
                </c:pt>
                <c:pt idx="54">
                  <c:v>0.34037833945090501</c:v>
                </c:pt>
                <c:pt idx="55">
                  <c:v>0.17567724709666324</c:v>
                </c:pt>
                <c:pt idx="56">
                  <c:v>6.3982208645405519E-2</c:v>
                </c:pt>
                <c:pt idx="57">
                  <c:v>-0.19110246867591732</c:v>
                </c:pt>
                <c:pt idx="58">
                  <c:v>-0.52107646305791067</c:v>
                </c:pt>
                <c:pt idx="59">
                  <c:v>-0.69131791536345599</c:v>
                </c:pt>
                <c:pt idx="60">
                  <c:v>-0.80448730470766006</c:v>
                </c:pt>
                <c:pt idx="61">
                  <c:v>-0.84738872646823338</c:v>
                </c:pt>
                <c:pt idx="62">
                  <c:v>-0.91771309596370187</c:v>
                </c:pt>
                <c:pt idx="63">
                  <c:v>-0.90202906642920144</c:v>
                </c:pt>
                <c:pt idx="64">
                  <c:v>-0.88404681866300128</c:v>
                </c:pt>
                <c:pt idx="65">
                  <c:v>-0.82880638830491238</c:v>
                </c:pt>
                <c:pt idx="66">
                  <c:v>-0.74209351536345458</c:v>
                </c:pt>
                <c:pt idx="67">
                  <c:v>-0.6373975695633578</c:v>
                </c:pt>
                <c:pt idx="68">
                  <c:v>-0.57146490973980368</c:v>
                </c:pt>
                <c:pt idx="69">
                  <c:v>-0.41465803988959532</c:v>
                </c:pt>
                <c:pt idx="70">
                  <c:v>-0.33619491651629763</c:v>
                </c:pt>
                <c:pt idx="71">
                  <c:v>-0.2512333238165117</c:v>
                </c:pt>
                <c:pt idx="72">
                  <c:v>-9.1937629745366151E-2</c:v>
                </c:pt>
                <c:pt idx="73">
                  <c:v>0.13711889729339366</c:v>
                </c:pt>
                <c:pt idx="74">
                  <c:v>0.29388676278043524</c:v>
                </c:pt>
                <c:pt idx="75">
                  <c:v>0.47611172502768395</c:v>
                </c:pt>
                <c:pt idx="76">
                  <c:v>0.58849721056665549</c:v>
                </c:pt>
                <c:pt idx="77">
                  <c:v>0.6467743648607559</c:v>
                </c:pt>
                <c:pt idx="78">
                  <c:v>0.82601227419419443</c:v>
                </c:pt>
                <c:pt idx="79">
                  <c:v>0.85580561314963099</c:v>
                </c:pt>
                <c:pt idx="80">
                  <c:v>0.87852098031062953</c:v>
                </c:pt>
                <c:pt idx="81">
                  <c:v>0.81403963261330081</c:v>
                </c:pt>
                <c:pt idx="82">
                  <c:v>0.77025972465663006</c:v>
                </c:pt>
                <c:pt idx="83">
                  <c:v>0.71110408658303093</c:v>
                </c:pt>
                <c:pt idx="84">
                  <c:v>0.66397082880384861</c:v>
                </c:pt>
                <c:pt idx="85">
                  <c:v>0.64974471178397797</c:v>
                </c:pt>
                <c:pt idx="86">
                  <c:v>0.62346380445343086</c:v>
                </c:pt>
                <c:pt idx="87">
                  <c:v>0.57102880637372411</c:v>
                </c:pt>
                <c:pt idx="88">
                  <c:v>0.4454010482462516</c:v>
                </c:pt>
                <c:pt idx="89">
                  <c:v>0.35179263840519254</c:v>
                </c:pt>
                <c:pt idx="90">
                  <c:v>0.25521221431518332</c:v>
                </c:pt>
                <c:pt idx="91">
                  <c:v>0.19397140910747018</c:v>
                </c:pt>
                <c:pt idx="92">
                  <c:v>0.10755937081973319</c:v>
                </c:pt>
                <c:pt idx="93">
                  <c:v>0.12150047770183711</c:v>
                </c:pt>
                <c:pt idx="94">
                  <c:v>0.11718912631732253</c:v>
                </c:pt>
                <c:pt idx="95">
                  <c:v>0.16692137891533393</c:v>
                </c:pt>
                <c:pt idx="96">
                  <c:v>0.27908384603221026</c:v>
                </c:pt>
                <c:pt idx="97">
                  <c:v>0.39896567940261096</c:v>
                </c:pt>
                <c:pt idx="98">
                  <c:v>0.46477891488410938</c:v>
                </c:pt>
                <c:pt idx="99">
                  <c:v>0.58323351000922119</c:v>
                </c:pt>
                <c:pt idx="100">
                  <c:v>0.67394854813369376</c:v>
                </c:pt>
                <c:pt idx="101">
                  <c:v>0.70984343151660945</c:v>
                </c:pt>
                <c:pt idx="102">
                  <c:v>0.73289876370618046</c:v>
                </c:pt>
                <c:pt idx="103">
                  <c:v>0.75796713869499177</c:v>
                </c:pt>
                <c:pt idx="104">
                  <c:v>0.71975002005773181</c:v>
                </c:pt>
                <c:pt idx="105">
                  <c:v>0.64352973753925247</c:v>
                </c:pt>
                <c:pt idx="106">
                  <c:v>0.5591384122569576</c:v>
                </c:pt>
                <c:pt idx="107">
                  <c:v>0.50858893648115244</c:v>
                </c:pt>
                <c:pt idx="108">
                  <c:v>0.45032014319566965</c:v>
                </c:pt>
                <c:pt idx="109">
                  <c:v>0.4846933342326214</c:v>
                </c:pt>
                <c:pt idx="110">
                  <c:v>0.50090854497418125</c:v>
                </c:pt>
                <c:pt idx="111">
                  <c:v>0.55057524526562363</c:v>
                </c:pt>
                <c:pt idx="112">
                  <c:v>0.57758368422185669</c:v>
                </c:pt>
                <c:pt idx="113">
                  <c:v>0.51471663578616922</c:v>
                </c:pt>
                <c:pt idx="114">
                  <c:v>0.44356008306227845</c:v>
                </c:pt>
                <c:pt idx="115">
                  <c:v>0.41032812628471182</c:v>
                </c:pt>
                <c:pt idx="116">
                  <c:v>0.37709618733620026</c:v>
                </c:pt>
                <c:pt idx="117">
                  <c:v>0.25600933866678066</c:v>
                </c:pt>
                <c:pt idx="118">
                  <c:v>0.15879405634978588</c:v>
                </c:pt>
                <c:pt idx="119">
                  <c:v>9.2234814995785716E-2</c:v>
                </c:pt>
                <c:pt idx="120">
                  <c:v>-2.3176416004787835E-3</c:v>
                </c:pt>
                <c:pt idx="121">
                  <c:v>-7.6564766377101148E-2</c:v>
                </c:pt>
                <c:pt idx="122">
                  <c:v>-0.18180020694720619</c:v>
                </c:pt>
                <c:pt idx="123">
                  <c:v>-0.23441009221801248</c:v>
                </c:pt>
                <c:pt idx="124">
                  <c:v>-0.30563706081975184</c:v>
                </c:pt>
                <c:pt idx="125">
                  <c:v>-0.40825687369906793</c:v>
                </c:pt>
                <c:pt idx="126">
                  <c:v>-0.48852676966401748</c:v>
                </c:pt>
                <c:pt idx="127">
                  <c:v>-0.53517598603559746</c:v>
                </c:pt>
                <c:pt idx="128">
                  <c:v>-0.5809060972312674</c:v>
                </c:pt>
                <c:pt idx="129">
                  <c:v>-0.6097147974878081</c:v>
                </c:pt>
                <c:pt idx="130">
                  <c:v>-0.59559140764025398</c:v>
                </c:pt>
                <c:pt idx="131">
                  <c:v>-0.60132090022439799</c:v>
                </c:pt>
                <c:pt idx="132">
                  <c:v>-0.57674228241049252</c:v>
                </c:pt>
                <c:pt idx="133">
                  <c:v>-0.56566881244256062</c:v>
                </c:pt>
                <c:pt idx="134">
                  <c:v>-0.43411099794549829</c:v>
                </c:pt>
                <c:pt idx="135">
                  <c:v>-0.23214347112790809</c:v>
                </c:pt>
                <c:pt idx="136">
                  <c:v>-4.4901841755783545E-2</c:v>
                </c:pt>
                <c:pt idx="137">
                  <c:v>2.2140498292327865E-2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6576"/>
        <c:axId val="-9149840"/>
      </c:scatterChart>
      <c:valAx>
        <c:axId val="-9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9840"/>
        <c:crosses val="autoZero"/>
        <c:crossBetween val="midCat"/>
      </c:valAx>
      <c:valAx>
        <c:axId val="-91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26</xdr:row>
      <xdr:rowOff>185735</xdr:rowOff>
    </xdr:from>
    <xdr:to>
      <xdr:col>20</xdr:col>
      <xdr:colOff>533401</xdr:colOff>
      <xdr:row>59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59</xdr:row>
      <xdr:rowOff>185735</xdr:rowOff>
    </xdr:from>
    <xdr:to>
      <xdr:col>20</xdr:col>
      <xdr:colOff>628650</xdr:colOff>
      <xdr:row>92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39" totalsRowShown="0">
  <autoFilter ref="A1:J139"/>
  <tableColumns count="10">
    <tableColumn id="8" name="mx"/>
    <tableColumn id="9" name="my"/>
    <tableColumn id="10" name="mz"/>
    <tableColumn id="11" name="cx">
      <calculatedColumnFormula>Table1[[#This Row],[mx]]-$O$8</calculatedColumnFormula>
    </tableColumn>
    <tableColumn id="12" name="cy">
      <calculatedColumnFormula>Table1[[#This Row],[my]]-$P$8</calculatedColumnFormula>
    </tableColumn>
    <tableColumn id="13" name="cz" dataDxfId="3">
      <calculatedColumnFormula>Table1[[#This Row],[mz]]-$Q$8</calculatedColumnFormula>
    </tableColumn>
    <tableColumn id="14" name="x2" dataDxfId="2">
      <calculatedColumnFormula>Table1[[#This Row],[cx]]*$O$9+Table1[[#This Row],[cy]]*$P$9+Table1[[#This Row],[cz]]*$Q$9</calculatedColumnFormula>
    </tableColumn>
    <tableColumn id="15" name="y2" dataDxfId="1">
      <calculatedColumnFormula>Table1[[#This Row],[cx]]*$O$10+Table1[[#This Row],[cy]]*$P$10+Table1[[#This Row],[cz]]*$Q$10</calculatedColumnFormula>
    </tableColumn>
    <tableColumn id="16" name="z2" dataDxfId="0">
      <calculatedColumnFormula>Table1[[#This Row],[cx]]*$O$11+Table1[[#This Row],[cy]]*$P$11+Table1[[#This Row],[cz]]*$Q$11</calculatedColumnFormula>
    </tableColumn>
    <tableColumn id="17" name="err">
      <calculatedColumnFormula>POWER(G2*G2+H2*H2+I2*I2-1,2)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workbookViewId="0"/>
  </sheetViews>
  <sheetFormatPr defaultRowHeight="15" x14ac:dyDescent="0.25"/>
  <cols>
    <col min="7" max="9" width="12.7109375" customWidth="1"/>
    <col min="10" max="10" width="12" customWidth="1"/>
    <col min="15" max="15" width="13.42578125" bestFit="1" customWidth="1"/>
    <col min="16" max="16" width="12.5703125" bestFit="1" customWidth="1"/>
    <col min="17" max="17" width="13.42578125" bestFit="1" customWidth="1"/>
    <col min="19" max="19" width="12" bestFit="1" customWidth="1"/>
    <col min="20" max="20" width="13.7109375" bestFit="1" customWidth="1"/>
    <col min="21" max="21" width="13.42578125" bestFit="1" customWidth="1"/>
    <col min="22" max="22" width="13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12</v>
      </c>
      <c r="H1" t="s">
        <v>13</v>
      </c>
      <c r="I1" t="s">
        <v>14</v>
      </c>
      <c r="J1" t="s">
        <v>15</v>
      </c>
      <c r="O1" t="s">
        <v>3</v>
      </c>
      <c r="P1" t="s">
        <v>4</v>
      </c>
      <c r="Q1" t="s">
        <v>5</v>
      </c>
    </row>
    <row r="2" spans="1:22" x14ac:dyDescent="0.25">
      <c r="A2">
        <v>-6.4942310000000001</v>
      </c>
      <c r="B2">
        <v>7.9631639999999999</v>
      </c>
      <c r="C2">
        <v>73.507568000000006</v>
      </c>
      <c r="D2">
        <f>Table1[[#This Row],[mx]]-$O$8</f>
        <v>1.4149455742843475</v>
      </c>
      <c r="E2">
        <f>Table1[[#This Row],[my]]-$P$8</f>
        <v>-2.1541173092120394</v>
      </c>
      <c r="F2">
        <f>Table1[[#This Row],[mz]]-$Q$8</f>
        <v>50.904561606784398</v>
      </c>
      <c r="G2">
        <f>Table1[[#This Row],[cx]]*$O$9+Table1[[#This Row],[cy]]*$P$9+Table1[[#This Row],[cz]]*$Q$9</f>
        <v>0.11481103215351451</v>
      </c>
      <c r="H2">
        <f>Table1[[#This Row],[cx]]*$O$10+Table1[[#This Row],[cy]]*$P$10+Table1[[#This Row],[cz]]*$Q$10</f>
        <v>-0.42691541592007565</v>
      </c>
      <c r="I2">
        <f>Table1[[#This Row],[cx]]*$O$11+Table1[[#This Row],[cy]]*$P$11+Table1[[#This Row],[cz]]*$Q$11</f>
        <v>0.89044725274281111</v>
      </c>
      <c r="J2">
        <f>POWER(G2*G2+H2*H2+I2*I2-1,2)</f>
        <v>1.360802652996611E-4</v>
      </c>
      <c r="N2" t="s">
        <v>6</v>
      </c>
      <c r="O2">
        <f>MAX(A:A)</f>
        <v>45.098827</v>
      </c>
      <c r="P2">
        <f>MAX(B:B)</f>
        <v>36.377178000000001</v>
      </c>
      <c r="Q2">
        <f>MAX(C:C)</f>
        <v>73.507568000000006</v>
      </c>
    </row>
    <row r="3" spans="1:22" x14ac:dyDescent="0.25">
      <c r="A3">
        <v>-3.0667200000000001</v>
      </c>
      <c r="B3">
        <v>7.4202209999999997</v>
      </c>
      <c r="C3">
        <v>72.293998999999999</v>
      </c>
      <c r="D3">
        <f>Table1[[#This Row],[mx]]-$O$8</f>
        <v>4.8424565742843475</v>
      </c>
      <c r="E3">
        <f>Table1[[#This Row],[my]]-$P$8</f>
        <v>-2.6970603092120395</v>
      </c>
      <c r="F3">
        <f>Table1[[#This Row],[mz]]-$Q$8</f>
        <v>49.690992606784391</v>
      </c>
      <c r="G3">
        <f>Table1[[#This Row],[cx]]*$O$9+Table1[[#This Row],[cy]]*$P$9+Table1[[#This Row],[cz]]*$Q$9</f>
        <v>0.17789734010922975</v>
      </c>
      <c r="H3">
        <f>Table1[[#This Row],[cx]]*$O$10+Table1[[#This Row],[cy]]*$P$10+Table1[[#This Row],[cz]]*$Q$10</f>
        <v>-0.42549286504688133</v>
      </c>
      <c r="I3">
        <f>Table1[[#This Row],[cx]]*$O$11+Table1[[#This Row],[cy]]*$P$11+Table1[[#This Row],[cz]]*$Q$11</f>
        <v>0.86078157812345268</v>
      </c>
      <c r="J3">
        <f t="shared" ref="J3:J66" si="0">POWER(G3*G3+H3*H3+I3*I3-1,2)</f>
        <v>2.1495679139406881E-3</v>
      </c>
      <c r="N3" t="s">
        <v>7</v>
      </c>
      <c r="O3">
        <f>MIN(A:A)</f>
        <v>-58.989265000000003</v>
      </c>
      <c r="P3">
        <f>MIN(B:B)</f>
        <v>-21.536739000000001</v>
      </c>
      <c r="Q3">
        <f>MIN(C:C)</f>
        <v>-27.391971999999999</v>
      </c>
    </row>
    <row r="4" spans="1:22" x14ac:dyDescent="0.25">
      <c r="A4">
        <v>-0.36079099999999997</v>
      </c>
      <c r="B4">
        <v>7.2392399999999997</v>
      </c>
      <c r="C4">
        <v>72.120636000000005</v>
      </c>
      <c r="D4">
        <f>Table1[[#This Row],[mx]]-$O$8</f>
        <v>7.5483855742843478</v>
      </c>
      <c r="E4">
        <f>Table1[[#This Row],[my]]-$P$8</f>
        <v>-2.8780413092120396</v>
      </c>
      <c r="F4">
        <f>Table1[[#This Row],[mz]]-$Q$8</f>
        <v>49.517629606784396</v>
      </c>
      <c r="G4">
        <f>Table1[[#This Row],[cx]]*$O$9+Table1[[#This Row],[cy]]*$P$9+Table1[[#This Row],[cz]]*$Q$9</f>
        <v>0.22908589549387159</v>
      </c>
      <c r="H4">
        <f>Table1[[#This Row],[cx]]*$O$10+Table1[[#This Row],[cy]]*$P$10+Table1[[#This Row],[cz]]*$Q$10</f>
        <v>-0.42588157116252312</v>
      </c>
      <c r="I4">
        <f>Table1[[#This Row],[cx]]*$O$11+Table1[[#This Row],[cy]]*$P$11+Table1[[#This Row],[cz]]*$Q$11</f>
        <v>0.85312529857212671</v>
      </c>
      <c r="J4">
        <f t="shared" si="0"/>
        <v>1.468557654790707E-3</v>
      </c>
      <c r="N4" t="s">
        <v>8</v>
      </c>
      <c r="O4" s="3">
        <f>(O2+O3)/2</f>
        <v>-6.9452190000000016</v>
      </c>
      <c r="P4" s="3">
        <f t="shared" ref="P4:Q4" si="1">(P2+P3)/2</f>
        <v>7.4202195</v>
      </c>
      <c r="Q4" s="3">
        <f t="shared" si="1"/>
        <v>23.057798000000005</v>
      </c>
      <c r="S4" t="s">
        <v>26</v>
      </c>
      <c r="T4" s="3">
        <f>O6</f>
        <v>1.921449381548852E-2</v>
      </c>
      <c r="U4" s="3">
        <v>0</v>
      </c>
      <c r="V4" s="3">
        <v>0</v>
      </c>
    </row>
    <row r="5" spans="1:22" x14ac:dyDescent="0.25">
      <c r="A5">
        <v>4.870673</v>
      </c>
      <c r="B5">
        <v>-0.180981</v>
      </c>
      <c r="C5">
        <v>72.293998999999999</v>
      </c>
      <c r="D5">
        <f>Table1[[#This Row],[mx]]-$O$8</f>
        <v>12.779849574284349</v>
      </c>
      <c r="E5">
        <f>Table1[[#This Row],[my]]-$P$8</f>
        <v>-10.298262309212038</v>
      </c>
      <c r="F5">
        <f>Table1[[#This Row],[mz]]-$Q$8</f>
        <v>49.690992606784391</v>
      </c>
      <c r="G5">
        <f>Table1[[#This Row],[cx]]*$O$9+Table1[[#This Row],[cy]]*$P$9+Table1[[#This Row],[cz]]*$Q$9</f>
        <v>0.32820268433693917</v>
      </c>
      <c r="H5">
        <f>Table1[[#This Row],[cx]]*$O$10+Table1[[#This Row],[cy]]*$P$10+Table1[[#This Row],[cz]]*$Q$10</f>
        <v>-0.55844590521429838</v>
      </c>
      <c r="I5">
        <f>Table1[[#This Row],[cx]]*$O$11+Table1[[#This Row],[cy]]*$P$11+Table1[[#This Row],[cz]]*$Q$11</f>
        <v>0.79676685399118652</v>
      </c>
      <c r="J5">
        <f t="shared" si="0"/>
        <v>2.9611283375899872E-3</v>
      </c>
      <c r="N5" t="s">
        <v>9</v>
      </c>
      <c r="O5">
        <f>(O2-O3)/2</f>
        <v>52.044046000000002</v>
      </c>
      <c r="P5">
        <f t="shared" ref="P5:Q5" si="2">(P2-P3)/2</f>
        <v>28.956958499999999</v>
      </c>
      <c r="Q5">
        <f t="shared" si="2"/>
        <v>50.449770000000001</v>
      </c>
      <c r="T5" s="3">
        <v>0</v>
      </c>
      <c r="U5" s="3">
        <f>P6</f>
        <v>3.4534013646495366E-2</v>
      </c>
      <c r="V5" s="3">
        <v>0</v>
      </c>
    </row>
    <row r="6" spans="1:22" x14ac:dyDescent="0.25">
      <c r="A6">
        <v>6.3138360000000002</v>
      </c>
      <c r="B6">
        <v>-4.5245249999999997</v>
      </c>
      <c r="C6">
        <v>69.173393000000004</v>
      </c>
      <c r="D6">
        <f>Table1[[#This Row],[mx]]-$O$8</f>
        <v>14.223012574284347</v>
      </c>
      <c r="E6">
        <f>Table1[[#This Row],[my]]-$P$8</f>
        <v>-14.64180630921204</v>
      </c>
      <c r="F6">
        <f>Table1[[#This Row],[mz]]-$Q$8</f>
        <v>46.570386606784396</v>
      </c>
      <c r="G6">
        <f>Table1[[#This Row],[cx]]*$O$9+Table1[[#This Row],[cy]]*$P$9+Table1[[#This Row],[cz]]*$Q$9</f>
        <v>0.3498252955111642</v>
      </c>
      <c r="H6">
        <f>Table1[[#This Row],[cx]]*$O$10+Table1[[#This Row],[cy]]*$P$10+Table1[[#This Row],[cz]]*$Q$10</f>
        <v>-0.61237224092712716</v>
      </c>
      <c r="I6">
        <f>Table1[[#This Row],[cx]]*$O$11+Table1[[#This Row],[cy]]*$P$11+Table1[[#This Row],[cz]]*$Q$11</f>
        <v>0.70828620903245332</v>
      </c>
      <c r="J6">
        <f t="shared" si="0"/>
        <v>9.0848969324263953E-7</v>
      </c>
      <c r="N6" t="s">
        <v>11</v>
      </c>
      <c r="O6">
        <f>1/O5</f>
        <v>1.921449381548852E-2</v>
      </c>
      <c r="P6">
        <f t="shared" ref="P6:Q6" si="3">1/P5</f>
        <v>3.4534013646495366E-2</v>
      </c>
      <c r="Q6">
        <f t="shared" si="3"/>
        <v>1.9821695916552244E-2</v>
      </c>
      <c r="T6" s="3">
        <v>0</v>
      </c>
      <c r="U6" s="3">
        <v>0</v>
      </c>
      <c r="V6" s="3">
        <f>Q6</f>
        <v>1.9821695916552244E-2</v>
      </c>
    </row>
    <row r="7" spans="1:22" x14ac:dyDescent="0.25">
      <c r="A7">
        <v>10.823718</v>
      </c>
      <c r="B7">
        <v>-6.8772779999999996</v>
      </c>
      <c r="C7">
        <v>66.919623999999999</v>
      </c>
      <c r="D7">
        <f>Table1[[#This Row],[mx]]-$O$8</f>
        <v>18.732894574284348</v>
      </c>
      <c r="E7">
        <f>Table1[[#This Row],[my]]-$P$8</f>
        <v>-16.99455930921204</v>
      </c>
      <c r="F7">
        <f>Table1[[#This Row],[mz]]-$Q$8</f>
        <v>44.316617606784391</v>
      </c>
      <c r="G7">
        <f>Table1[[#This Row],[cx]]*$O$9+Table1[[#This Row],[cy]]*$P$9+Table1[[#This Row],[cz]]*$Q$9</f>
        <v>0.43152791306037919</v>
      </c>
      <c r="H7">
        <f>Table1[[#This Row],[cx]]*$O$10+Table1[[#This Row],[cy]]*$P$10+Table1[[#This Row],[cz]]*$Q$10</f>
        <v>-0.63512732405488204</v>
      </c>
      <c r="I7">
        <f>Table1[[#This Row],[cx]]*$O$11+Table1[[#This Row],[cy]]*$P$11+Table1[[#This Row],[cz]]*$Q$11</f>
        <v>0.64580883326017791</v>
      </c>
      <c r="J7">
        <f t="shared" si="0"/>
        <v>4.4517006858518569E-5</v>
      </c>
    </row>
    <row r="8" spans="1:22" x14ac:dyDescent="0.25">
      <c r="A8">
        <v>13.349252999999999</v>
      </c>
      <c r="B8">
        <v>-7.6012019999999998</v>
      </c>
      <c r="C8">
        <v>65.532691999999997</v>
      </c>
      <c r="D8">
        <f>Table1[[#This Row],[mx]]-$O$8</f>
        <v>21.258429574284346</v>
      </c>
      <c r="E8">
        <f>Table1[[#This Row],[my]]-$P$8</f>
        <v>-17.71848330921204</v>
      </c>
      <c r="F8">
        <f>Table1[[#This Row],[mz]]-$Q$8</f>
        <v>42.929685606784389</v>
      </c>
      <c r="G8">
        <f>Table1[[#This Row],[cx]]*$O$9+Table1[[#This Row],[cy]]*$P$9+Table1[[#This Row],[cz]]*$Q$9</f>
        <v>0.4771264860089855</v>
      </c>
      <c r="H8">
        <f>Table1[[#This Row],[cx]]*$O$10+Table1[[#This Row],[cy]]*$P$10+Table1[[#This Row],[cz]]*$Q$10</f>
        <v>-0.63617610094782084</v>
      </c>
      <c r="I8">
        <f>Table1[[#This Row],[cx]]*$O$11+Table1[[#This Row],[cy]]*$P$11+Table1[[#This Row],[cz]]*$Q$11</f>
        <v>0.61284630812796048</v>
      </c>
      <c r="J8">
        <f t="shared" si="0"/>
        <v>6.3207468124586614E-5</v>
      </c>
      <c r="N8" t="s">
        <v>10</v>
      </c>
      <c r="O8" s="2">
        <v>-7.9091765742843476</v>
      </c>
      <c r="P8" s="2">
        <v>10.117281309212039</v>
      </c>
      <c r="Q8" s="2">
        <v>22.603006393215608</v>
      </c>
    </row>
    <row r="9" spans="1:22" x14ac:dyDescent="0.25">
      <c r="A9">
        <v>21.467040999999998</v>
      </c>
      <c r="B9">
        <v>-7.4202209999999997</v>
      </c>
      <c r="C9">
        <v>59.811580999999997</v>
      </c>
      <c r="D9">
        <f>Table1[[#This Row],[mx]]-$O$8</f>
        <v>29.376217574284347</v>
      </c>
      <c r="E9">
        <f>Table1[[#This Row],[my]]-$P$8</f>
        <v>-17.537502309212037</v>
      </c>
      <c r="F9">
        <f>Table1[[#This Row],[mz]]-$Q$8</f>
        <v>37.208574606784389</v>
      </c>
      <c r="G9">
        <f>Table1[[#This Row],[cx]]*$O$9+Table1[[#This Row],[cy]]*$P$9+Table1[[#This Row],[cz]]*$Q$9</f>
        <v>0.62176540656682866</v>
      </c>
      <c r="H9">
        <f>Table1[[#This Row],[cx]]*$O$10+Table1[[#This Row],[cy]]*$P$10+Table1[[#This Row],[cz]]*$Q$10</f>
        <v>-0.58452368308801073</v>
      </c>
      <c r="I9">
        <f>Table1[[#This Row],[cx]]*$O$11+Table1[[#This Row],[cy]]*$P$11+Table1[[#This Row],[cz]]*$Q$11</f>
        <v>0.50233139658160553</v>
      </c>
      <c r="J9">
        <f t="shared" si="0"/>
        <v>3.7647684030501783E-4</v>
      </c>
      <c r="N9" t="s">
        <v>20</v>
      </c>
      <c r="O9" s="1">
        <v>1.9034949753873993E-2</v>
      </c>
      <c r="P9" s="1">
        <v>1.029485473536689E-4</v>
      </c>
      <c r="Q9" s="1">
        <v>1.7306774620885204E-3</v>
      </c>
      <c r="S9" s="4" t="s">
        <v>15</v>
      </c>
      <c r="T9" s="4">
        <f>AVERAGE(J:J)</f>
        <v>2.58642636124305E-3</v>
      </c>
    </row>
    <row r="10" spans="1:22" x14ac:dyDescent="0.25">
      <c r="A10">
        <v>23.992574999999999</v>
      </c>
      <c r="B10">
        <v>-8.8680690000000002</v>
      </c>
      <c r="C10">
        <v>57.037711999999999</v>
      </c>
      <c r="D10">
        <f>Table1[[#This Row],[mx]]-$O$8</f>
        <v>31.901751574284347</v>
      </c>
      <c r="E10">
        <f>Table1[[#This Row],[my]]-$P$8</f>
        <v>-18.985350309212038</v>
      </c>
      <c r="F10">
        <f>Table1[[#This Row],[mz]]-$Q$8</f>
        <v>34.434705606784391</v>
      </c>
      <c r="G10">
        <f>Table1[[#This Row],[cx]]*$O$9+Table1[[#This Row],[cy]]*$P$9+Table1[[#This Row],[cz]]*$Q$9</f>
        <v>0.66488909294905418</v>
      </c>
      <c r="H10">
        <f>Table1[[#This Row],[cx]]*$O$10+Table1[[#This Row],[cy]]*$P$10+Table1[[#This Row],[cz]]*$Q$10</f>
        <v>-0.58807903528754246</v>
      </c>
      <c r="I10">
        <f>Table1[[#This Row],[cx]]*$O$11+Table1[[#This Row],[cy]]*$P$11+Table1[[#This Row],[cz]]*$Q$11</f>
        <v>0.43945786051957014</v>
      </c>
      <c r="J10">
        <f t="shared" si="0"/>
        <v>3.5957000302982734E-4</v>
      </c>
      <c r="N10" t="s">
        <v>21</v>
      </c>
      <c r="O10" s="1">
        <v>5.7723849449785845E-4</v>
      </c>
      <c r="P10" s="1">
        <v>1.8093823707484014E-2</v>
      </c>
      <c r="Q10" s="1">
        <v>-7.636957197235489E-3</v>
      </c>
    </row>
    <row r="11" spans="1:22" x14ac:dyDescent="0.25">
      <c r="A11">
        <v>28.141667999999999</v>
      </c>
      <c r="B11">
        <v>-7.9631639999999999</v>
      </c>
      <c r="C11">
        <v>54.783943000000001</v>
      </c>
      <c r="D11">
        <f>Table1[[#This Row],[mx]]-$O$8</f>
        <v>36.050844574284348</v>
      </c>
      <c r="E11">
        <f>Table1[[#This Row],[my]]-$P$8</f>
        <v>-18.080445309212038</v>
      </c>
      <c r="F11">
        <f>Table1[[#This Row],[mz]]-$Q$8</f>
        <v>32.180936606784392</v>
      </c>
      <c r="G11">
        <f>Table1[[#This Row],[cx]]*$O$9+Table1[[#This Row],[cy]]*$P$9+Table1[[#This Row],[cz]]*$Q$9</f>
        <v>0.74005948117039377</v>
      </c>
      <c r="H11">
        <f>Table1[[#This Row],[cx]]*$O$10+Table1[[#This Row],[cy]]*$P$10+Table1[[#This Row],[cz]]*$Q$10</f>
        <v>-0.55209889016321378</v>
      </c>
      <c r="I11">
        <f>Table1[[#This Row],[cx]]*$O$11+Table1[[#This Row],[cy]]*$P$11+Table1[[#This Row],[cz]]*$Q$11</f>
        <v>0.40074098776628148</v>
      </c>
      <c r="J11">
        <f t="shared" si="0"/>
        <v>1.7146748759655888E-4</v>
      </c>
      <c r="N11" t="s">
        <v>22</v>
      </c>
      <c r="O11" s="1">
        <v>-1.2082992868345369E-3</v>
      </c>
      <c r="P11" s="1">
        <v>7.1599173171612513E-3</v>
      </c>
      <c r="Q11" s="1">
        <v>1.7829055071865961E-2</v>
      </c>
      <c r="S11" t="s">
        <v>23</v>
      </c>
      <c r="T11">
        <f>MDETERM(O9:Q11)</f>
        <v>7.2263058677699758E-6</v>
      </c>
    </row>
    <row r="12" spans="1:22" x14ac:dyDescent="0.25">
      <c r="A12">
        <v>32.290759999999999</v>
      </c>
      <c r="B12">
        <v>-1.266867</v>
      </c>
      <c r="C12">
        <v>51.836703999999997</v>
      </c>
      <c r="D12">
        <f>Table1[[#This Row],[mx]]-$O$8</f>
        <v>40.199936574284344</v>
      </c>
      <c r="E12">
        <f>Table1[[#This Row],[my]]-$P$8</f>
        <v>-11.384148309212039</v>
      </c>
      <c r="F12">
        <f>Table1[[#This Row],[mz]]-$Q$8</f>
        <v>29.233697606784389</v>
      </c>
      <c r="G12">
        <f>Table1[[#This Row],[cx]]*$O$9+Table1[[#This Row],[cy]]*$P$9+Table1[[#This Row],[cz]]*$Q$9</f>
        <v>0.81462589285070475</v>
      </c>
      <c r="H12">
        <f>Table1[[#This Row],[cx]]*$O$10+Table1[[#This Row],[cy]]*$P$10+Table1[[#This Row],[cz]]*$Q$10</f>
        <v>-0.4060343190396235</v>
      </c>
      <c r="I12">
        <f>Table1[[#This Row],[cx]]*$O$11+Table1[[#This Row],[cy]]*$P$11+Table1[[#This Row],[cz]]*$Q$11</f>
        <v>0.39112608927187437</v>
      </c>
      <c r="J12">
        <f t="shared" si="0"/>
        <v>3.4377493862009775E-4</v>
      </c>
      <c r="S12" t="s">
        <v>24</v>
      </c>
      <c r="T12">
        <f>POWER(T11,1/3)</f>
        <v>1.9333275810034599E-2</v>
      </c>
    </row>
    <row r="13" spans="1:22" x14ac:dyDescent="0.25">
      <c r="A13">
        <v>33.733921000000002</v>
      </c>
      <c r="B13">
        <v>-0.90490499999999996</v>
      </c>
      <c r="C13">
        <v>51.836703999999997</v>
      </c>
      <c r="D13">
        <f>Table1[[#This Row],[mx]]-$O$8</f>
        <v>41.643097574284347</v>
      </c>
      <c r="E13">
        <f>Table1[[#This Row],[my]]-$P$8</f>
        <v>-11.022186309212039</v>
      </c>
      <c r="F13">
        <f>Table1[[#This Row],[mz]]-$Q$8</f>
        <v>29.233697606784389</v>
      </c>
      <c r="G13">
        <f>Table1[[#This Row],[cx]]*$O$9+Table1[[#This Row],[cy]]*$P$9+Table1[[#This Row],[cz]]*$Q$9</f>
        <v>0.84213365343455249</v>
      </c>
      <c r="H13">
        <f>Table1[[#This Row],[cx]]*$O$10+Table1[[#This Row],[cy]]*$P$10+Table1[[#This Row],[cz]]*$Q$10</f>
        <v>-0.3986519943398571</v>
      </c>
      <c r="I13">
        <f>Table1[[#This Row],[cx]]*$O$11+Table1[[#This Row],[cy]]*$P$11+Table1[[#This Row],[cz]]*$Q$11</f>
        <v>0.39197393685674126</v>
      </c>
      <c r="J13">
        <f t="shared" si="0"/>
        <v>4.7332658241686472E-4</v>
      </c>
      <c r="N13" t="s">
        <v>25</v>
      </c>
      <c r="O13" s="2">
        <f>O9/$T$12</f>
        <v>0.98456929601108967</v>
      </c>
      <c r="P13" s="2">
        <f t="shared" ref="P13:Q13" si="4">P9/$T$12</f>
        <v>5.3249407066460648E-3</v>
      </c>
      <c r="Q13" s="2">
        <f t="shared" si="4"/>
        <v>8.9518066110154101E-2</v>
      </c>
    </row>
    <row r="14" spans="1:22" x14ac:dyDescent="0.25">
      <c r="A14">
        <v>39.867362999999997</v>
      </c>
      <c r="B14">
        <v>4.5245249999999997</v>
      </c>
      <c r="C14">
        <v>44.555294000000004</v>
      </c>
      <c r="D14">
        <f>Table1[[#This Row],[mx]]-$O$8</f>
        <v>47.776539574284342</v>
      </c>
      <c r="E14">
        <f>Table1[[#This Row],[my]]-$P$8</f>
        <v>-5.5927563092120396</v>
      </c>
      <c r="F14">
        <f>Table1[[#This Row],[mz]]-$Q$8</f>
        <v>21.952287606784395</v>
      </c>
      <c r="G14">
        <f>Table1[[#This Row],[cx]]*$O$9+Table1[[#This Row],[cy]]*$P$9+Table1[[#This Row],[cz]]*$Q$9</f>
        <v>0.9468405934750852</v>
      </c>
      <c r="H14">
        <f>Table1[[#This Row],[cx]]*$O$10+Table1[[#This Row],[cy]]*$P$10+Table1[[#This Row],[cz]]*$Q$10</f>
        <v>-0.24126456975603985</v>
      </c>
      <c r="I14">
        <f>Table1[[#This Row],[cx]]*$O$11+Table1[[#This Row],[cy]]*$P$11+Table1[[#This Row],[cz]]*$Q$11</f>
        <v>0.29361651325077964</v>
      </c>
      <c r="J14">
        <f t="shared" si="0"/>
        <v>1.6749668548877127E-3</v>
      </c>
      <c r="O14" s="2">
        <f t="shared" ref="O14:Q15" si="5">O10/$T$12</f>
        <v>2.9857252344077816E-2</v>
      </c>
      <c r="P14" s="2">
        <f t="shared" si="5"/>
        <v>0.93589021774016856</v>
      </c>
      <c r="Q14" s="2">
        <f t="shared" si="5"/>
        <v>-0.39501620275192367</v>
      </c>
    </row>
    <row r="15" spans="1:22" x14ac:dyDescent="0.25">
      <c r="A15">
        <v>41.130130999999999</v>
      </c>
      <c r="B15">
        <v>10.134935</v>
      </c>
      <c r="C15">
        <v>39.18092</v>
      </c>
      <c r="D15">
        <f>Table1[[#This Row],[mx]]-$O$8</f>
        <v>49.039307574284344</v>
      </c>
      <c r="E15">
        <f>Table1[[#This Row],[my]]-$P$8</f>
        <v>1.7653690787961196E-2</v>
      </c>
      <c r="F15">
        <f>Table1[[#This Row],[mz]]-$Q$8</f>
        <v>16.577913606784392</v>
      </c>
      <c r="G15">
        <f>Table1[[#This Row],[cx]]*$O$9+Table1[[#This Row],[cy]]*$P$9+Table1[[#This Row],[cz]]*$Q$9</f>
        <v>0.96215359451080928</v>
      </c>
      <c r="H15">
        <f>Table1[[#This Row],[cx]]*$O$10+Table1[[#This Row],[cy]]*$P$10+Table1[[#This Row],[cz]]*$Q$10</f>
        <v>-9.7978017790179076E-2</v>
      </c>
      <c r="I15">
        <f>Table1[[#This Row],[cx]]*$O$11+Table1[[#This Row],[cy]]*$P$11+Table1[[#This Row],[cz]]*$Q$11</f>
        <v>0.23644077326951227</v>
      </c>
      <c r="J15">
        <f t="shared" si="0"/>
        <v>7.6676806004375732E-5</v>
      </c>
      <c r="O15" s="2">
        <f t="shared" si="5"/>
        <v>-6.2498424928453686E-2</v>
      </c>
      <c r="P15" s="2">
        <f t="shared" si="5"/>
        <v>0.3703416527811092</v>
      </c>
      <c r="Q15" s="2">
        <f t="shared" si="5"/>
        <v>0.9221952475644144</v>
      </c>
      <c r="S15" t="s">
        <v>23</v>
      </c>
      <c r="T15">
        <f>MDETERM(O13:Q15)</f>
        <v>1.0000000000000004</v>
      </c>
    </row>
    <row r="16" spans="1:22" x14ac:dyDescent="0.25">
      <c r="A16">
        <v>42.392899</v>
      </c>
      <c r="B16">
        <v>15.745347000000001</v>
      </c>
      <c r="C16">
        <v>32.766345999999999</v>
      </c>
      <c r="D16">
        <f>Table1[[#This Row],[mx]]-$O$8</f>
        <v>50.302075574284345</v>
      </c>
      <c r="E16">
        <f>Table1[[#This Row],[my]]-$P$8</f>
        <v>5.6280656907879614</v>
      </c>
      <c r="F16">
        <f>Table1[[#This Row],[mz]]-$Q$8</f>
        <v>10.16333960678439</v>
      </c>
      <c r="G16">
        <f>Table1[[#This Row],[cx]]*$O$9+Table1[[#This Row],[cy]]*$P$9+Table1[[#This Row],[cz]]*$Q$9</f>
        <v>0.97566634505636574</v>
      </c>
      <c r="H16">
        <f>Table1[[#This Row],[cx]]*$O$10+Table1[[#This Row],[cy]]*$P$10+Table1[[#This Row],[cz]]*$Q$10</f>
        <v>5.3252533239893443E-2</v>
      </c>
      <c r="I16">
        <f>Table1[[#This Row],[cx]]*$O$11+Table1[[#This Row],[cy]]*$P$11+Table1[[#This Row],[cz]]*$Q$11</f>
        <v>0.16071926452232449</v>
      </c>
      <c r="J16">
        <f t="shared" si="0"/>
        <v>3.7669642611321545E-4</v>
      </c>
    </row>
    <row r="17" spans="1:22" x14ac:dyDescent="0.25">
      <c r="A17">
        <v>42.212502000000001</v>
      </c>
      <c r="B17">
        <v>21.355757000000001</v>
      </c>
      <c r="C17">
        <v>21.844231000000001</v>
      </c>
      <c r="D17">
        <f>Table1[[#This Row],[mx]]-$O$8</f>
        <v>50.121678574284346</v>
      </c>
      <c r="E17">
        <f>Table1[[#This Row],[my]]-$P$8</f>
        <v>11.238475690787961</v>
      </c>
      <c r="F17">
        <f>Table1[[#This Row],[mz]]-$Q$8</f>
        <v>-0.75877539321560761</v>
      </c>
      <c r="G17">
        <f>Table1[[#This Row],[cx]]*$O$9+Table1[[#This Row],[cy]]*$P$9+Table1[[#This Row],[cz]]*$Q$9</f>
        <v>0.95390742251633576</v>
      </c>
      <c r="H17">
        <f>Table1[[#This Row],[cx]]*$O$10+Table1[[#This Row],[cy]]*$P$10+Table1[[#This Row],[cz]]*$Q$10</f>
        <v>0.23807389537219059</v>
      </c>
      <c r="I17">
        <f>Table1[[#This Row],[cx]]*$O$11+Table1[[#This Row],[cy]]*$P$11+Table1[[#This Row],[cz]]*$Q$11</f>
        <v>6.3763199678929985E-3</v>
      </c>
      <c r="J17">
        <f t="shared" si="0"/>
        <v>1.1116084214708409E-3</v>
      </c>
      <c r="N17" t="s">
        <v>16</v>
      </c>
      <c r="O17">
        <f>1/O9</f>
        <v>52.534942982787754</v>
      </c>
      <c r="P17">
        <f>1/P10</f>
        <v>55.267477796104394</v>
      </c>
      <c r="Q17">
        <f>1/Q11</f>
        <v>56.088222060516728</v>
      </c>
    </row>
    <row r="18" spans="1:22" x14ac:dyDescent="0.25">
      <c r="A18">
        <v>42.032103999999997</v>
      </c>
      <c r="B18">
        <v>26.242245</v>
      </c>
      <c r="C18">
        <v>11.615582</v>
      </c>
      <c r="D18">
        <f>Table1[[#This Row],[mx]]-$O$8</f>
        <v>49.941280574284342</v>
      </c>
      <c r="E18">
        <f>Table1[[#This Row],[my]]-$P$8</f>
        <v>16.124963690787961</v>
      </c>
      <c r="F18">
        <f>Table1[[#This Row],[mz]]-$Q$8</f>
        <v>-10.987424393215608</v>
      </c>
      <c r="G18">
        <f>Table1[[#This Row],[cx]]*$O$9+Table1[[#This Row],[cy]]*$P$9+Table1[[#This Row],[cz]]*$Q$9</f>
        <v>0.93327412019998324</v>
      </c>
      <c r="H18">
        <f>Table1[[#This Row],[cx]]*$O$10+Table1[[#This Row],[cy]]*$P$10+Table1[[#This Row],[cz]]*$Q$10</f>
        <v>0.40450076972154192</v>
      </c>
      <c r="I18">
        <f>Table1[[#This Row],[cx]]*$O$11+Table1[[#This Row],[cy]]*$P$11+Table1[[#This Row],[cz]]*$Q$11</f>
        <v>-0.14078600153784671</v>
      </c>
      <c r="J18">
        <f t="shared" si="0"/>
        <v>2.9639481723801805E-3</v>
      </c>
      <c r="T18" s="1"/>
      <c r="U18" s="1"/>
      <c r="V18" s="1"/>
    </row>
    <row r="19" spans="1:22" x14ac:dyDescent="0.25">
      <c r="A19">
        <v>41.310524000000001</v>
      </c>
      <c r="B19">
        <v>28.414017000000001</v>
      </c>
      <c r="C19">
        <v>9.5351800000000004</v>
      </c>
      <c r="D19">
        <f>Table1[[#This Row],[mx]]-$O$8</f>
        <v>49.219700574284346</v>
      </c>
      <c r="E19">
        <f>Table1[[#This Row],[my]]-$P$8</f>
        <v>18.296735690787962</v>
      </c>
      <c r="F19">
        <f>Table1[[#This Row],[mz]]-$Q$8</f>
        <v>-13.067826393215608</v>
      </c>
      <c r="G19">
        <f>Table1[[#This Row],[cx]]*$O$9+Table1[[#This Row],[cy]]*$P$9+Table1[[#This Row],[cz]]*$Q$9</f>
        <v>0.91616195707568227</v>
      </c>
      <c r="H19">
        <f>Table1[[#This Row],[cx]]*$O$10+Table1[[#This Row],[cy]]*$P$10+Table1[[#This Row],[cz]]*$Q$10</f>
        <v>0.45926784669657517</v>
      </c>
      <c r="I19">
        <f>Table1[[#This Row],[cx]]*$O$11+Table1[[#This Row],[cy]]*$P$11+Table1[[#This Row],[cz]]*$Q$11</f>
        <v>-0.16145601081634675</v>
      </c>
      <c r="J19">
        <f t="shared" si="0"/>
        <v>5.8289758808531024E-3</v>
      </c>
      <c r="T19" s="1"/>
      <c r="U19" s="1"/>
      <c r="V19" s="1"/>
    </row>
    <row r="20" spans="1:22" x14ac:dyDescent="0.25">
      <c r="A20">
        <v>39.326175999999997</v>
      </c>
      <c r="B20">
        <v>30.042845</v>
      </c>
      <c r="C20">
        <v>5.5477410000000003</v>
      </c>
      <c r="D20">
        <f>Table1[[#This Row],[mx]]-$O$8</f>
        <v>47.235352574284342</v>
      </c>
      <c r="E20">
        <f>Table1[[#This Row],[my]]-$P$8</f>
        <v>19.925563690787961</v>
      </c>
      <c r="F20">
        <f>Table1[[#This Row],[mz]]-$Q$8</f>
        <v>-17.055265393215606</v>
      </c>
      <c r="G20">
        <f>Table1[[#This Row],[cx]]*$O$9+Table1[[#This Row],[cy]]*$P$9+Table1[[#This Row],[cz]]*$Q$9</f>
        <v>0.87165670726921818</v>
      </c>
      <c r="H20">
        <f>Table1[[#This Row],[cx]]*$O$10+Table1[[#This Row],[cy]]*$P$10+Table1[[#This Row],[cz]]*$Q$10</f>
        <v>0.51804603229589663</v>
      </c>
      <c r="I20">
        <f>Table1[[#This Row],[cx]]*$O$11+Table1[[#This Row],[cy]]*$P$11+Table1[[#This Row],[cz]]*$Q$11</f>
        <v>-0.21848832026594422</v>
      </c>
      <c r="J20">
        <f t="shared" si="0"/>
        <v>5.7599376380592501E-3</v>
      </c>
      <c r="T20" s="1"/>
      <c r="U20" s="1"/>
      <c r="V20" s="1"/>
    </row>
    <row r="21" spans="1:22" x14ac:dyDescent="0.25">
      <c r="A21">
        <v>38.243805000000002</v>
      </c>
      <c r="B21">
        <v>28.956959000000001</v>
      </c>
      <c r="C21">
        <v>4.160806</v>
      </c>
      <c r="D21">
        <f>Table1[[#This Row],[mx]]-$O$8</f>
        <v>46.152981574284347</v>
      </c>
      <c r="E21">
        <f>Table1[[#This Row],[my]]-$P$8</f>
        <v>18.839677690787962</v>
      </c>
      <c r="F21">
        <f>Table1[[#This Row],[mz]]-$Q$8</f>
        <v>-18.442200393215607</v>
      </c>
      <c r="G21">
        <f>Table1[[#This Row],[cx]]*$O$9+Table1[[#This Row],[cy]]*$P$9+Table1[[#This Row],[cz]]*$Q$9</f>
        <v>0.84854170213699442</v>
      </c>
      <c r="H21">
        <f>Table1[[#This Row],[cx]]*$O$10+Table1[[#This Row],[cy]]*$P$10+Table1[[#This Row],[cz]]*$Q$10</f>
        <v>0.50836537946929128</v>
      </c>
      <c r="I21">
        <f>Table1[[#This Row],[cx]]*$O$11+Table1[[#This Row],[cy]]*$P$11+Table1[[#This Row],[cz]]*$Q$11</f>
        <v>-0.24968308663051522</v>
      </c>
      <c r="J21">
        <f t="shared" si="0"/>
        <v>1.6646418815207311E-3</v>
      </c>
      <c r="T21" s="1"/>
      <c r="U21" s="1"/>
      <c r="V21" s="1"/>
    </row>
    <row r="22" spans="1:22" x14ac:dyDescent="0.25">
      <c r="A22">
        <v>40.949733999999999</v>
      </c>
      <c r="B22">
        <v>23.346547999999999</v>
      </c>
      <c r="C22">
        <v>3.6407050000000001</v>
      </c>
      <c r="D22">
        <f>Table1[[#This Row],[mx]]-$O$8</f>
        <v>48.858910574284344</v>
      </c>
      <c r="E22">
        <f>Table1[[#This Row],[my]]-$P$8</f>
        <v>13.229266690787959</v>
      </c>
      <c r="F22">
        <f>Table1[[#This Row],[mz]]-$Q$8</f>
        <v>-18.962301393215608</v>
      </c>
      <c r="G22">
        <f>Table1[[#This Row],[cx]]*$O$9+Table1[[#This Row],[cy]]*$P$9+Table1[[#This Row],[cz]]*$Q$9</f>
        <v>0.89857121394832817</v>
      </c>
      <c r="H22">
        <f>Table1[[#This Row],[cx]]*$O$10+Table1[[#This Row],[cy]]*$P$10+Table1[[#This Row],[cz]]*$Q$10</f>
        <v>0.41238554736617961</v>
      </c>
      <c r="I22">
        <f>Table1[[#This Row],[cx]]*$O$11+Table1[[#This Row],[cy]]*$P$11+Table1[[#This Row],[cz]]*$Q$11</f>
        <v>-0.30239564695866467</v>
      </c>
      <c r="J22">
        <f t="shared" si="0"/>
        <v>4.7520609046230568E-3</v>
      </c>
    </row>
    <row r="23" spans="1:22" x14ac:dyDescent="0.25">
      <c r="A23">
        <v>38.424197999999997</v>
      </c>
      <c r="B23">
        <v>19.726928999999998</v>
      </c>
      <c r="C23">
        <v>1.213568</v>
      </c>
      <c r="D23">
        <f>Table1[[#This Row],[mx]]-$O$8</f>
        <v>46.333374574284342</v>
      </c>
      <c r="E23">
        <f>Table1[[#This Row],[my]]-$P$8</f>
        <v>9.6096476907879591</v>
      </c>
      <c r="F23">
        <f>Table1[[#This Row],[mz]]-$Q$8</f>
        <v>-21.38943839321561</v>
      </c>
      <c r="G23">
        <f>Table1[[#This Row],[cx]]*$O$9+Table1[[#This Row],[cy]]*$P$9+Table1[[#This Row],[cz]]*$Q$9</f>
        <v>0.84592453726540329</v>
      </c>
      <c r="H23">
        <f>Table1[[#This Row],[cx]]*$O$10+Table1[[#This Row],[cy]]*$P$10+Table1[[#This Row],[cz]]*$Q$10</f>
        <v>0.36397090407430649</v>
      </c>
      <c r="I23">
        <f>Table1[[#This Row],[cx]]*$O$11+Table1[[#This Row],[cy]]*$P$11+Table1[[#This Row],[cz]]*$Q$11</f>
        <v>-0.36853377561057915</v>
      </c>
      <c r="J23">
        <f t="shared" si="0"/>
        <v>2.5984519471866288E-4</v>
      </c>
    </row>
    <row r="24" spans="1:22" x14ac:dyDescent="0.25">
      <c r="A24">
        <v>39.867362999999997</v>
      </c>
      <c r="B24">
        <v>19.726928999999998</v>
      </c>
      <c r="C24">
        <v>3.293971</v>
      </c>
      <c r="D24">
        <f>Table1[[#This Row],[mx]]-$O$8</f>
        <v>47.776539574284342</v>
      </c>
      <c r="E24">
        <f>Table1[[#This Row],[my]]-$P$8</f>
        <v>9.6096476907879591</v>
      </c>
      <c r="F24">
        <f>Table1[[#This Row],[mz]]-$Q$8</f>
        <v>-19.309035393215609</v>
      </c>
      <c r="G24">
        <f>Table1[[#This Row],[cx]]*$O$9+Table1[[#This Row],[cy]]*$P$9+Table1[[#This Row],[cz]]*$Q$9</f>
        <v>0.87699561711111418</v>
      </c>
      <c r="H24">
        <f>Table1[[#This Row],[cx]]*$O$10+Table1[[#This Row],[cy]]*$P$10+Table1[[#This Row],[cz]]*$Q$10</f>
        <v>0.34891600580221815</v>
      </c>
      <c r="I24">
        <f>Table1[[#This Row],[cx]]*$O$11+Table1[[#This Row],[cy]]*$P$11+Table1[[#This Row],[cz]]*$Q$11</f>
        <v>-0.33318593119218859</v>
      </c>
      <c r="J24">
        <f t="shared" si="0"/>
        <v>3.5214634775744692E-6</v>
      </c>
    </row>
    <row r="25" spans="1:22" x14ac:dyDescent="0.25">
      <c r="A25">
        <v>42.392899</v>
      </c>
      <c r="B25">
        <v>16.831232</v>
      </c>
      <c r="C25">
        <v>5.3743740000000004</v>
      </c>
      <c r="D25">
        <f>Table1[[#This Row],[mx]]-$O$8</f>
        <v>50.302075574284345</v>
      </c>
      <c r="E25">
        <f>Table1[[#This Row],[my]]-$P$8</f>
        <v>6.7139506907879607</v>
      </c>
      <c r="F25">
        <f>Table1[[#This Row],[mz]]-$Q$8</f>
        <v>-17.228632393215609</v>
      </c>
      <c r="G25">
        <f>Table1[[#This Row],[cx]]*$O$9+Table1[[#This Row],[cy]]*$P$9+Table1[[#This Row],[cz]]*$Q$9</f>
        <v>0.9283714667571491</v>
      </c>
      <c r="H25">
        <f>Table1[[#This Row],[cx]]*$O$10+Table1[[#This Row],[cy]]*$P$10+Table1[[#This Row],[cz]]*$Q$10</f>
        <v>0.28209166270836772</v>
      </c>
      <c r="I25">
        <f>Table1[[#This Row],[cx]]*$O$11+Table1[[#This Row],[cy]]*$P$11+Table1[[#This Row],[cz]]*$Q$11</f>
        <v>-0.3198788659767402</v>
      </c>
      <c r="J25">
        <f t="shared" si="0"/>
        <v>1.9159683178999352E-3</v>
      </c>
    </row>
    <row r="26" spans="1:22" x14ac:dyDescent="0.25">
      <c r="A26">
        <v>43.836060000000003</v>
      </c>
      <c r="B26">
        <v>13.935536000000001</v>
      </c>
      <c r="C26">
        <v>10.228647</v>
      </c>
      <c r="D26">
        <f>Table1[[#This Row],[mx]]-$O$8</f>
        <v>51.745236574284348</v>
      </c>
      <c r="E26">
        <f>Table1[[#This Row],[my]]-$P$8</f>
        <v>3.8182546907879615</v>
      </c>
      <c r="F26">
        <f>Table1[[#This Row],[mz]]-$Q$8</f>
        <v>-12.374359393215608</v>
      </c>
      <c r="G26">
        <f>Table1[[#This Row],[cx]]*$O$9+Table1[[#This Row],[cy]]*$P$9+Table1[[#This Row],[cz]]*$Q$9</f>
        <v>0.96394503705804679</v>
      </c>
      <c r="H26">
        <f>Table1[[#This Row],[cx]]*$O$10+Table1[[#This Row],[cy]]*$P$10+Table1[[#This Row],[cz]]*$Q$10</f>
        <v>0.19345862273216319</v>
      </c>
      <c r="I26">
        <f>Table1[[#This Row],[cx]]*$O$11+Table1[[#This Row],[cy]]*$P$11+Table1[[#This Row],[cz]]*$Q$11</f>
        <v>-0.25580847966859022</v>
      </c>
      <c r="J26">
        <f t="shared" si="0"/>
        <v>1.0274750359313685E-3</v>
      </c>
    </row>
    <row r="27" spans="1:22" x14ac:dyDescent="0.25">
      <c r="A27">
        <v>45.098827</v>
      </c>
      <c r="B27">
        <v>11.220821000000001</v>
      </c>
      <c r="C27">
        <v>13.175884</v>
      </c>
      <c r="D27">
        <f>Table1[[#This Row],[mx]]-$O$8</f>
        <v>53.008003574284345</v>
      </c>
      <c r="E27">
        <f>Table1[[#This Row],[my]]-$P$8</f>
        <v>1.1035396907879615</v>
      </c>
      <c r="F27">
        <f>Table1[[#This Row],[mz]]-$Q$8</f>
        <v>-9.4271223932156083</v>
      </c>
      <c r="G27">
        <f>Table1[[#This Row],[cx]]*$O$9+Table1[[#This Row],[cy]]*$P$9+Table1[[#This Row],[cz]]*$Q$9</f>
        <v>0.99280298413950108</v>
      </c>
      <c r="H27">
        <f>Table1[[#This Row],[cx]]*$O$10+Table1[[#This Row],[cy]]*$P$10+Table1[[#This Row],[cz]]*$Q$10</f>
        <v>0.12256004300897358</v>
      </c>
      <c r="I27">
        <f>Table1[[#This Row],[cx]]*$O$11+Table1[[#This Row],[cy]]*$P$11+Table1[[#This Row],[cz]]*$Q$11</f>
        <v>-0.22422496429094477</v>
      </c>
      <c r="J27">
        <f t="shared" si="0"/>
        <v>2.5964695096852802E-3</v>
      </c>
    </row>
    <row r="28" spans="1:22" x14ac:dyDescent="0.25">
      <c r="A28">
        <v>44.016452999999998</v>
      </c>
      <c r="B28">
        <v>10.85886</v>
      </c>
      <c r="C28">
        <v>13.869351999999999</v>
      </c>
      <c r="D28">
        <f>Table1[[#This Row],[mx]]-$O$8</f>
        <v>51.925629574284343</v>
      </c>
      <c r="E28">
        <f>Table1[[#This Row],[my]]-$P$8</f>
        <v>0.74157869078796068</v>
      </c>
      <c r="F28">
        <f>Table1[[#This Row],[mz]]-$Q$8</f>
        <v>-8.733654393215609</v>
      </c>
      <c r="G28">
        <f>Table1[[#This Row],[cx]]*$O$9+Table1[[#This Row],[cy]]*$P$9+Table1[[#This Row],[cz]]*$Q$9</f>
        <v>0.97336295551373231</v>
      </c>
      <c r="H28">
        <f>Table1[[#This Row],[cx]]*$O$10+Table1[[#This Row],[cy]]*$P$10+Table1[[#This Row],[cz]]*$Q$10</f>
        <v>0.11009001111409282</v>
      </c>
      <c r="I28">
        <f>Table1[[#This Row],[cx]]*$O$11+Table1[[#This Row],[cy]]*$P$11+Table1[[#This Row],[cz]]*$Q$11</f>
        <v>-0.21314486422811679</v>
      </c>
      <c r="J28">
        <f t="shared" si="0"/>
        <v>2.4860064971597356E-5</v>
      </c>
    </row>
    <row r="29" spans="1:22" x14ac:dyDescent="0.25">
      <c r="A29">
        <v>42.753689000000001</v>
      </c>
      <c r="B29">
        <v>11.039840999999999</v>
      </c>
      <c r="C29">
        <v>13.002518</v>
      </c>
      <c r="D29">
        <f>Table1[[#This Row],[mx]]-$O$8</f>
        <v>50.662865574284346</v>
      </c>
      <c r="E29">
        <f>Table1[[#This Row],[my]]-$P$8</f>
        <v>0.92255969078795985</v>
      </c>
      <c r="F29">
        <f>Table1[[#This Row],[mz]]-$Q$8</f>
        <v>-9.600488393215608</v>
      </c>
      <c r="G29">
        <f>Table1[[#This Row],[cx]]*$O$9+Table1[[#This Row],[cy]]*$P$9+Table1[[#This Row],[cz]]*$Q$9</f>
        <v>0.94784472788660801</v>
      </c>
      <c r="H29">
        <f>Table1[[#This Row],[cx]]*$O$10+Table1[[#This Row],[cy]]*$P$10+Table1[[#This Row],[cz]]*$Q$10</f>
        <v>0.1192557075873393</v>
      </c>
      <c r="I29">
        <f>Table1[[#This Row],[cx]]*$O$11+Table1[[#This Row],[cy]]*$P$11+Table1[[#This Row],[cz]]*$Q$11</f>
        <v>-0.22577808951566519</v>
      </c>
      <c r="J29">
        <f t="shared" si="0"/>
        <v>1.3244287821565959E-3</v>
      </c>
    </row>
    <row r="30" spans="1:22" x14ac:dyDescent="0.25">
      <c r="A30">
        <v>44.196849999999998</v>
      </c>
      <c r="B30">
        <v>10.677878</v>
      </c>
      <c r="C30">
        <v>9.8819130000000008</v>
      </c>
      <c r="D30">
        <f>Table1[[#This Row],[mx]]-$O$8</f>
        <v>52.106026574284343</v>
      </c>
      <c r="E30">
        <f>Table1[[#This Row],[my]]-$P$8</f>
        <v>0.56059669078796048</v>
      </c>
      <c r="F30">
        <f>Table1[[#This Row],[mz]]-$Q$8</f>
        <v>-12.721093393215607</v>
      </c>
      <c r="G30">
        <f>Table1[[#This Row],[cx]]*$O$9+Table1[[#This Row],[cy]]*$P$9+Table1[[#This Row],[cz]]*$Q$9</f>
        <v>0.969877200701732</v>
      </c>
      <c r="H30">
        <f>Table1[[#This Row],[cx]]*$O$10+Table1[[#This Row],[cy]]*$P$10+Table1[[#This Row],[cz]]*$Q$10</f>
        <v>0.13737138777414434</v>
      </c>
      <c r="I30">
        <f>Table1[[#This Row],[cx]]*$O$11+Table1[[#This Row],[cy]]*$P$11+Table1[[#This Row],[cz]]*$Q$11</f>
        <v>-0.28575092347716446</v>
      </c>
      <c r="J30">
        <f t="shared" si="0"/>
        <v>1.6963090744109427E-3</v>
      </c>
    </row>
    <row r="31" spans="1:22" x14ac:dyDescent="0.25">
      <c r="A31">
        <v>40.588943</v>
      </c>
      <c r="B31">
        <v>9.2300310000000003</v>
      </c>
      <c r="C31">
        <v>5.7211080000000001</v>
      </c>
      <c r="D31">
        <f>Table1[[#This Row],[mx]]-$O$8</f>
        <v>48.498119574284345</v>
      </c>
      <c r="E31">
        <f>Table1[[#This Row],[my]]-$P$8</f>
        <v>-0.88725030921203896</v>
      </c>
      <c r="F31">
        <f>Table1[[#This Row],[mz]]-$Q$8</f>
        <v>-16.881898393215607</v>
      </c>
      <c r="G31">
        <f>Table1[[#This Row],[cx]]*$O$9+Table1[[#This Row],[cy]]*$P$9+Table1[[#This Row],[cz]]*$Q$9</f>
        <v>0.89385080705699615</v>
      </c>
      <c r="H31">
        <f>Table1[[#This Row],[cx]]*$O$10+Table1[[#This Row],[cy]]*$P$10+Table1[[#This Row],[cz]]*$Q$10</f>
        <v>0.14086756628680985</v>
      </c>
      <c r="I31">
        <f>Table1[[#This Row],[cx]]*$O$11+Table1[[#This Row],[cy]]*$P$11+Table1[[#This Row],[cz]]*$Q$11</f>
        <v>-0.36594117831829437</v>
      </c>
      <c r="J31">
        <f t="shared" si="0"/>
        <v>2.2348421856880317E-3</v>
      </c>
    </row>
    <row r="32" spans="1:22" x14ac:dyDescent="0.25">
      <c r="A32">
        <v>36.43985</v>
      </c>
      <c r="B32">
        <v>10.134935</v>
      </c>
      <c r="C32">
        <v>-4.160806</v>
      </c>
      <c r="D32">
        <f>Table1[[#This Row],[mx]]-$O$8</f>
        <v>44.349026574284345</v>
      </c>
      <c r="E32">
        <f>Table1[[#This Row],[my]]-$P$8</f>
        <v>1.7653690787961196E-2</v>
      </c>
      <c r="F32">
        <f>Table1[[#This Row],[mz]]-$Q$8</f>
        <v>-26.763812393215609</v>
      </c>
      <c r="G32">
        <f>Table1[[#This Row],[cx]]*$O$9+Table1[[#This Row],[cy]]*$P$9+Table1[[#This Row],[cz]]*$Q$9</f>
        <v>0.79786378298804328</v>
      </c>
      <c r="H32">
        <f>Table1[[#This Row],[cx]]*$O$10+Table1[[#This Row],[cy]]*$P$10+Table1[[#This Row],[cz]]*$Q$10</f>
        <v>0.23031347778291753</v>
      </c>
      <c r="I32">
        <f>Table1[[#This Row],[cx]]*$O$11+Table1[[#This Row],[cy]]*$P$11+Table1[[#This Row],[cz]]*$Q$11</f>
        <v>-0.53063398330685896</v>
      </c>
      <c r="J32">
        <f t="shared" si="0"/>
        <v>8.2924771397420969E-4</v>
      </c>
    </row>
    <row r="33" spans="1:10" x14ac:dyDescent="0.25">
      <c r="A33">
        <v>34.996689000000003</v>
      </c>
      <c r="B33">
        <v>10.85886</v>
      </c>
      <c r="C33">
        <v>-7.9748770000000002</v>
      </c>
      <c r="D33">
        <f>Table1[[#This Row],[mx]]-$O$8</f>
        <v>42.905865574284348</v>
      </c>
      <c r="E33">
        <f>Table1[[#This Row],[my]]-$P$8</f>
        <v>0.74157869078796068</v>
      </c>
      <c r="F33">
        <f>Table1[[#This Row],[mz]]-$Q$8</f>
        <v>-30.577883393215608</v>
      </c>
      <c r="G33">
        <f>Table1[[#This Row],[cx]]*$O$9+Table1[[#This Row],[cy]]*$P$9+Table1[[#This Row],[cz]]*$Q$9</f>
        <v>0.76386688617493048</v>
      </c>
      <c r="H33">
        <f>Table1[[#This Row],[cx]]*$O$10+Table1[[#This Row],[cy]]*$P$10+Table1[[#This Row],[cz]]*$Q$10</f>
        <v>0.27170689800161701</v>
      </c>
      <c r="I33">
        <f>Table1[[#This Row],[cx]]*$O$11+Table1[[#This Row],[cy]]*$P$11+Table1[[#This Row],[cz]]*$Q$11</f>
        <v>-0.59170825166295249</v>
      </c>
      <c r="J33">
        <f t="shared" si="0"/>
        <v>5.529280663892386E-5</v>
      </c>
    </row>
    <row r="34" spans="1:10" x14ac:dyDescent="0.25">
      <c r="A34">
        <v>31.569178000000001</v>
      </c>
      <c r="B34">
        <v>9.9539550000000006</v>
      </c>
      <c r="C34">
        <v>-11.962317000000001</v>
      </c>
      <c r="D34">
        <f>Table1[[#This Row],[mx]]-$O$8</f>
        <v>39.478354574284346</v>
      </c>
      <c r="E34">
        <f>Table1[[#This Row],[my]]-$P$8</f>
        <v>-0.16332630921203872</v>
      </c>
      <c r="F34">
        <f>Table1[[#This Row],[mz]]-$Q$8</f>
        <v>-34.565323393215607</v>
      </c>
      <c r="G34">
        <f>Table1[[#This Row],[cx]]*$O$9+Table1[[#This Row],[cy]]*$P$9+Table1[[#This Row],[cz]]*$Q$9</f>
        <v>0.69163025531440669</v>
      </c>
      <c r="H34">
        <f>Table1[[#This Row],[cx]]*$O$10+Table1[[#This Row],[cy]]*$P$10+Table1[[#This Row],[cz]]*$Q$10</f>
        <v>0.28380712377662604</v>
      </c>
      <c r="I34">
        <f>Table1[[#This Row],[cx]]*$O$11+Table1[[#This Row],[cy]]*$P$11+Table1[[#This Row],[cz]]*$Q$11</f>
        <v>-0.665138124901682</v>
      </c>
      <c r="J34">
        <f t="shared" si="0"/>
        <v>1.7098668485925941E-6</v>
      </c>
    </row>
    <row r="35" spans="1:10" x14ac:dyDescent="0.25">
      <c r="A35">
        <v>30.486806999999999</v>
      </c>
      <c r="B35">
        <v>9.5919919999999994</v>
      </c>
      <c r="C35">
        <v>-12.309051</v>
      </c>
      <c r="D35">
        <f>Table1[[#This Row],[mx]]-$O$8</f>
        <v>38.395983574284344</v>
      </c>
      <c r="E35">
        <f>Table1[[#This Row],[my]]-$P$8</f>
        <v>-0.52528930921203987</v>
      </c>
      <c r="F35">
        <f>Table1[[#This Row],[mz]]-$Q$8</f>
        <v>-34.912057393215605</v>
      </c>
      <c r="G35">
        <f>Table1[[#This Row],[cx]]*$O$9+Table1[[#This Row],[cy]]*$P$9+Table1[[#This Row],[cz]]*$Q$9</f>
        <v>0.67039002943017068</v>
      </c>
      <c r="H35">
        <f>Table1[[#This Row],[cx]]*$O$10+Table1[[#This Row],[cy]]*$P$10+Table1[[#This Row],[cz]]*$Q$10</f>
        <v>0.27928103557629208</v>
      </c>
      <c r="I35">
        <f>Table1[[#This Row],[cx]]*$O$11+Table1[[#This Row],[cy]]*$P$11+Table1[[#This Row],[cz]]*$Q$11</f>
        <v>-0.67260386152745155</v>
      </c>
      <c r="J35">
        <f t="shared" si="0"/>
        <v>4.0736790247018686E-4</v>
      </c>
    </row>
    <row r="36" spans="1:10" x14ac:dyDescent="0.25">
      <c r="A36">
        <v>27.780875999999999</v>
      </c>
      <c r="B36">
        <v>7.9631639999999999</v>
      </c>
      <c r="C36">
        <v>-14.56282</v>
      </c>
      <c r="D36">
        <f>Table1[[#This Row],[mx]]-$O$8</f>
        <v>35.690052574284344</v>
      </c>
      <c r="E36">
        <f>Table1[[#This Row],[my]]-$P$8</f>
        <v>-2.1541173092120394</v>
      </c>
      <c r="F36">
        <f>Table1[[#This Row],[mz]]-$Q$8</f>
        <v>-37.16582639321561</v>
      </c>
      <c r="G36">
        <f>Table1[[#This Row],[cx]]*$O$9+Table1[[#This Row],[cy]]*$P$9+Table1[[#This Row],[cz]]*$Q$9</f>
        <v>0.61481453611817805</v>
      </c>
      <c r="H36">
        <f>Table1[[#This Row],[cx]]*$O$10+Table1[[#This Row],[cy]]*$P$10+Table1[[#This Row],[cz]]*$Q$10</f>
        <v>0.26545927874327951</v>
      </c>
      <c r="I36">
        <f>Table1[[#This Row],[cx]]*$O$11+Table1[[#This Row],[cy]]*$P$11+Table1[[#This Row],[cz]]*$Q$11</f>
        <v>-0.72117913245406962</v>
      </c>
      <c r="J36">
        <f t="shared" si="0"/>
        <v>9.8816654431901647E-4</v>
      </c>
    </row>
    <row r="37" spans="1:10" x14ac:dyDescent="0.25">
      <c r="A37">
        <v>19.663087999999998</v>
      </c>
      <c r="B37">
        <v>7.4202209999999997</v>
      </c>
      <c r="C37">
        <v>-18.203526</v>
      </c>
      <c r="D37">
        <f>Table1[[#This Row],[mx]]-$O$8</f>
        <v>27.572264574284347</v>
      </c>
      <c r="E37">
        <f>Table1[[#This Row],[my]]-$P$8</f>
        <v>-2.6970603092120395</v>
      </c>
      <c r="F37">
        <f>Table1[[#This Row],[mz]]-$Q$8</f>
        <v>-40.806532393215605</v>
      </c>
      <c r="G37">
        <f>Table1[[#This Row],[cx]]*$O$9+Table1[[#This Row],[cy]]*$P$9+Table1[[#This Row],[cz]]*$Q$9</f>
        <v>0.45393606641214046</v>
      </c>
      <c r="H37">
        <f>Table1[[#This Row],[cx]]*$O$10+Table1[[#This Row],[cy]]*$P$10+Table1[[#This Row],[cz]]*$Q$10</f>
        <v>0.27875337998401262</v>
      </c>
      <c r="I37">
        <f>Table1[[#This Row],[cx]]*$O$11+Table1[[#This Row],[cy]]*$P$11+Table1[[#This Row],[cz]]*$Q$11</f>
        <v>-0.78016818976539981</v>
      </c>
      <c r="J37">
        <f t="shared" si="0"/>
        <v>1.1572638039624085E-2</v>
      </c>
    </row>
    <row r="38" spans="1:10" x14ac:dyDescent="0.25">
      <c r="A38">
        <v>14.792415</v>
      </c>
      <c r="B38">
        <v>3.981582</v>
      </c>
      <c r="C38">
        <v>-21.844231000000001</v>
      </c>
      <c r="D38">
        <f>Table1[[#This Row],[mx]]-$O$8</f>
        <v>22.701591574284347</v>
      </c>
      <c r="E38">
        <f>Table1[[#This Row],[my]]-$P$8</f>
        <v>-6.1356993092120398</v>
      </c>
      <c r="F38">
        <f>Table1[[#This Row],[mz]]-$Q$8</f>
        <v>-44.447237393215609</v>
      </c>
      <c r="G38">
        <f>Table1[[#This Row],[cx]]*$O$9+Table1[[#This Row],[cy]]*$P$9+Table1[[#This Row],[cz]]*$Q$9</f>
        <v>0.35456816161005311</v>
      </c>
      <c r="H38">
        <f>Table1[[#This Row],[cx]]*$O$10+Table1[[#This Row],[cy]]*$P$10+Table1[[#This Row],[cz]]*$Q$10</f>
        <v>0.24152762042738335</v>
      </c>
      <c r="I38">
        <f>Table1[[#This Row],[cx]]*$O$11+Table1[[#This Row],[cy]]*$P$11+Table1[[#This Row],[cz]]*$Q$11</f>
        <v>-0.86381365992207937</v>
      </c>
      <c r="J38">
        <f t="shared" si="0"/>
        <v>4.8681024391159008E-3</v>
      </c>
    </row>
    <row r="39" spans="1:10" x14ac:dyDescent="0.25">
      <c r="A39">
        <v>7.0354169999999998</v>
      </c>
      <c r="B39">
        <v>3.0766770000000001</v>
      </c>
      <c r="C39">
        <v>-26.525137000000001</v>
      </c>
      <c r="D39">
        <f>Table1[[#This Row],[mx]]-$O$8</f>
        <v>14.944593574284347</v>
      </c>
      <c r="E39">
        <f>Table1[[#This Row],[my]]-$P$8</f>
        <v>-7.0406043092120392</v>
      </c>
      <c r="F39">
        <f>Table1[[#This Row],[mz]]-$Q$8</f>
        <v>-49.128143393215609</v>
      </c>
      <c r="G39">
        <f>Table1[[#This Row],[cx]]*$O$9+Table1[[#This Row],[cy]]*$P$9+Table1[[#This Row],[cz]]*$Q$9</f>
        <v>0.19871979726755404</v>
      </c>
      <c r="H39">
        <f>Table1[[#This Row],[cx]]*$O$10+Table1[[#This Row],[cy]]*$P$10+Table1[[#This Row],[cz]]*$Q$10</f>
        <v>0.25642466980430245</v>
      </c>
      <c r="I39">
        <f>Table1[[#This Row],[cx]]*$O$11+Table1[[#This Row],[cy]]*$P$11+Table1[[#This Row],[cz]]*$Q$11</f>
        <v>-0.94437606061081614</v>
      </c>
      <c r="J39">
        <f t="shared" si="0"/>
        <v>8.4720990150932364E-6</v>
      </c>
    </row>
    <row r="40" spans="1:10" x14ac:dyDescent="0.25">
      <c r="A40">
        <v>-0.72158100000000003</v>
      </c>
      <c r="B40">
        <v>0</v>
      </c>
      <c r="C40">
        <v>-27.391971999999999</v>
      </c>
      <c r="D40">
        <f>Table1[[#This Row],[mx]]-$O$8</f>
        <v>7.187595574284348</v>
      </c>
      <c r="E40">
        <f>Table1[[#This Row],[my]]-$P$8</f>
        <v>-10.117281309212039</v>
      </c>
      <c r="F40">
        <f>Table1[[#This Row],[mz]]-$Q$8</f>
        <v>-49.994978393215604</v>
      </c>
      <c r="G40">
        <f>Table1[[#This Row],[cx]]*$O$9+Table1[[#This Row],[cy]]*$P$9+Table1[[#This Row],[cz]]*$Q$9</f>
        <v>4.9248778870977047E-2</v>
      </c>
      <c r="H40">
        <f>Table1[[#This Row],[cx]]*$O$10+Table1[[#This Row],[cy]]*$P$10+Table1[[#This Row],[cz]]*$Q$10</f>
        <v>0.20289816250615433</v>
      </c>
      <c r="I40">
        <f>Table1[[#This Row],[cx]]*$O$11+Table1[[#This Row],[cy]]*$P$11+Table1[[#This Row],[cz]]*$Q$11</f>
        <v>-0.9724868873442718</v>
      </c>
      <c r="J40">
        <f t="shared" si="0"/>
        <v>1.1398012276830774E-4</v>
      </c>
    </row>
    <row r="41" spans="1:10" x14ac:dyDescent="0.25">
      <c r="A41">
        <v>-4.1490919999999996</v>
      </c>
      <c r="B41">
        <v>0.90490499999999996</v>
      </c>
      <c r="C41">
        <v>-27.218603000000002</v>
      </c>
      <c r="D41">
        <f>Table1[[#This Row],[mx]]-$O$8</f>
        <v>3.7600845742843481</v>
      </c>
      <c r="E41">
        <f>Table1[[#This Row],[my]]-$P$8</f>
        <v>-9.2123763092120399</v>
      </c>
      <c r="F41">
        <f>Table1[[#This Row],[mz]]-$Q$8</f>
        <v>-49.82160939321561</v>
      </c>
      <c r="G41">
        <f>Table1[[#This Row],[cx]]*$O$9+Table1[[#This Row],[cy]]*$P$9+Table1[[#This Row],[cz]]*$Q$9</f>
        <v>-1.560051631870546E-2</v>
      </c>
      <c r="H41">
        <f>Table1[[#This Row],[cx]]*$O$10+Table1[[#This Row],[cy]]*$P$10+Table1[[#This Row],[cz]]*$Q$10</f>
        <v>0.21596885112633282</v>
      </c>
      <c r="I41">
        <f>Table1[[#This Row],[cx]]*$O$11+Table1[[#This Row],[cy]]*$P$11+Table1[[#This Row],[cz]]*$Q$11</f>
        <v>-0.95877537781871425</v>
      </c>
      <c r="J41">
        <f t="shared" si="0"/>
        <v>1.1467606160193531E-3</v>
      </c>
    </row>
    <row r="42" spans="1:10" x14ac:dyDescent="0.25">
      <c r="A42">
        <v>-15.513996000000001</v>
      </c>
      <c r="B42">
        <v>0.72392400000000001</v>
      </c>
      <c r="C42">
        <v>-26.005034999999999</v>
      </c>
      <c r="D42">
        <f>Table1[[#This Row],[mx]]-$O$8</f>
        <v>-7.6048194257156529</v>
      </c>
      <c r="E42">
        <f>Table1[[#This Row],[my]]-$P$8</f>
        <v>-9.393357309212039</v>
      </c>
      <c r="F42">
        <f>Table1[[#This Row],[mz]]-$Q$8</f>
        <v>-48.608041393215608</v>
      </c>
      <c r="G42">
        <f>Table1[[#This Row],[cx]]*$O$9+Table1[[#This Row],[cy]]*$P$9+Table1[[#This Row],[cz]]*$Q$9</f>
        <v>-0.22984922986104381</v>
      </c>
      <c r="H42">
        <f>Table1[[#This Row],[cx]]*$O$10+Table1[[#This Row],[cy]]*$P$10+Table1[[#This Row],[cz]]*$Q$10</f>
        <v>0.19686598587092127</v>
      </c>
      <c r="I42">
        <f>Table1[[#This Row],[cx]]*$O$11+Table1[[#This Row],[cy]]*$P$11+Table1[[#This Row],[cz]]*$Q$11</f>
        <v>-0.92470221071109415</v>
      </c>
      <c r="J42">
        <f t="shared" si="0"/>
        <v>2.8450421624588462E-3</v>
      </c>
    </row>
    <row r="43" spans="1:10" x14ac:dyDescent="0.25">
      <c r="A43">
        <v>-27.600480999999998</v>
      </c>
      <c r="B43">
        <v>-0.54294299999999995</v>
      </c>
      <c r="C43">
        <v>-22.711065000000001</v>
      </c>
      <c r="D43">
        <f>Table1[[#This Row],[mx]]-$O$8</f>
        <v>-19.69130442571565</v>
      </c>
      <c r="E43">
        <f>Table1[[#This Row],[my]]-$P$8</f>
        <v>-10.660224309212039</v>
      </c>
      <c r="F43">
        <f>Table1[[#This Row],[mz]]-$Q$8</f>
        <v>-45.314071393215613</v>
      </c>
      <c r="G43">
        <f>Table1[[#This Row],[cx]]*$O$9+Table1[[#This Row],[cy]]*$P$9+Table1[[#This Row],[cz]]*$Q$9</f>
        <v>-0.45434448701454005</v>
      </c>
      <c r="H43">
        <f>Table1[[#This Row],[cx]]*$O$10+Table1[[#This Row],[cy]]*$P$10+Table1[[#This Row],[cz]]*$Q$10</f>
        <v>0.14181082540794343</v>
      </c>
      <c r="I43">
        <f>Table1[[#This Row],[cx]]*$O$11+Table1[[#This Row],[cy]]*$P$11+Table1[[#This Row],[cz]]*$Q$11</f>
        <v>-0.86044040994202375</v>
      </c>
      <c r="J43">
        <f t="shared" si="0"/>
        <v>1.0958137635016299E-3</v>
      </c>
    </row>
    <row r="44" spans="1:10" x14ac:dyDescent="0.25">
      <c r="A44">
        <v>-34.635899000000002</v>
      </c>
      <c r="B44">
        <v>1.0858859999999999</v>
      </c>
      <c r="C44">
        <v>-17.336690999999998</v>
      </c>
      <c r="D44">
        <f>Table1[[#This Row],[mx]]-$O$8</f>
        <v>-26.726722425715653</v>
      </c>
      <c r="E44">
        <f>Table1[[#This Row],[my]]-$P$8</f>
        <v>-9.0313953092120389</v>
      </c>
      <c r="F44">
        <f>Table1[[#This Row],[mz]]-$Q$8</f>
        <v>-39.93969739321561</v>
      </c>
      <c r="G44">
        <f>Table1[[#This Row],[cx]]*$O$9+Table1[[#This Row],[cy]]*$P$9+Table1[[#This Row],[cz]]*$Q$9</f>
        <v>-0.57879432160796862</v>
      </c>
      <c r="H44">
        <f>Table1[[#This Row],[cx]]*$O$10+Table1[[#This Row],[cy]]*$P$10+Table1[[#This Row],[cz]]*$Q$10</f>
        <v>0.1261775918891625</v>
      </c>
      <c r="I44">
        <f>Table1[[#This Row],[cx]]*$O$11+Table1[[#This Row],[cy]]*$P$11+Table1[[#This Row],[cz]]*$Q$11</f>
        <v>-0.74445722840344186</v>
      </c>
      <c r="J44">
        <f t="shared" si="0"/>
        <v>8.9983785555076481E-3</v>
      </c>
    </row>
    <row r="45" spans="1:10" x14ac:dyDescent="0.25">
      <c r="A45">
        <v>-40.047756</v>
      </c>
      <c r="B45">
        <v>2.895696</v>
      </c>
      <c r="C45">
        <v>-13.175884</v>
      </c>
      <c r="D45">
        <f>Table1[[#This Row],[mx]]-$O$8</f>
        <v>-32.138579425715655</v>
      </c>
      <c r="E45">
        <f>Table1[[#This Row],[my]]-$P$8</f>
        <v>-7.2215853092120392</v>
      </c>
      <c r="F45">
        <f>Table1[[#This Row],[mz]]-$Q$8</f>
        <v>-35.778890393215605</v>
      </c>
      <c r="G45">
        <f>Table1[[#This Row],[cx]]*$O$9+Table1[[#This Row],[cy]]*$P$9+Table1[[#This Row],[cz]]*$Q$9</f>
        <v>-0.67442141546863366</v>
      </c>
      <c r="H45">
        <f>Table1[[#This Row],[cx]]*$O$10+Table1[[#This Row],[cy]]*$P$10+Table1[[#This Row],[cz]]*$Q$10</f>
        <v>0.12402413782112859</v>
      </c>
      <c r="I45">
        <f>Table1[[#This Row],[cx]]*$O$11+Table1[[#This Row],[cy]]*$P$11+Table1[[#This Row],[cz]]*$Q$11</f>
        <v>-0.65077673834371419</v>
      </c>
      <c r="J45">
        <f t="shared" si="0"/>
        <v>1.129191112014569E-2</v>
      </c>
    </row>
    <row r="46" spans="1:10" x14ac:dyDescent="0.25">
      <c r="A46">
        <v>-48.165545999999999</v>
      </c>
      <c r="B46">
        <v>5.2484489999999999</v>
      </c>
      <c r="C46">
        <v>-5.0276399999999999</v>
      </c>
      <c r="D46">
        <f>Table1[[#This Row],[mx]]-$O$8</f>
        <v>-40.256369425715654</v>
      </c>
      <c r="E46">
        <f>Table1[[#This Row],[my]]-$P$8</f>
        <v>-4.8688323092120394</v>
      </c>
      <c r="F46">
        <f>Table1[[#This Row],[mz]]-$Q$8</f>
        <v>-27.630646393215606</v>
      </c>
      <c r="G46">
        <f>Table1[[#This Row],[cx]]*$O$9+Table1[[#This Row],[cy]]*$P$9+Table1[[#This Row],[cz]]*$Q$9</f>
        <v>-0.81459894548110445</v>
      </c>
      <c r="H46">
        <f>Table1[[#This Row],[cx]]*$O$10+Table1[[#This Row],[cy]]*$P$10+Table1[[#This Row],[cz]]*$Q$10</f>
        <v>9.9680744291502088E-2</v>
      </c>
      <c r="I46">
        <f>Table1[[#This Row],[cx]]*$O$11+Table1[[#This Row],[cy]]*$P$11+Table1[[#This Row],[cz]]*$Q$11</f>
        <v>-0.47884701051333722</v>
      </c>
      <c r="J46">
        <f t="shared" si="0"/>
        <v>9.4474216093714484E-3</v>
      </c>
    </row>
    <row r="47" spans="1:10" x14ac:dyDescent="0.25">
      <c r="A47">
        <v>-50.510685000000002</v>
      </c>
      <c r="B47">
        <v>6.8772779999999996</v>
      </c>
      <c r="C47">
        <v>-1.7336689999999999</v>
      </c>
      <c r="D47">
        <f>Table1[[#This Row],[mx]]-$O$8</f>
        <v>-42.601508425715657</v>
      </c>
      <c r="E47">
        <f>Table1[[#This Row],[my]]-$P$8</f>
        <v>-3.2400033092120397</v>
      </c>
      <c r="F47">
        <f>Table1[[#This Row],[mz]]-$Q$8</f>
        <v>-24.336675393215607</v>
      </c>
      <c r="G47">
        <f>Table1[[#This Row],[cx]]*$O$9+Table1[[#This Row],[cy]]*$P$9+Table1[[#This Row],[cz]]*$Q$9</f>
        <v>-0.85337006156204409</v>
      </c>
      <c r="H47">
        <f>Table1[[#This Row],[cx]]*$O$10+Table1[[#This Row],[cy]]*$P$10+Table1[[#This Row],[cz]]*$Q$10</f>
        <v>0.10264286902545636</v>
      </c>
      <c r="I47">
        <f>Table1[[#This Row],[cx]]*$O$11+Table1[[#This Row],[cy]]*$P$11+Table1[[#This Row],[cz]]*$Q$11</f>
        <v>-0.40562270940418554</v>
      </c>
      <c r="J47">
        <f t="shared" si="0"/>
        <v>9.3497677496079731E-3</v>
      </c>
    </row>
    <row r="48" spans="1:10" x14ac:dyDescent="0.25">
      <c r="A48">
        <v>-56.283337000000003</v>
      </c>
      <c r="B48">
        <v>8.3251259999999991</v>
      </c>
      <c r="C48">
        <v>8.3216110000000008</v>
      </c>
      <c r="D48">
        <f>Table1[[#This Row],[mx]]-$O$8</f>
        <v>-48.374160425715658</v>
      </c>
      <c r="E48">
        <f>Table1[[#This Row],[my]]-$P$8</f>
        <v>-1.7921553092120401</v>
      </c>
      <c r="F48">
        <f>Table1[[#This Row],[mz]]-$Q$8</f>
        <v>-14.281395393215607</v>
      </c>
      <c r="G48">
        <f>Table1[[#This Row],[cx]]*$O$9+Table1[[#This Row],[cy]]*$P$9+Table1[[#This Row],[cz]]*$Q$9</f>
        <v>-0.94570070200926604</v>
      </c>
      <c r="H48">
        <f>Table1[[#This Row],[cx]]*$O$10+Table1[[#This Row],[cy]]*$P$10+Table1[[#This Row],[cz]]*$Q$10</f>
        <v>4.8716035576731542E-2</v>
      </c>
      <c r="I48">
        <f>Table1[[#This Row],[cx]]*$O$11+Table1[[#This Row],[cy]]*$P$11+Table1[[#This Row],[cz]]*$Q$11</f>
        <v>-0.20900500525859195</v>
      </c>
      <c r="J48">
        <f t="shared" si="0"/>
        <v>3.5514255125197102E-3</v>
      </c>
    </row>
    <row r="49" spans="1:10" x14ac:dyDescent="0.25">
      <c r="A49">
        <v>-58.989265000000003</v>
      </c>
      <c r="B49">
        <v>8.5061060000000008</v>
      </c>
      <c r="C49">
        <v>21.670862</v>
      </c>
      <c r="D49">
        <f>Table1[[#This Row],[mx]]-$O$8</f>
        <v>-51.080088425715658</v>
      </c>
      <c r="E49">
        <f>Table1[[#This Row],[my]]-$P$8</f>
        <v>-1.6111753092120384</v>
      </c>
      <c r="F49">
        <f>Table1[[#This Row],[mz]]-$Q$8</f>
        <v>-0.9321443932156086</v>
      </c>
      <c r="G49">
        <f>Table1[[#This Row],[cx]]*$O$9+Table1[[#This Row],[cy]]*$P$9+Table1[[#This Row],[cz]]*$Q$9</f>
        <v>-0.97408602605730399</v>
      </c>
      <c r="H49">
        <f>Table1[[#This Row],[cx]]*$O$10+Table1[[#This Row],[cy]]*$P$10+Table1[[#This Row],[cz]]*$Q$10</f>
        <v>-5.1518968515780611E-2</v>
      </c>
      <c r="I49">
        <f>Table1[[#This Row],[cx]]*$O$11+Table1[[#This Row],[cy]]*$P$11+Table1[[#This Row],[cz]]*$Q$11</f>
        <v>3.3564898697255242E-2</v>
      </c>
      <c r="J49">
        <f t="shared" si="0"/>
        <v>2.2444481668924387E-3</v>
      </c>
    </row>
    <row r="50" spans="1:10" x14ac:dyDescent="0.25">
      <c r="A50">
        <v>-58.267685</v>
      </c>
      <c r="B50">
        <v>8.144145</v>
      </c>
      <c r="C50">
        <v>30.685942000000001</v>
      </c>
      <c r="D50">
        <f>Table1[[#This Row],[mx]]-$O$8</f>
        <v>-50.358508425715655</v>
      </c>
      <c r="E50">
        <f>Table1[[#This Row],[my]]-$P$8</f>
        <v>-1.9731363092120393</v>
      </c>
      <c r="F50">
        <f>Table1[[#This Row],[mz]]-$Q$8</f>
        <v>8.0829356067843925</v>
      </c>
      <c r="G50">
        <f>Table1[[#This Row],[cx]]*$O$9+Table1[[#This Row],[cy]]*$P$9+Table1[[#This Row],[cz]]*$Q$9</f>
        <v>-0.94478585459812736</v>
      </c>
      <c r="H50">
        <f>Table1[[#This Row],[cx]]*$O$10+Table1[[#This Row],[cy]]*$P$10+Table1[[#This Row],[cz]]*$Q$10</f>
        <v>-0.12649948337555922</v>
      </c>
      <c r="I50">
        <f>Table1[[#This Row],[cx]]*$O$11+Table1[[#This Row],[cy]]*$P$11+Table1[[#This Row],[cz]]*$Q$11</f>
        <v>0.19083176106310157</v>
      </c>
      <c r="J50">
        <f t="shared" si="0"/>
        <v>3.0206904848851385E-3</v>
      </c>
    </row>
    <row r="51" spans="1:10" x14ac:dyDescent="0.25">
      <c r="A51">
        <v>-57.726497999999999</v>
      </c>
      <c r="B51">
        <v>7.6012019999999998</v>
      </c>
      <c r="C51">
        <v>37.793982999999997</v>
      </c>
      <c r="D51">
        <f>Table1[[#This Row],[mx]]-$O$8</f>
        <v>-49.817321425715654</v>
      </c>
      <c r="E51">
        <f>Table1[[#This Row],[my]]-$P$8</f>
        <v>-2.5160793092120395</v>
      </c>
      <c r="F51">
        <f>Table1[[#This Row],[mz]]-$Q$8</f>
        <v>15.190976606784389</v>
      </c>
      <c r="G51">
        <f>Table1[[#This Row],[cx]]*$O$9+Table1[[#This Row],[cy]]*$P$9+Table1[[#This Row],[cz]]*$Q$9</f>
        <v>-0.92223855608052208</v>
      </c>
      <c r="H51">
        <f>Table1[[#This Row],[cx]]*$O$10+Table1[[#This Row],[cy]]*$P$10+Table1[[#This Row],[cz]]*$Q$10</f>
        <v>-0.19029480920484479</v>
      </c>
      <c r="I51">
        <f>Table1[[#This Row],[cx]]*$O$11+Table1[[#This Row],[cy]]*$P$11+Table1[[#This Row],[cz]]*$Q$11</f>
        <v>0.3130200726511071</v>
      </c>
      <c r="J51">
        <f t="shared" si="0"/>
        <v>2.335506917820735E-4</v>
      </c>
    </row>
    <row r="52" spans="1:10" x14ac:dyDescent="0.25">
      <c r="A52">
        <v>-55.381359000000003</v>
      </c>
      <c r="B52">
        <v>5.9723730000000002</v>
      </c>
      <c r="C52">
        <v>39.007553000000001</v>
      </c>
      <c r="D52">
        <f>Table1[[#This Row],[mx]]-$O$8</f>
        <v>-47.472182425715658</v>
      </c>
      <c r="E52">
        <f>Table1[[#This Row],[my]]-$P$8</f>
        <v>-4.1449083092120391</v>
      </c>
      <c r="F52">
        <f>Table1[[#This Row],[mz]]-$Q$8</f>
        <v>16.404546606784393</v>
      </c>
      <c r="G52">
        <f>Table1[[#This Row],[cx]]*$O$9+Table1[[#This Row],[cy]]*$P$9+Table1[[#This Row],[cz]]*$Q$9</f>
        <v>-0.87566634038144264</v>
      </c>
      <c r="H52">
        <f>Table1[[#This Row],[cx]]*$O$10+Table1[[#This Row],[cy]]*$P$10+Table1[[#This Row],[cz]]*$Q$10</f>
        <v>-0.22768083162058317</v>
      </c>
      <c r="I52">
        <f>Table1[[#This Row],[cx]]*$O$11+Table1[[#This Row],[cy]]*$P$11+Table1[[#This Row],[cz]]*$Q$11</f>
        <v>0.32016096826964929</v>
      </c>
      <c r="J52">
        <f t="shared" si="0"/>
        <v>6.2199806018383976E-3</v>
      </c>
    </row>
    <row r="53" spans="1:10" x14ac:dyDescent="0.25">
      <c r="A53">
        <v>-55.020569000000002</v>
      </c>
      <c r="B53">
        <v>7.0582589999999996</v>
      </c>
      <c r="C53">
        <v>44.208561000000003</v>
      </c>
      <c r="D53">
        <f>Table1[[#This Row],[mx]]-$O$8</f>
        <v>-47.111392425715657</v>
      </c>
      <c r="E53">
        <f>Table1[[#This Row],[my]]-$P$8</f>
        <v>-3.0590223092120397</v>
      </c>
      <c r="F53">
        <f>Table1[[#This Row],[mz]]-$Q$8</f>
        <v>21.605554606784395</v>
      </c>
      <c r="G53">
        <f>Table1[[#This Row],[cx]]*$O$9+Table1[[#This Row],[cy]]*$P$9+Table1[[#This Row],[cz]]*$Q$9</f>
        <v>-0.85968566314770856</v>
      </c>
      <c r="H53">
        <f>Table1[[#This Row],[cx]]*$O$10+Table1[[#This Row],[cy]]*$P$10+Table1[[#This Row],[cz]]*$Q$10</f>
        <v>-0.24754461537220768</v>
      </c>
      <c r="I53">
        <f>Table1[[#This Row],[cx]]*$O$11+Table1[[#This Row],[cy]]*$P$11+Table1[[#This Row],[cz]]*$Q$11</f>
        <v>0.42022893800703065</v>
      </c>
      <c r="J53">
        <f t="shared" si="0"/>
        <v>5.3221860836789533E-4</v>
      </c>
    </row>
    <row r="54" spans="1:10" x14ac:dyDescent="0.25">
      <c r="A54">
        <v>-52.855823999999998</v>
      </c>
      <c r="B54">
        <v>7.7821829999999999</v>
      </c>
      <c r="C54">
        <v>45.595497000000002</v>
      </c>
      <c r="D54">
        <f>Table1[[#This Row],[mx]]-$O$8</f>
        <v>-44.946647425715653</v>
      </c>
      <c r="E54">
        <f>Table1[[#This Row],[my]]-$P$8</f>
        <v>-2.3350983092120394</v>
      </c>
      <c r="F54">
        <f>Table1[[#This Row],[mz]]-$Q$8</f>
        <v>22.992490606784393</v>
      </c>
      <c r="G54">
        <f>Table1[[#This Row],[cx]]*$O$9+Table1[[#This Row],[cy]]*$P$9+Table1[[#This Row],[cz]]*$Q$9</f>
        <v>-0.81600498504200503</v>
      </c>
      <c r="H54">
        <f>Table1[[#This Row],[cx]]*$O$10+Table1[[#This Row],[cy]]*$P$10+Table1[[#This Row],[cz]]*$Q$10</f>
        <v>-0.24378845886112421</v>
      </c>
      <c r="I54">
        <f>Table1[[#This Row],[cx]]*$O$11+Table1[[#This Row],[cy]]*$P$11+Table1[[#This Row],[cz]]*$Q$11</f>
        <v>0.44752427247641413</v>
      </c>
      <c r="J54">
        <f t="shared" si="0"/>
        <v>5.5390921247359315E-3</v>
      </c>
    </row>
    <row r="55" spans="1:10" x14ac:dyDescent="0.25">
      <c r="A55">
        <v>-53.216614</v>
      </c>
      <c r="B55">
        <v>9.9539550000000006</v>
      </c>
      <c r="C55">
        <v>45.595497000000002</v>
      </c>
      <c r="D55">
        <f>Table1[[#This Row],[mx]]-$O$8</f>
        <v>-45.307437425715655</v>
      </c>
      <c r="E55">
        <f>Table1[[#This Row],[my]]-$P$8</f>
        <v>-0.16332630921203872</v>
      </c>
      <c r="F55">
        <f>Table1[[#This Row],[mz]]-$Q$8</f>
        <v>22.992490606784393</v>
      </c>
      <c r="G55">
        <f>Table1[[#This Row],[cx]]*$O$9+Table1[[#This Row],[cy]]*$P$9+Table1[[#This Row],[cz]]*$Q$9</f>
        <v>-0.82264902379112181</v>
      </c>
      <c r="H55">
        <f>Table1[[#This Row],[cx]]*$O$10+Table1[[#This Row],[cy]]*$P$10+Table1[[#This Row],[cz]]*$Q$10</f>
        <v>-0.20470106103670413</v>
      </c>
      <c r="I55">
        <f>Table1[[#This Row],[cx]]*$O$11+Table1[[#This Row],[cy]]*$P$11+Table1[[#This Row],[cz]]*$Q$11</f>
        <v>0.46350992272783709</v>
      </c>
      <c r="J55">
        <f t="shared" si="0"/>
        <v>4.4228632574993768E-3</v>
      </c>
    </row>
    <row r="56" spans="1:10" x14ac:dyDescent="0.25">
      <c r="A56">
        <v>-56.283337000000003</v>
      </c>
      <c r="B56">
        <v>13.392593</v>
      </c>
      <c r="C56">
        <v>37.100517000000004</v>
      </c>
      <c r="D56">
        <f>Table1[[#This Row],[mx]]-$O$8</f>
        <v>-48.374160425715658</v>
      </c>
      <c r="E56">
        <f>Table1[[#This Row],[my]]-$P$8</f>
        <v>3.2753116907879605</v>
      </c>
      <c r="F56">
        <f>Table1[[#This Row],[mz]]-$Q$8</f>
        <v>14.497510606784395</v>
      </c>
      <c r="G56">
        <f>Table1[[#This Row],[cx]]*$O$9+Table1[[#This Row],[cy]]*$P$9+Table1[[#This Row],[cz]]*$Q$9</f>
        <v>-0.89537200964508923</v>
      </c>
      <c r="H56">
        <f>Table1[[#This Row],[cx]]*$O$10+Table1[[#This Row],[cy]]*$P$10+Table1[[#This Row],[cz]]*$Q$10</f>
        <v>-7.9377383187039172E-2</v>
      </c>
      <c r="I56">
        <f>Table1[[#This Row],[cx]]*$O$11+Table1[[#This Row],[cy]]*$P$11+Table1[[#This Row],[cz]]*$Q$11</f>
        <v>0.34037833945090501</v>
      </c>
      <c r="J56">
        <f t="shared" si="0"/>
        <v>5.798941510135938E-3</v>
      </c>
    </row>
    <row r="57" spans="1:10" x14ac:dyDescent="0.25">
      <c r="A57">
        <v>-58.448078000000002</v>
      </c>
      <c r="B57">
        <v>15.926328</v>
      </c>
      <c r="C57">
        <v>26.698502999999999</v>
      </c>
      <c r="D57">
        <f>Table1[[#This Row],[mx]]-$O$8</f>
        <v>-50.538901425715657</v>
      </c>
      <c r="E57">
        <f>Table1[[#This Row],[my]]-$P$8</f>
        <v>5.8090466907879605</v>
      </c>
      <c r="F57">
        <f>Table1[[#This Row],[mz]]-$Q$8</f>
        <v>4.0954966067843905</v>
      </c>
      <c r="G57">
        <f>Table1[[#This Row],[cx]]*$O$9+Table1[[#This Row],[cy]]*$P$9+Table1[[#This Row],[cz]]*$Q$9</f>
        <v>-0.95431943266274022</v>
      </c>
      <c r="H57">
        <f>Table1[[#This Row],[cx]]*$O$10+Table1[[#This Row],[cy]]*$P$10+Table1[[#This Row],[cz]]*$Q$10</f>
        <v>4.4657735071669397E-2</v>
      </c>
      <c r="I57">
        <f>Table1[[#This Row],[cx]]*$O$11+Table1[[#This Row],[cy]]*$P$11+Table1[[#This Row],[cz]]*$Q$11</f>
        <v>0.17567724709666324</v>
      </c>
      <c r="J57">
        <f t="shared" si="0"/>
        <v>3.1829469430008396E-3</v>
      </c>
    </row>
    <row r="58" spans="1:10" x14ac:dyDescent="0.25">
      <c r="A58">
        <v>-58.267685</v>
      </c>
      <c r="B58">
        <v>17.193194999999999</v>
      </c>
      <c r="C58">
        <v>19.937194999999999</v>
      </c>
      <c r="D58">
        <f>Table1[[#This Row],[mx]]-$O$8</f>
        <v>-50.358508425715655</v>
      </c>
      <c r="E58">
        <f>Table1[[#This Row],[my]]-$P$8</f>
        <v>7.0759136907879601</v>
      </c>
      <c r="F58">
        <f>Table1[[#This Row],[mz]]-$Q$8</f>
        <v>-2.6658113932156091</v>
      </c>
      <c r="G58">
        <f>Table1[[#This Row],[cx]]*$O$9+Table1[[#This Row],[cy]]*$P$9+Table1[[#This Row],[cz]]*$Q$9</f>
        <v>-0.96245688222428816</v>
      </c>
      <c r="H58">
        <f>Table1[[#This Row],[cx]]*$O$10+Table1[[#This Row],[cy]]*$P$10+Table1[[#This Row],[cz]]*$Q$10</f>
        <v>0.11932015280756239</v>
      </c>
      <c r="I58">
        <f>Table1[[#This Row],[cx]]*$O$11+Table1[[#This Row],[cy]]*$P$11+Table1[[#This Row],[cz]]*$Q$11</f>
        <v>6.3982208645405519E-2</v>
      </c>
      <c r="J58">
        <f t="shared" si="0"/>
        <v>3.0631496045224237E-3</v>
      </c>
    </row>
    <row r="59" spans="1:10" x14ac:dyDescent="0.25">
      <c r="A59">
        <v>-54.118591000000002</v>
      </c>
      <c r="B59">
        <v>18.098099000000001</v>
      </c>
      <c r="C59">
        <v>5.5477410000000003</v>
      </c>
      <c r="D59">
        <f>Table1[[#This Row],[mx]]-$O$8</f>
        <v>-46.209414425715657</v>
      </c>
      <c r="E59">
        <f>Table1[[#This Row],[my]]-$P$8</f>
        <v>7.980817690787962</v>
      </c>
      <c r="F59">
        <f>Table1[[#This Row],[mz]]-$Q$8</f>
        <v>-17.055265393215606</v>
      </c>
      <c r="G59">
        <f>Table1[[#This Row],[cx]]*$O$9+Table1[[#This Row],[cy]]*$P$9+Table1[[#This Row],[cz]]*$Q$9</f>
        <v>-0.90828943158745312</v>
      </c>
      <c r="H59">
        <f>Table1[[#This Row],[cx]]*$O$10+Table1[[#This Row],[cy]]*$P$10+Table1[[#This Row],[cz]]*$Q$10</f>
        <v>0.24797998731943863</v>
      </c>
      <c r="I59">
        <f>Table1[[#This Row],[cx]]*$O$11+Table1[[#This Row],[cy]]*$P$11+Table1[[#This Row],[cz]]*$Q$11</f>
        <v>-0.19110246867591732</v>
      </c>
      <c r="J59">
        <f t="shared" si="0"/>
        <v>5.9283964618805684E-3</v>
      </c>
    </row>
    <row r="60" spans="1:10" x14ac:dyDescent="0.25">
      <c r="A60">
        <v>-41.130130999999999</v>
      </c>
      <c r="B60">
        <v>17.374175999999999</v>
      </c>
      <c r="C60">
        <v>-11.78895</v>
      </c>
      <c r="D60">
        <f>Table1[[#This Row],[mx]]-$O$8</f>
        <v>-33.220954425715654</v>
      </c>
      <c r="E60">
        <f>Table1[[#This Row],[my]]-$P$8</f>
        <v>7.2568946907879592</v>
      </c>
      <c r="F60">
        <f>Table1[[#This Row],[mz]]-$Q$8</f>
        <v>-34.391956393215608</v>
      </c>
      <c r="G60">
        <f>Table1[[#This Row],[cx]]*$O$9+Table1[[#This Row],[cy]]*$P$9+Table1[[#This Row],[cz]]*$Q$9</f>
        <v>-0.69113349530938961</v>
      </c>
      <c r="H60">
        <f>Table1[[#This Row],[cx]]*$O$10+Table1[[#This Row],[cy]]*$P$10+Table1[[#This Row],[cz]]*$Q$10</f>
        <v>0.37477845838458901</v>
      </c>
      <c r="I60">
        <f>Table1[[#This Row],[cx]]*$O$11+Table1[[#This Row],[cy]]*$P$11+Table1[[#This Row],[cz]]*$Q$11</f>
        <v>-0.52107646305791067</v>
      </c>
      <c r="J60">
        <f t="shared" si="0"/>
        <v>1.2178208023756612E-2</v>
      </c>
    </row>
    <row r="61" spans="1:10" x14ac:dyDescent="0.25">
      <c r="A61">
        <v>-31.929970000000001</v>
      </c>
      <c r="B61">
        <v>12.84965</v>
      </c>
      <c r="C61">
        <v>-18.896992000000001</v>
      </c>
      <c r="D61">
        <f>Table1[[#This Row],[mx]]-$O$8</f>
        <v>-24.020793425715652</v>
      </c>
      <c r="E61">
        <f>Table1[[#This Row],[my]]-$P$8</f>
        <v>2.7323686907879612</v>
      </c>
      <c r="F61">
        <f>Table1[[#This Row],[mz]]-$Q$8</f>
        <v>-41.499998393215606</v>
      </c>
      <c r="G61">
        <f>Table1[[#This Row],[cx]]*$O$9+Table1[[#This Row],[cy]]*$P$9+Table1[[#This Row],[cz]]*$Q$9</f>
        <v>-0.52877641441498091</v>
      </c>
      <c r="H61">
        <f>Table1[[#This Row],[cx]]*$O$10+Table1[[#This Row],[cy]]*$P$10+Table1[[#This Row],[cz]]*$Q$10</f>
        <v>0.35250698217559123</v>
      </c>
      <c r="I61">
        <f>Table1[[#This Row],[cx]]*$O$11+Table1[[#This Row],[cy]]*$P$11+Table1[[#This Row],[cz]]*$Q$11</f>
        <v>-0.69131791536345599</v>
      </c>
      <c r="J61">
        <f t="shared" si="0"/>
        <v>1.3974519290520224E-2</v>
      </c>
    </row>
    <row r="62" spans="1:10" x14ac:dyDescent="0.25">
      <c r="A62">
        <v>-23.090599000000001</v>
      </c>
      <c r="B62">
        <v>7.6012019999999998</v>
      </c>
      <c r="C62">
        <v>-22.537697000000001</v>
      </c>
      <c r="D62">
        <f>Table1[[#This Row],[mx]]-$O$8</f>
        <v>-15.181422425715652</v>
      </c>
      <c r="E62">
        <f>Table1[[#This Row],[my]]-$P$8</f>
        <v>-2.5160793092120395</v>
      </c>
      <c r="F62">
        <f>Table1[[#This Row],[mz]]-$Q$8</f>
        <v>-45.14070339321561</v>
      </c>
      <c r="G62">
        <f>Table1[[#This Row],[cx]]*$O$9+Table1[[#This Row],[cy]]*$P$9+Table1[[#This Row],[cz]]*$Q$9</f>
        <v>-0.36736063776120437</v>
      </c>
      <c r="H62">
        <f>Table1[[#This Row],[cx]]*$O$10+Table1[[#This Row],[cy]]*$P$10+Table1[[#This Row],[cz]]*$Q$10</f>
        <v>0.29044882278680351</v>
      </c>
      <c r="I62">
        <f>Table1[[#This Row],[cx]]*$O$11+Table1[[#This Row],[cy]]*$P$11+Table1[[#This Row],[cz]]*$Q$11</f>
        <v>-0.80448730470766006</v>
      </c>
      <c r="J62">
        <f t="shared" si="0"/>
        <v>1.7818464068895465E-2</v>
      </c>
    </row>
    <row r="63" spans="1:10" x14ac:dyDescent="0.25">
      <c r="A63">
        <v>-18.941507000000001</v>
      </c>
      <c r="B63">
        <v>7.0582589999999996</v>
      </c>
      <c r="C63">
        <v>-24.444732999999999</v>
      </c>
      <c r="D63">
        <f>Table1[[#This Row],[mx]]-$O$8</f>
        <v>-11.032330425715653</v>
      </c>
      <c r="E63">
        <f>Table1[[#This Row],[my]]-$P$8</f>
        <v>-3.0590223092120397</v>
      </c>
      <c r="F63">
        <f>Table1[[#This Row],[mz]]-$Q$8</f>
        <v>-47.047739393215608</v>
      </c>
      <c r="G63">
        <f>Table1[[#This Row],[cx]]*$O$9+Table1[[#This Row],[cy]]*$P$9+Table1[[#This Row],[cz]]*$Q$9</f>
        <v>-0.29173923943474106</v>
      </c>
      <c r="H63">
        <f>Table1[[#This Row],[cx]]*$O$10+Table1[[#This Row],[cy]]*$P$10+Table1[[#This Row],[cz]]*$Q$10</f>
        <v>0.29758387578679124</v>
      </c>
      <c r="I63">
        <f>Table1[[#This Row],[cx]]*$O$11+Table1[[#This Row],[cy]]*$P$11+Table1[[#This Row],[cz]]*$Q$11</f>
        <v>-0.84738872646823338</v>
      </c>
      <c r="J63">
        <f t="shared" si="0"/>
        <v>1.1721180155853926E-2</v>
      </c>
    </row>
    <row r="64" spans="1:10" x14ac:dyDescent="0.25">
      <c r="A64">
        <v>-7.9373930000000001</v>
      </c>
      <c r="B64">
        <v>4.7055059999999997</v>
      </c>
      <c r="C64">
        <v>-26.698502999999999</v>
      </c>
      <c r="D64">
        <f>Table1[[#This Row],[mx]]-$O$8</f>
        <v>-2.8216425715652527E-2</v>
      </c>
      <c r="E64">
        <f>Table1[[#This Row],[my]]-$P$8</f>
        <v>-5.4117753092120395</v>
      </c>
      <c r="F64">
        <f>Table1[[#This Row],[mz]]-$Q$8</f>
        <v>-49.301509393215611</v>
      </c>
      <c r="G64">
        <f>Table1[[#This Row],[cx]]*$O$9+Table1[[#This Row],[cy]]*$P$9+Table1[[#This Row],[cz]]*$Q$9</f>
        <v>-8.6419243806202944E-2</v>
      </c>
      <c r="H64">
        <f>Table1[[#This Row],[cx]]*$O$10+Table1[[#This Row],[cy]]*$P$10+Table1[[#This Row],[cz]]*$Q$10</f>
        <v>0.27857752099859334</v>
      </c>
      <c r="I64">
        <f>Table1[[#This Row],[cx]]*$O$11+Table1[[#This Row],[cy]]*$P$11+Table1[[#This Row],[cz]]*$Q$11</f>
        <v>-0.91771309596370187</v>
      </c>
      <c r="J64">
        <f t="shared" si="0"/>
        <v>5.2895005449780453E-3</v>
      </c>
    </row>
    <row r="65" spans="1:10" x14ac:dyDescent="0.25">
      <c r="A65">
        <v>0.54118599999999994</v>
      </c>
      <c r="B65">
        <v>2.714715</v>
      </c>
      <c r="C65">
        <v>-24.444732999999999</v>
      </c>
      <c r="D65">
        <f>Table1[[#This Row],[mx]]-$O$8</f>
        <v>8.4503625742843482</v>
      </c>
      <c r="E65">
        <f>Table1[[#This Row],[my]]-$P$8</f>
        <v>-7.4025663092120393</v>
      </c>
      <c r="F65">
        <f>Table1[[#This Row],[mz]]-$Q$8</f>
        <v>-47.047739393215608</v>
      </c>
      <c r="G65">
        <f>Table1[[#This Row],[cx]]*$O$9+Table1[[#This Row],[cy]]*$P$9+Table1[[#This Row],[cz]]*$Q$9</f>
        <v>7.8665681345244778E-2</v>
      </c>
      <c r="H65">
        <f>Table1[[#This Row],[cx]]*$O$10+Table1[[#This Row],[cy]]*$P$10+Table1[[#This Row],[cz]]*$Q$10</f>
        <v>0.2302387167611753</v>
      </c>
      <c r="I65">
        <f>Table1[[#This Row],[cx]]*$O$11+Table1[[#This Row],[cy]]*$P$11+Table1[[#This Row],[cz]]*$Q$11</f>
        <v>-0.90202906642920144</v>
      </c>
      <c r="J65">
        <f t="shared" si="0"/>
        <v>1.6165954571931512E-2</v>
      </c>
    </row>
    <row r="66" spans="1:10" x14ac:dyDescent="0.25">
      <c r="A66">
        <v>9.9217410000000008</v>
      </c>
      <c r="B66">
        <v>1.6288290000000001</v>
      </c>
      <c r="C66">
        <v>-22.364329999999999</v>
      </c>
      <c r="D66">
        <f>Table1[[#This Row],[mx]]-$O$8</f>
        <v>17.830917574284349</v>
      </c>
      <c r="E66">
        <f>Table1[[#This Row],[my]]-$P$8</f>
        <v>-8.4884523092120396</v>
      </c>
      <c r="F66">
        <f>Table1[[#This Row],[mz]]-$Q$8</f>
        <v>-44.967336393215604</v>
      </c>
      <c r="G66">
        <f>Table1[[#This Row],[cx]]*$O$9+Table1[[#This Row],[cy]]*$P$9+Table1[[#This Row],[cz]]*$Q$9</f>
        <v>0.26071279063156594</v>
      </c>
      <c r="H66">
        <f>Table1[[#This Row],[cx]]*$O$10+Table1[[#This Row],[cy]]*$P$10+Table1[[#This Row],[cz]]*$Q$10</f>
        <v>0.20011775569250434</v>
      </c>
      <c r="I66">
        <f>Table1[[#This Row],[cx]]*$O$11+Table1[[#This Row],[cy]]*$P$11+Table1[[#This Row],[cz]]*$Q$11</f>
        <v>-0.88404681866300128</v>
      </c>
      <c r="J66">
        <f t="shared" si="0"/>
        <v>1.219764455740145E-2</v>
      </c>
    </row>
    <row r="67" spans="1:10" x14ac:dyDescent="0.25">
      <c r="A67">
        <v>17.678740000000001</v>
      </c>
      <c r="B67">
        <v>0.72392400000000001</v>
      </c>
      <c r="C67">
        <v>-18.376892000000002</v>
      </c>
      <c r="D67">
        <f>Table1[[#This Row],[mx]]-$O$8</f>
        <v>25.58791657428435</v>
      </c>
      <c r="E67">
        <f>Table1[[#This Row],[my]]-$P$8</f>
        <v>-9.393357309212039</v>
      </c>
      <c r="F67">
        <f>Table1[[#This Row],[mz]]-$Q$8</f>
        <v>-40.979898393215606</v>
      </c>
      <c r="G67">
        <f>Table1[[#This Row],[cx]]*$O$9+Table1[[#This Row],[cy]]*$P$9+Table1[[#This Row],[cz]]*$Q$9</f>
        <v>0.41517468726024903</v>
      </c>
      <c r="H67">
        <f>Table1[[#This Row],[cx]]*$O$10+Table1[[#This Row],[cy]]*$P$10+Table1[[#This Row],[cz]]*$Q$10</f>
        <v>0.15777030924243463</v>
      </c>
      <c r="I67">
        <f>Table1[[#This Row],[cx]]*$O$11+Table1[[#This Row],[cy]]*$P$11+Table1[[#This Row],[cz]]*$Q$11</f>
        <v>-0.82880638830491238</v>
      </c>
      <c r="J67">
        <f t="shared" ref="J67:J130" si="6">POWER(G67*G67+H67*H67+I67*I67-1,2)</f>
        <v>1.3413920143859346E-2</v>
      </c>
    </row>
    <row r="68" spans="1:10" x14ac:dyDescent="0.25">
      <c r="A68">
        <v>25.796527999999999</v>
      </c>
      <c r="B68">
        <v>-0.90490499999999996</v>
      </c>
      <c r="C68">
        <v>-12.309051</v>
      </c>
      <c r="D68">
        <f>Table1[[#This Row],[mx]]-$O$8</f>
        <v>33.705704574284347</v>
      </c>
      <c r="E68">
        <f>Table1[[#This Row],[my]]-$P$8</f>
        <v>-11.022186309212039</v>
      </c>
      <c r="F68">
        <f>Table1[[#This Row],[mz]]-$Q$8</f>
        <v>-34.912057393215605</v>
      </c>
      <c r="G68">
        <f>Table1[[#This Row],[cx]]*$O$9+Table1[[#This Row],[cy]]*$P$9+Table1[[#This Row],[cz]]*$Q$9</f>
        <v>0.58003016403564944</v>
      </c>
      <c r="H68">
        <f>Table1[[#This Row],[cx]]*$O$10+Table1[[#This Row],[cy]]*$P$10+Table1[[#This Row],[cz]]*$Q$10</f>
        <v>8.6644622193939341E-2</v>
      </c>
      <c r="I68">
        <f>Table1[[#This Row],[cx]]*$O$11+Table1[[#This Row],[cy]]*$P$11+Table1[[#This Row],[cz]]*$Q$11</f>
        <v>-0.74209351536345458</v>
      </c>
      <c r="J68">
        <f t="shared" si="6"/>
        <v>1.1099661846151063E-2</v>
      </c>
    </row>
    <row r="69" spans="1:10" x14ac:dyDescent="0.25">
      <c r="A69">
        <v>33.553528</v>
      </c>
      <c r="B69">
        <v>-1.8098099999999999</v>
      </c>
      <c r="C69">
        <v>-5.5477410000000003</v>
      </c>
      <c r="D69">
        <f>Table1[[#This Row],[mx]]-$O$8</f>
        <v>41.462704574284345</v>
      </c>
      <c r="E69">
        <f>Table1[[#This Row],[my]]-$P$8</f>
        <v>-11.92709130921204</v>
      </c>
      <c r="F69">
        <f>Table1[[#This Row],[mz]]-$Q$8</f>
        <v>-28.15074739321561</v>
      </c>
      <c r="G69">
        <f>Table1[[#This Row],[cx]]*$O$9+Table1[[#This Row],[cy]]*$P$9+Table1[[#This Row],[cz]]*$Q$9</f>
        <v>0.73929275745240053</v>
      </c>
      <c r="H69">
        <f>Table1[[#This Row],[cx]]*$O$10+Table1[[#This Row],[cy]]*$P$10+Table1[[#This Row],[cz]]*$Q$10</f>
        <v>2.311323458649811E-2</v>
      </c>
      <c r="I69">
        <f>Table1[[#This Row],[cx]]*$O$11+Table1[[#This Row],[cy]]*$P$11+Table1[[#This Row],[cz]]*$Q$11</f>
        <v>-0.6373975695633578</v>
      </c>
      <c r="J69">
        <f t="shared" si="6"/>
        <v>2.1749477870124383E-3</v>
      </c>
    </row>
    <row r="70" spans="1:10" x14ac:dyDescent="0.25">
      <c r="A70">
        <v>36.259456999999998</v>
      </c>
      <c r="B70">
        <v>-3.8006009999999999</v>
      </c>
      <c r="C70">
        <v>-0.86683500000000002</v>
      </c>
      <c r="D70">
        <f>Table1[[#This Row],[mx]]-$O$8</f>
        <v>44.168633574284343</v>
      </c>
      <c r="E70">
        <f>Table1[[#This Row],[my]]-$P$8</f>
        <v>-13.91788230921204</v>
      </c>
      <c r="F70">
        <f>Table1[[#This Row],[mz]]-$Q$8</f>
        <v>-23.46984139321561</v>
      </c>
      <c r="G70">
        <f>Table1[[#This Row],[cx]]*$O$9+Table1[[#This Row],[cy]]*$P$9+Table1[[#This Row],[cz]]*$Q$9</f>
        <v>0.79869616947977118</v>
      </c>
      <c r="H70">
        <f>Table1[[#This Row],[cx]]*$O$10+Table1[[#This Row],[cy]]*$P$10+Table1[[#This Row],[cz]]*$Q$10</f>
        <v>-4.7093699190052352E-2</v>
      </c>
      <c r="I70">
        <f>Table1[[#This Row],[cx]]*$O$11+Table1[[#This Row],[cy]]*$P$11+Table1[[#This Row],[cz]]*$Q$11</f>
        <v>-0.57146490973980368</v>
      </c>
      <c r="J70">
        <f t="shared" si="6"/>
        <v>1.1085216853703767E-3</v>
      </c>
    </row>
    <row r="71" spans="1:10" x14ac:dyDescent="0.25">
      <c r="A71">
        <v>39.506573000000003</v>
      </c>
      <c r="B71">
        <v>-3.8006009999999999</v>
      </c>
      <c r="C71">
        <v>8.1482449999999993</v>
      </c>
      <c r="D71">
        <f>Table1[[#This Row],[mx]]-$O$8</f>
        <v>47.415749574284348</v>
      </c>
      <c r="E71">
        <f>Table1[[#This Row],[my]]-$P$8</f>
        <v>-13.91788230921204</v>
      </c>
      <c r="F71">
        <f>Table1[[#This Row],[mz]]-$Q$8</f>
        <v>-14.454761393215609</v>
      </c>
      <c r="G71">
        <f>Table1[[#This Row],[cx]]*$O$9+Table1[[#This Row],[cy]]*$P$9+Table1[[#This Row],[cz]]*$Q$9</f>
        <v>0.87610705515969656</v>
      </c>
      <c r="H71">
        <f>Table1[[#This Row],[cx]]*$O$10+Table1[[#This Row],[cy]]*$P$10+Table1[[#This Row],[cz]]*$Q$10</f>
        <v>-0.11406711892840615</v>
      </c>
      <c r="I71">
        <f>Table1[[#This Row],[cx]]*$O$11+Table1[[#This Row],[cy]]*$P$11+Table1[[#This Row],[cz]]*$Q$11</f>
        <v>-0.41465803988959532</v>
      </c>
      <c r="J71">
        <f t="shared" si="6"/>
        <v>2.2547141336624688E-3</v>
      </c>
    </row>
    <row r="72" spans="1:10" x14ac:dyDescent="0.25">
      <c r="A72">
        <v>40.588943</v>
      </c>
      <c r="B72">
        <v>-5.610411</v>
      </c>
      <c r="C72">
        <v>13.349252</v>
      </c>
      <c r="D72">
        <f>Table1[[#This Row],[mx]]-$O$8</f>
        <v>48.498119574284345</v>
      </c>
      <c r="E72">
        <f>Table1[[#This Row],[my]]-$P$8</f>
        <v>-15.727692309212038</v>
      </c>
      <c r="F72">
        <f>Table1[[#This Row],[mz]]-$Q$8</f>
        <v>-9.2537543932156083</v>
      </c>
      <c r="G72">
        <f>Table1[[#This Row],[cx]]*$O$9+Table1[[#This Row],[cy]]*$P$9+Table1[[#This Row],[cz]]*$Q$9</f>
        <v>0.90552486200937554</v>
      </c>
      <c r="H72">
        <f>Table1[[#This Row],[cx]]*$O$10+Table1[[#This Row],[cy]]*$P$10+Table1[[#This Row],[cz]]*$Q$10</f>
        <v>-0.18590858422468032</v>
      </c>
      <c r="I72">
        <f>Table1[[#This Row],[cx]]*$O$11+Table1[[#This Row],[cy]]*$P$11+Table1[[#This Row],[cz]]*$Q$11</f>
        <v>-0.33619491651629763</v>
      </c>
      <c r="J72">
        <f t="shared" si="6"/>
        <v>1.0520746800995247E-3</v>
      </c>
    </row>
    <row r="73" spans="1:10" x14ac:dyDescent="0.25">
      <c r="A73">
        <v>42.392899</v>
      </c>
      <c r="B73">
        <v>-3.8006009999999999</v>
      </c>
      <c r="C73">
        <v>17.510057</v>
      </c>
      <c r="D73">
        <f>Table1[[#This Row],[mx]]-$O$8</f>
        <v>50.302075574284345</v>
      </c>
      <c r="E73">
        <f>Table1[[#This Row],[my]]-$P$8</f>
        <v>-13.91788230921204</v>
      </c>
      <c r="F73">
        <f>Table1[[#This Row],[mz]]-$Q$8</f>
        <v>-5.0929493932156085</v>
      </c>
      <c r="G73">
        <f>Table1[[#This Row],[cx]]*$O$9+Table1[[#This Row],[cy]]*$P$9+Table1[[#This Row],[cz]]*$Q$9</f>
        <v>0.94725040257570636</v>
      </c>
      <c r="H73">
        <f>Table1[[#This Row],[cx]]*$O$10+Table1[[#This Row],[cy]]*$P$10+Table1[[#This Row],[cz]]*$Q$10</f>
        <v>-0.18389677798610171</v>
      </c>
      <c r="I73">
        <f>Table1[[#This Row],[cx]]*$O$11+Table1[[#This Row],[cy]]*$P$11+Table1[[#This Row],[cz]]*$Q$11</f>
        <v>-0.2512333238165117</v>
      </c>
      <c r="J73">
        <f t="shared" si="6"/>
        <v>3.3413797242108891E-5</v>
      </c>
    </row>
    <row r="74" spans="1:10" x14ac:dyDescent="0.25">
      <c r="A74">
        <v>42.753689000000001</v>
      </c>
      <c r="B74">
        <v>-3.0766770000000001</v>
      </c>
      <c r="C74">
        <v>26.178401999999998</v>
      </c>
      <c r="D74">
        <f>Table1[[#This Row],[mx]]-$O$8</f>
        <v>50.662865574284346</v>
      </c>
      <c r="E74">
        <f>Table1[[#This Row],[my]]-$P$8</f>
        <v>-13.193958309212039</v>
      </c>
      <c r="F74">
        <f>Table1[[#This Row],[mz]]-$Q$8</f>
        <v>3.5753956067843902</v>
      </c>
      <c r="G74">
        <f>Table1[[#This Row],[cx]]*$O$9+Table1[[#This Row],[cy]]*$P$9+Table1[[#This Row],[cz]]*$Q$9</f>
        <v>0.96919465834670881</v>
      </c>
      <c r="H74">
        <f>Table1[[#This Row],[cx]]*$O$10+Table1[[#This Row],[cy]]*$P$10+Table1[[#This Row],[cz]]*$Q$10</f>
        <v>-0.23678974261192542</v>
      </c>
      <c r="I74">
        <f>Table1[[#This Row],[cx]]*$O$11+Table1[[#This Row],[cy]]*$P$11+Table1[[#This Row],[cz]]*$Q$11</f>
        <v>-9.1937629745366151E-2</v>
      </c>
      <c r="J74">
        <f t="shared" si="6"/>
        <v>1.4901111129586028E-5</v>
      </c>
    </row>
    <row r="75" spans="1:10" x14ac:dyDescent="0.25">
      <c r="A75">
        <v>41.490921</v>
      </c>
      <c r="B75">
        <v>-1.0858859999999999</v>
      </c>
      <c r="C75">
        <v>38.140720000000002</v>
      </c>
      <c r="D75">
        <f>Table1[[#This Row],[mx]]-$O$8</f>
        <v>49.400097574284345</v>
      </c>
      <c r="E75">
        <f>Table1[[#This Row],[my]]-$P$8</f>
        <v>-11.20316730921204</v>
      </c>
      <c r="F75">
        <f>Table1[[#This Row],[mz]]-$Q$8</f>
        <v>15.537713606784394</v>
      </c>
      <c r="G75">
        <f>Table1[[#This Row],[cx]]*$O$9+Table1[[#This Row],[cy]]*$P$9+Table1[[#This Row],[cz]]*$Q$9</f>
        <v>0.96606579611437948</v>
      </c>
      <c r="H75">
        <f>Table1[[#This Row],[cx]]*$O$10+Table1[[#This Row],[cy]]*$P$10+Table1[[#This Row],[cz]]*$Q$10</f>
        <v>-0.29285335006441937</v>
      </c>
      <c r="I75">
        <f>Table1[[#This Row],[cx]]*$O$11+Table1[[#This Row],[cy]]*$P$11+Table1[[#This Row],[cz]]*$Q$11</f>
        <v>0.13711889729339366</v>
      </c>
      <c r="J75">
        <f t="shared" si="6"/>
        <v>1.4324558937633114E-3</v>
      </c>
    </row>
    <row r="76" spans="1:10" x14ac:dyDescent="0.25">
      <c r="A76">
        <v>37.341827000000002</v>
      </c>
      <c r="B76">
        <v>-0.180981</v>
      </c>
      <c r="C76">
        <v>46.288963000000003</v>
      </c>
      <c r="D76">
        <f>Table1[[#This Row],[mx]]-$O$8</f>
        <v>45.251003574284347</v>
      </c>
      <c r="E76">
        <f>Table1[[#This Row],[my]]-$P$8</f>
        <v>-10.298262309212038</v>
      </c>
      <c r="F76">
        <f>Table1[[#This Row],[mz]]-$Q$8</f>
        <v>23.685956606784394</v>
      </c>
      <c r="G76">
        <f>Table1[[#This Row],[cx]]*$O$9+Table1[[#This Row],[cy]]*$P$9+Table1[[#This Row],[cz]]*$Q$9</f>
        <v>0.90128313947124306</v>
      </c>
      <c r="H76">
        <f>Table1[[#This Row],[cx]]*$O$10+Table1[[#This Row],[cy]]*$P$10+Table1[[#This Row],[cz]]*$Q$10</f>
        <v>-0.3411029583201623</v>
      </c>
      <c r="I76">
        <f>Table1[[#This Row],[cx]]*$O$11+Table1[[#This Row],[cy]]*$P$11+Table1[[#This Row],[cz]]*$Q$11</f>
        <v>0.29388676278043524</v>
      </c>
      <c r="J76">
        <f t="shared" si="6"/>
        <v>2.2595967134661607E-4</v>
      </c>
    </row>
    <row r="77" spans="1:10" x14ac:dyDescent="0.25">
      <c r="A77">
        <v>31.929970000000001</v>
      </c>
      <c r="B77">
        <v>0.180981</v>
      </c>
      <c r="C77">
        <v>55.997509000000001</v>
      </c>
      <c r="D77">
        <f>Table1[[#This Row],[mx]]-$O$8</f>
        <v>39.839146574284349</v>
      </c>
      <c r="E77">
        <f>Table1[[#This Row],[my]]-$P$8</f>
        <v>-9.9363003092120401</v>
      </c>
      <c r="F77">
        <f>Table1[[#This Row],[mz]]-$Q$8</f>
        <v>33.394502606784393</v>
      </c>
      <c r="G77">
        <f>Table1[[#This Row],[cx]]*$O$9+Table1[[#This Row],[cy]]*$P$9+Table1[[#This Row],[cz]]*$Q$9</f>
        <v>0.81510833861503873</v>
      </c>
      <c r="H77">
        <f>Table1[[#This Row],[cx]]*$O$10+Table1[[#This Row],[cy]]*$P$10+Table1[[#This Row],[cz]]*$Q$10</f>
        <v>-0.41182136413986348</v>
      </c>
      <c r="I77">
        <f>Table1[[#This Row],[cx]]*$O$11+Table1[[#This Row],[cy]]*$P$11+Table1[[#This Row],[cz]]*$Q$11</f>
        <v>0.47611172502768395</v>
      </c>
      <c r="J77">
        <f t="shared" si="6"/>
        <v>3.6821612302548553E-3</v>
      </c>
    </row>
    <row r="78" spans="1:10" x14ac:dyDescent="0.25">
      <c r="A78">
        <v>23.090599000000001</v>
      </c>
      <c r="B78">
        <v>-0.72392400000000001</v>
      </c>
      <c r="C78">
        <v>62.065353000000002</v>
      </c>
      <c r="D78">
        <f>Table1[[#This Row],[mx]]-$O$8</f>
        <v>30.999775574284349</v>
      </c>
      <c r="E78">
        <f>Table1[[#This Row],[my]]-$P$8</f>
        <v>-10.84120530921204</v>
      </c>
      <c r="F78">
        <f>Table1[[#This Row],[mz]]-$Q$8</f>
        <v>39.462346606784394</v>
      </c>
      <c r="G78">
        <f>Table1[[#This Row],[cx]]*$O$9+Table1[[#This Row],[cy]]*$P$9+Table1[[#This Row],[cz]]*$Q$9</f>
        <v>0.65725967797321383</v>
      </c>
      <c r="H78">
        <f>Table1[[#This Row],[cx]]*$O$10+Table1[[#This Row],[cy]]*$P$10+Table1[[#This Row],[cz]]*$Q$10</f>
        <v>-0.47963684579773452</v>
      </c>
      <c r="I78">
        <f>Table1[[#This Row],[cx]]*$O$11+Table1[[#This Row],[cy]]*$P$11+Table1[[#This Row],[cz]]*$Q$11</f>
        <v>0.58849721056665549</v>
      </c>
      <c r="J78">
        <f t="shared" si="6"/>
        <v>7.0069538951715785E-5</v>
      </c>
    </row>
    <row r="79" spans="1:10" x14ac:dyDescent="0.25">
      <c r="A79">
        <v>18.761112000000001</v>
      </c>
      <c r="B79">
        <v>-1.0858859999999999</v>
      </c>
      <c r="C79">
        <v>65.185958999999997</v>
      </c>
      <c r="D79">
        <f>Table1[[#This Row],[mx]]-$O$8</f>
        <v>26.670288574284349</v>
      </c>
      <c r="E79">
        <f>Table1[[#This Row],[my]]-$P$8</f>
        <v>-11.20316730921204</v>
      </c>
      <c r="F79">
        <f>Table1[[#This Row],[mz]]-$Q$8</f>
        <v>42.582952606784389</v>
      </c>
      <c r="G79">
        <f>Table1[[#This Row],[cx]]*$O$9+Table1[[#This Row],[cy]]*$P$9+Table1[[#This Row],[cz]]*$Q$9</f>
        <v>0.58021160947832406</v>
      </c>
      <c r="H79">
        <f>Table1[[#This Row],[cx]]*$O$10+Table1[[#This Row],[cy]]*$P$10+Table1[[#This Row],[cz]]*$Q$10</f>
        <v>-0.51251720342380713</v>
      </c>
      <c r="I79">
        <f>Table1[[#This Row],[cx]]*$O$11+Table1[[#This Row],[cy]]*$P$11+Table1[[#This Row],[cz]]*$Q$11</f>
        <v>0.6467743648607559</v>
      </c>
      <c r="J79">
        <f t="shared" si="6"/>
        <v>3.1104523701561327E-4</v>
      </c>
    </row>
    <row r="80" spans="1:10" x14ac:dyDescent="0.25">
      <c r="A80">
        <v>1.6235580000000001</v>
      </c>
      <c r="B80">
        <v>1.6288290000000001</v>
      </c>
      <c r="C80">
        <v>72.987465</v>
      </c>
      <c r="D80">
        <f>Table1[[#This Row],[mx]]-$O$8</f>
        <v>9.5327345742843477</v>
      </c>
      <c r="E80">
        <f>Table1[[#This Row],[my]]-$P$8</f>
        <v>-8.4884523092120396</v>
      </c>
      <c r="F80">
        <f>Table1[[#This Row],[mz]]-$Q$8</f>
        <v>50.384458606784392</v>
      </c>
      <c r="G80">
        <f>Table1[[#This Row],[cx]]*$O$9+Table1[[#This Row],[cy]]*$P$9+Table1[[#This Row],[cz]]*$Q$9</f>
        <v>0.26778049675429938</v>
      </c>
      <c r="H80">
        <f>Table1[[#This Row],[cx]]*$O$10+Table1[[#This Row],[cy]]*$P$10+Table1[[#This Row],[cz]]*$Q$10</f>
        <v>-0.53286985206405624</v>
      </c>
      <c r="I80">
        <f>Table1[[#This Row],[cx]]*$O$11+Table1[[#This Row],[cy]]*$P$11+Table1[[#This Row],[cz]]*$Q$11</f>
        <v>0.82601227419419443</v>
      </c>
      <c r="J80">
        <f t="shared" si="6"/>
        <v>1.4404264744434386E-3</v>
      </c>
    </row>
    <row r="81" spans="1:10" x14ac:dyDescent="0.25">
      <c r="A81">
        <v>-10.823718</v>
      </c>
      <c r="B81">
        <v>3.2576580000000002</v>
      </c>
      <c r="C81">
        <v>73.160835000000006</v>
      </c>
      <c r="D81">
        <f>Table1[[#This Row],[mx]]-$O$8</f>
        <v>-2.9145414257156519</v>
      </c>
      <c r="E81">
        <f>Table1[[#This Row],[my]]-$P$8</f>
        <v>-6.8596233092120391</v>
      </c>
      <c r="F81">
        <f>Table1[[#This Row],[mz]]-$Q$8</f>
        <v>50.557828606784398</v>
      </c>
      <c r="G81">
        <f>Table1[[#This Row],[cx]]*$O$9+Table1[[#This Row],[cy]]*$P$9+Table1[[#This Row],[cz]]*$Q$9</f>
        <v>3.1314956652737563E-2</v>
      </c>
      <c r="H81">
        <f>Table1[[#This Row],[cx]]*$O$10+Table1[[#This Row],[cy]]*$P$10+Table1[[#This Row],[cz]]*$Q$10</f>
        <v>-0.5119071734165429</v>
      </c>
      <c r="I81">
        <f>Table1[[#This Row],[cx]]*$O$11+Table1[[#This Row],[cy]]*$P$11+Table1[[#This Row],[cz]]*$Q$11</f>
        <v>0.85580561314963099</v>
      </c>
      <c r="J81">
        <f t="shared" si="6"/>
        <v>2.0859058215152149E-5</v>
      </c>
    </row>
    <row r="82" spans="1:10" x14ac:dyDescent="0.25">
      <c r="A82">
        <v>-20.38467</v>
      </c>
      <c r="B82">
        <v>5.2484489999999999</v>
      </c>
      <c r="C82">
        <v>72.987465</v>
      </c>
      <c r="D82">
        <f>Table1[[#This Row],[mx]]-$O$8</f>
        <v>-12.475493425715651</v>
      </c>
      <c r="E82">
        <f>Table1[[#This Row],[my]]-$P$8</f>
        <v>-4.8688323092120394</v>
      </c>
      <c r="F82">
        <f>Table1[[#This Row],[mz]]-$Q$8</f>
        <v>50.384458606784392</v>
      </c>
      <c r="G82">
        <f>Table1[[#This Row],[cx]]*$O$9+Table1[[#This Row],[cy]]*$P$9+Table1[[#This Row],[cz]]*$Q$9</f>
        <v>-0.15077238277653102</v>
      </c>
      <c r="H82">
        <f>Table1[[#This Row],[cx]]*$O$10+Table1[[#This Row],[cy]]*$P$10+Table1[[#This Row],[cz]]*$Q$10</f>
        <v>-0.48008108229325863</v>
      </c>
      <c r="I82">
        <f>Table1[[#This Row],[cx]]*$O$11+Table1[[#This Row],[cy]]*$P$11+Table1[[#This Row],[cz]]*$Q$11</f>
        <v>0.87852098031062953</v>
      </c>
      <c r="J82">
        <f t="shared" si="6"/>
        <v>6.2546357742619208E-4</v>
      </c>
    </row>
    <row r="83" spans="1:10" x14ac:dyDescent="0.25">
      <c r="A83">
        <v>-27.420086000000001</v>
      </c>
      <c r="B83">
        <v>3.2576580000000002</v>
      </c>
      <c r="C83">
        <v>69.693496999999994</v>
      </c>
      <c r="D83">
        <f>Table1[[#This Row],[mx]]-$O$8</f>
        <v>-19.510909425715653</v>
      </c>
      <c r="E83">
        <f>Table1[[#This Row],[my]]-$P$8</f>
        <v>-6.8596233092120391</v>
      </c>
      <c r="F83">
        <f>Table1[[#This Row],[mz]]-$Q$8</f>
        <v>47.090490606784385</v>
      </c>
      <c r="G83">
        <f>Table1[[#This Row],[cx]]*$O$9+Table1[[#This Row],[cy]]*$P$9+Table1[[#This Row],[cz]]*$Q$9</f>
        <v>-0.29059691805410776</v>
      </c>
      <c r="H83">
        <f>Table1[[#This Row],[cx]]*$O$10+Table1[[#This Row],[cy]]*$P$10+Table1[[#This Row],[cz]]*$Q$10</f>
        <v>-0.49500732400064706</v>
      </c>
      <c r="I83">
        <f>Table1[[#This Row],[cx]]*$O$11+Table1[[#This Row],[cy]]*$P$11+Table1[[#This Row],[cz]]*$Q$11</f>
        <v>0.81403963261330081</v>
      </c>
      <c r="J83">
        <f t="shared" si="6"/>
        <v>6.1789927496532702E-5</v>
      </c>
    </row>
    <row r="84" spans="1:10" x14ac:dyDescent="0.25">
      <c r="A84">
        <v>-34.094710999999997</v>
      </c>
      <c r="B84">
        <v>1.6288290000000001</v>
      </c>
      <c r="C84">
        <v>67.439728000000002</v>
      </c>
      <c r="D84">
        <f>Table1[[#This Row],[mx]]-$O$8</f>
        <v>-26.185534425715648</v>
      </c>
      <c r="E84">
        <f>Table1[[#This Row],[my]]-$P$8</f>
        <v>-8.4884523092120396</v>
      </c>
      <c r="F84">
        <f>Table1[[#This Row],[mz]]-$Q$8</f>
        <v>44.836721606784394</v>
      </c>
      <c r="G84">
        <f>Table1[[#This Row],[cx]]*$O$9+Table1[[#This Row],[cy]]*$P$9+Table1[[#This Row],[cz]]*$Q$9</f>
        <v>-0.4217163023475502</v>
      </c>
      <c r="H84">
        <f>Table1[[#This Row],[cx]]*$O$10+Table1[[#This Row],[cy]]*$P$10+Table1[[#This Row],[cz]]*$Q$10</f>
        <v>-0.51111998187716623</v>
      </c>
      <c r="I84">
        <f>Table1[[#This Row],[cx]]*$O$11+Table1[[#This Row],[cy]]*$P$11+Table1[[#This Row],[cz]]*$Q$11</f>
        <v>0.77025972465663006</v>
      </c>
      <c r="J84">
        <f t="shared" si="6"/>
        <v>1.0490032055672479E-3</v>
      </c>
    </row>
    <row r="85" spans="1:10" x14ac:dyDescent="0.25">
      <c r="A85">
        <v>-40.588943</v>
      </c>
      <c r="B85">
        <v>0.90490499999999996</v>
      </c>
      <c r="C85">
        <v>63.972389</v>
      </c>
      <c r="D85">
        <f>Table1[[#This Row],[mx]]-$O$8</f>
        <v>-32.679766425715655</v>
      </c>
      <c r="E85">
        <f>Table1[[#This Row],[my]]-$P$8</f>
        <v>-9.2123763092120399</v>
      </c>
      <c r="F85">
        <f>Table1[[#This Row],[mz]]-$Q$8</f>
        <v>41.369382606784391</v>
      </c>
      <c r="G85">
        <f>Table1[[#This Row],[cx]]*$O$9+Table1[[#This Row],[cy]]*$P$9+Table1[[#This Row],[cz]]*$Q$9</f>
        <v>-0.55140905454246592</v>
      </c>
      <c r="H85">
        <f>Table1[[#This Row],[cx]]*$O$10+Table1[[#This Row],[cy]]*$P$10+Table1[[#This Row],[cz]]*$Q$10</f>
        <v>-0.50148733628207731</v>
      </c>
      <c r="I85">
        <f>Table1[[#This Row],[cx]]*$O$11+Table1[[#This Row],[cy]]*$P$11+Table1[[#This Row],[cz]]*$Q$11</f>
        <v>0.71110408658303093</v>
      </c>
      <c r="J85">
        <f t="shared" si="6"/>
        <v>3.7467272491291045E-3</v>
      </c>
    </row>
    <row r="86" spans="1:10" x14ac:dyDescent="0.25">
      <c r="A86">
        <v>-41.851711000000002</v>
      </c>
      <c r="B86">
        <v>1.447848</v>
      </c>
      <c r="C86">
        <v>61.025149999999996</v>
      </c>
      <c r="D86">
        <f>Table1[[#This Row],[mx]]-$O$8</f>
        <v>-33.942534425715657</v>
      </c>
      <c r="E86">
        <f>Table1[[#This Row],[my]]-$P$8</f>
        <v>-8.6694333092120388</v>
      </c>
      <c r="F86">
        <f>Table1[[#This Row],[mz]]-$Q$8</f>
        <v>38.422143606784388</v>
      </c>
      <c r="G86">
        <f>Table1[[#This Row],[cx]]*$O$9+Table1[[#This Row],[cy]]*$P$9+Table1[[#This Row],[cz]]*$Q$9</f>
        <v>-0.58049060489280846</v>
      </c>
      <c r="H86">
        <f>Table1[[#This Row],[cx]]*$O$10+Table1[[#This Row],[cy]]*$P$10+Table1[[#This Row],[cz]]*$Q$10</f>
        <v>-0.46988440156306177</v>
      </c>
      <c r="I86">
        <f>Table1[[#This Row],[cx]]*$O$11+Table1[[#This Row],[cy]]*$P$11+Table1[[#This Row],[cz]]*$Q$11</f>
        <v>0.66397082880384861</v>
      </c>
      <c r="J86">
        <f t="shared" si="6"/>
        <v>1.9100492013982219E-6</v>
      </c>
    </row>
    <row r="87" spans="1:10" x14ac:dyDescent="0.25">
      <c r="A87">
        <v>-43.114479000000003</v>
      </c>
      <c r="B87">
        <v>0.54294299999999995</v>
      </c>
      <c r="C87">
        <v>60.505051000000002</v>
      </c>
      <c r="D87">
        <f>Table1[[#This Row],[mx]]-$O$8</f>
        <v>-35.205302425715658</v>
      </c>
      <c r="E87">
        <f>Table1[[#This Row],[my]]-$P$8</f>
        <v>-9.57433830921204</v>
      </c>
      <c r="F87">
        <f>Table1[[#This Row],[mz]]-$Q$8</f>
        <v>37.902044606784393</v>
      </c>
      <c r="G87">
        <f>Table1[[#This Row],[cx]]*$O$9+Table1[[#This Row],[cy]]*$P$9+Table1[[#This Row],[cz]]*$Q$9</f>
        <v>-0.60552061259620615</v>
      </c>
      <c r="H87">
        <f>Table1[[#This Row],[cx]]*$O$10+Table1[[#This Row],[cy]]*$P$10+Table1[[#This Row],[cz]]*$Q$10</f>
        <v>-0.48301453760297774</v>
      </c>
      <c r="I87">
        <f>Table1[[#This Row],[cx]]*$O$11+Table1[[#This Row],[cy]]*$P$11+Table1[[#This Row],[cz]]*$Q$11</f>
        <v>0.64974471178397797</v>
      </c>
      <c r="J87">
        <f t="shared" si="6"/>
        <v>4.8957962612999298E-4</v>
      </c>
    </row>
    <row r="88" spans="1:10" x14ac:dyDescent="0.25">
      <c r="A88">
        <v>-45.459617999999999</v>
      </c>
      <c r="B88">
        <v>0.36196200000000001</v>
      </c>
      <c r="C88">
        <v>58.944747999999997</v>
      </c>
      <c r="D88">
        <f>Table1[[#This Row],[mx]]-$O$8</f>
        <v>-37.550441425715654</v>
      </c>
      <c r="E88">
        <f>Table1[[#This Row],[my]]-$P$8</f>
        <v>-9.7553193092120392</v>
      </c>
      <c r="F88">
        <f>Table1[[#This Row],[mz]]-$Q$8</f>
        <v>36.341741606784389</v>
      </c>
      <c r="G88">
        <f>Table1[[#This Row],[cx]]*$O$9+Table1[[#This Row],[cy]]*$P$9+Table1[[#This Row],[cz]]*$Q$9</f>
        <v>-0.6528792285942342</v>
      </c>
      <c r="H88">
        <f>Table1[[#This Row],[cx]]*$O$10+Table1[[#This Row],[cy]]*$P$10+Table1[[#This Row],[cz]]*$Q$10</f>
        <v>-0.47572691319141192</v>
      </c>
      <c r="I88">
        <f>Table1[[#This Row],[cx]]*$O$11+Table1[[#This Row],[cy]]*$P$11+Table1[[#This Row],[cz]]*$Q$11</f>
        <v>0.62346380445343086</v>
      </c>
      <c r="J88">
        <f t="shared" si="6"/>
        <v>1.7035842287360067E-3</v>
      </c>
    </row>
    <row r="89" spans="1:10" x14ac:dyDescent="0.25">
      <c r="A89">
        <v>-49.428314</v>
      </c>
      <c r="B89">
        <v>-0.72392400000000001</v>
      </c>
      <c r="C89">
        <v>56.170876</v>
      </c>
      <c r="D89">
        <f>Table1[[#This Row],[mx]]-$O$8</f>
        <v>-41.519137425715655</v>
      </c>
      <c r="E89">
        <f>Table1[[#This Row],[my]]-$P$8</f>
        <v>-10.84120530921204</v>
      </c>
      <c r="F89">
        <f>Table1[[#This Row],[mz]]-$Q$8</f>
        <v>33.567869606784392</v>
      </c>
      <c r="G89">
        <f>Table1[[#This Row],[cx]]*$O$9+Table1[[#This Row],[cy]]*$P$9+Table1[[#This Row],[cz]]*$Q$9</f>
        <v>-0.73333562568204502</v>
      </c>
      <c r="H89">
        <f>Table1[[#This Row],[cx]]*$O$10+Table1[[#This Row],[cy]]*$P$10+Table1[[#This Row],[cz]]*$Q$10</f>
        <v>-0.47648168541138664</v>
      </c>
      <c r="I89">
        <f>Table1[[#This Row],[cx]]*$O$11+Table1[[#This Row],[cy]]*$P$11+Table1[[#This Row],[cz]]*$Q$11</f>
        <v>0.57102880637372411</v>
      </c>
      <c r="J89">
        <f t="shared" si="6"/>
        <v>8.2609619491881871E-3</v>
      </c>
    </row>
    <row r="90" spans="1:10" x14ac:dyDescent="0.25">
      <c r="A90">
        <v>-51.412663000000002</v>
      </c>
      <c r="B90">
        <v>-0.90490499999999996</v>
      </c>
      <c r="C90">
        <v>49.062835999999997</v>
      </c>
      <c r="D90">
        <f>Table1[[#This Row],[mx]]-$O$8</f>
        <v>-43.503486425715657</v>
      </c>
      <c r="E90">
        <f>Table1[[#This Row],[my]]-$P$8</f>
        <v>-11.022186309212039</v>
      </c>
      <c r="F90">
        <f>Table1[[#This Row],[mz]]-$Q$8</f>
        <v>26.459829606784389</v>
      </c>
      <c r="G90">
        <f>Table1[[#This Row],[cx]]*$O$9+Table1[[#This Row],[cy]]*$P$9+Table1[[#This Row],[cz]]*$Q$9</f>
        <v>-0.78342796554986749</v>
      </c>
      <c r="H90">
        <f>Table1[[#This Row],[cx]]*$O$10+Table1[[#This Row],[cy]]*$P$10+Table1[[#This Row],[cz]]*$Q$10</f>
        <v>-0.42661796911287136</v>
      </c>
      <c r="I90">
        <f>Table1[[#This Row],[cx]]*$O$11+Table1[[#This Row],[cy]]*$P$11+Table1[[#This Row],[cz]]*$Q$11</f>
        <v>0.4454010482462516</v>
      </c>
      <c r="J90">
        <f t="shared" si="6"/>
        <v>3.4288489893669591E-5</v>
      </c>
    </row>
    <row r="91" spans="1:10" x14ac:dyDescent="0.25">
      <c r="A91">
        <v>-52.495032999999999</v>
      </c>
      <c r="B91">
        <v>-3.8006009999999999</v>
      </c>
      <c r="C91">
        <v>44.902026999999997</v>
      </c>
      <c r="D91">
        <f>Table1[[#This Row],[mx]]-$O$8</f>
        <v>-44.585856425715654</v>
      </c>
      <c r="E91">
        <f>Table1[[#This Row],[my]]-$P$8</f>
        <v>-13.91788230921204</v>
      </c>
      <c r="F91">
        <f>Table1[[#This Row],[mz]]-$Q$8</f>
        <v>22.299020606784389</v>
      </c>
      <c r="G91">
        <f>Table1[[#This Row],[cx]]*$O$9+Table1[[#This Row],[cy]]*$P$9+Table1[[#This Row],[cz]]*$Q$9</f>
        <v>-0.81152995017210083</v>
      </c>
      <c r="H91">
        <f>Table1[[#This Row],[cx]]*$O$10+Table1[[#This Row],[cy]]*$P$10+Table1[[#This Row],[cz]]*$Q$10</f>
        <v>-0.44786104743775546</v>
      </c>
      <c r="I91">
        <f>Table1[[#This Row],[cx]]*$O$11+Table1[[#This Row],[cy]]*$P$11+Table1[[#This Row],[cz]]*$Q$11</f>
        <v>0.35179263840519254</v>
      </c>
      <c r="J91">
        <f t="shared" si="6"/>
        <v>2.9177975098335286E-4</v>
      </c>
    </row>
    <row r="92" spans="1:10" x14ac:dyDescent="0.25">
      <c r="A92">
        <v>-55.742148999999998</v>
      </c>
      <c r="B92">
        <v>-4.8864869999999998</v>
      </c>
      <c r="C92">
        <v>39.701019000000002</v>
      </c>
      <c r="D92">
        <f>Table1[[#This Row],[mx]]-$O$8</f>
        <v>-47.832972425715653</v>
      </c>
      <c r="E92">
        <f>Table1[[#This Row],[my]]-$P$8</f>
        <v>-15.003768309212038</v>
      </c>
      <c r="F92">
        <f>Table1[[#This Row],[mz]]-$Q$8</f>
        <v>17.098012606784394</v>
      </c>
      <c r="G92">
        <f>Table1[[#This Row],[cx]]*$O$9+Table1[[#This Row],[cy]]*$P$9+Table1[[#This Row],[cz]]*$Q$9</f>
        <v>-0.88245169778913501</v>
      </c>
      <c r="H92">
        <f>Table1[[#This Row],[cx]]*$O$10+Table1[[#This Row],[cy]]*$P$10+Table1[[#This Row],[cz]]*$Q$10</f>
        <v>-0.42966336216100098</v>
      </c>
      <c r="I92">
        <f>Table1[[#This Row],[cx]]*$O$11+Table1[[#This Row],[cy]]*$P$11+Table1[[#This Row],[cz]]*$Q$11</f>
        <v>0.25521221431518332</v>
      </c>
      <c r="J92">
        <f t="shared" si="6"/>
        <v>8.1024928240600329E-4</v>
      </c>
    </row>
    <row r="93" spans="1:10" x14ac:dyDescent="0.25">
      <c r="A93">
        <v>-55.561751999999998</v>
      </c>
      <c r="B93">
        <v>-4.3435439999999996</v>
      </c>
      <c r="C93">
        <v>36.060318000000002</v>
      </c>
      <c r="D93">
        <f>Table1[[#This Row],[mx]]-$O$8</f>
        <v>-47.652575425715654</v>
      </c>
      <c r="E93">
        <f>Table1[[#This Row],[my]]-$P$8</f>
        <v>-14.460825309212039</v>
      </c>
      <c r="F93">
        <f>Table1[[#This Row],[mz]]-$Q$8</f>
        <v>13.457311606784394</v>
      </c>
      <c r="G93">
        <f>Table1[[#This Row],[cx]]*$O$9+Table1[[#This Row],[cy]]*$P$9+Table1[[#This Row],[cz]]*$Q$9</f>
        <v>-0.88526283393214267</v>
      </c>
      <c r="H93">
        <f>Table1[[#This Row],[cx]]*$O$10+Table1[[#This Row],[cy]]*$P$10+Table1[[#This Row],[cz]]*$Q$10</f>
        <v>-0.39193143743816417</v>
      </c>
      <c r="I93">
        <f>Table1[[#This Row],[cx]]*$O$11+Table1[[#This Row],[cy]]*$P$11+Table1[[#This Row],[cz]]*$Q$11</f>
        <v>0.19397140910747018</v>
      </c>
      <c r="J93">
        <f t="shared" si="6"/>
        <v>6.2873334129310611E-4</v>
      </c>
    </row>
    <row r="94" spans="1:10" x14ac:dyDescent="0.25">
      <c r="A94">
        <v>-56.82452</v>
      </c>
      <c r="B94">
        <v>-6.6962970000000004</v>
      </c>
      <c r="C94">
        <v>32.072876000000001</v>
      </c>
      <c r="D94">
        <f>Table1[[#This Row],[mx]]-$O$8</f>
        <v>-48.915343425715655</v>
      </c>
      <c r="E94">
        <f>Table1[[#This Row],[my]]-$P$8</f>
        <v>-16.813578309212041</v>
      </c>
      <c r="F94">
        <f>Table1[[#This Row],[mz]]-$Q$8</f>
        <v>9.4698696067843926</v>
      </c>
      <c r="G94">
        <f>Table1[[#This Row],[cx]]*$O$9+Table1[[#This Row],[cy]]*$P$9+Table1[[#This Row],[cz]]*$Q$9</f>
        <v>-0.9164427478673598</v>
      </c>
      <c r="H94">
        <f>Table1[[#This Row],[cx]]*$O$10+Table1[[#This Row],[cy]]*$P$10+Table1[[#This Row],[cz]]*$Q$10</f>
        <v>-0.4047787298661793</v>
      </c>
      <c r="I94">
        <f>Table1[[#This Row],[cx]]*$O$11+Table1[[#This Row],[cy]]*$P$11+Table1[[#This Row],[cz]]*$Q$11</f>
        <v>0.10755937081973319</v>
      </c>
      <c r="J94">
        <f t="shared" si="6"/>
        <v>2.3354406344514286E-4</v>
      </c>
    </row>
    <row r="95" spans="1:10" x14ac:dyDescent="0.25">
      <c r="A95">
        <v>-56.644126999999997</v>
      </c>
      <c r="B95">
        <v>-6.8772779999999996</v>
      </c>
      <c r="C95">
        <v>32.939712999999998</v>
      </c>
      <c r="D95">
        <f>Table1[[#This Row],[mx]]-$O$8</f>
        <v>-48.734950425715653</v>
      </c>
      <c r="E95">
        <f>Table1[[#This Row],[my]]-$P$8</f>
        <v>-16.99455930921204</v>
      </c>
      <c r="F95">
        <f>Table1[[#This Row],[mz]]-$Q$8</f>
        <v>10.336706606784389</v>
      </c>
      <c r="G95">
        <f>Table1[[#This Row],[cx]]*$O$9+Table1[[#This Row],[cy]]*$P$9+Table1[[#This Row],[cz]]*$Q$9</f>
        <v>-0.91152739264825322</v>
      </c>
      <c r="H95">
        <f>Table1[[#This Row],[cx]]*$O$10+Table1[[#This Row],[cy]]*$P$10+Table1[[#This Row],[cz]]*$Q$10</f>
        <v>-0.41456923545682545</v>
      </c>
      <c r="I95">
        <f>Table1[[#This Row],[cx]]*$O$11+Table1[[#This Row],[cy]]*$P$11+Table1[[#This Row],[cz]]*$Q$11</f>
        <v>0.12150047770183711</v>
      </c>
      <c r="J95">
        <f t="shared" si="6"/>
        <v>3.0667731055308048E-4</v>
      </c>
    </row>
    <row r="96" spans="1:10" x14ac:dyDescent="0.25">
      <c r="A96">
        <v>-57.365707</v>
      </c>
      <c r="B96">
        <v>-7.6012019999999998</v>
      </c>
      <c r="C96">
        <v>32.939712999999998</v>
      </c>
      <c r="D96">
        <f>Table1[[#This Row],[mx]]-$O$8</f>
        <v>-49.456530425715655</v>
      </c>
      <c r="E96">
        <f>Table1[[#This Row],[my]]-$P$8</f>
        <v>-17.71848330921204</v>
      </c>
      <c r="F96">
        <f>Table1[[#This Row],[mz]]-$Q$8</f>
        <v>10.336706606784389</v>
      </c>
      <c r="G96">
        <f>Table1[[#This Row],[cx]]*$O$9+Table1[[#This Row],[cy]]*$P$9+Table1[[#This Row],[cz]]*$Q$9</f>
        <v>-0.9253371586158482</v>
      </c>
      <c r="H96">
        <f>Table1[[#This Row],[cx]]*$O$10+Table1[[#This Row],[cy]]*$P$10+Table1[[#This Row],[cz]]*$Q$10</f>
        <v>-0.42808431244330192</v>
      </c>
      <c r="I96">
        <f>Table1[[#This Row],[cx]]*$O$11+Table1[[#This Row],[cy]]*$P$11+Table1[[#This Row],[cz]]*$Q$11</f>
        <v>0.11718912631732253</v>
      </c>
      <c r="J96">
        <f t="shared" si="6"/>
        <v>2.8343194620063105E-3</v>
      </c>
    </row>
    <row r="97" spans="1:10" x14ac:dyDescent="0.25">
      <c r="A97">
        <v>-54.298988000000001</v>
      </c>
      <c r="B97">
        <v>-4.8864869999999998</v>
      </c>
      <c r="C97">
        <v>34.846747999999998</v>
      </c>
      <c r="D97">
        <f>Table1[[#This Row],[mx]]-$O$8</f>
        <v>-46.389811425715656</v>
      </c>
      <c r="E97">
        <f>Table1[[#This Row],[my]]-$P$8</f>
        <v>-15.003768309212038</v>
      </c>
      <c r="F97">
        <f>Table1[[#This Row],[mz]]-$Q$8</f>
        <v>12.24374160678439</v>
      </c>
      <c r="G97">
        <f>Table1[[#This Row],[cx]]*$O$9+Table1[[#This Row],[cy]]*$P$9+Table1[[#This Row],[cz]]*$Q$9</f>
        <v>-0.86338237808195439</v>
      </c>
      <c r="H97">
        <f>Table1[[#This Row],[cx]]*$O$10+Table1[[#This Row],[cy]]*$P$10+Table1[[#This Row],[cz]]*$Q$10</f>
        <v>-0.39175845422726141</v>
      </c>
      <c r="I97">
        <f>Table1[[#This Row],[cx]]*$O$11+Table1[[#This Row],[cy]]*$P$11+Table1[[#This Row],[cz]]*$Q$11</f>
        <v>0.16692137891533393</v>
      </c>
      <c r="J97">
        <f t="shared" si="6"/>
        <v>5.363136151298277E-3</v>
      </c>
    </row>
    <row r="98" spans="1:10" x14ac:dyDescent="0.25">
      <c r="A98">
        <v>-55.200961999999997</v>
      </c>
      <c r="B98">
        <v>-3.6196199999999998</v>
      </c>
      <c r="C98">
        <v>40.567855999999999</v>
      </c>
      <c r="D98">
        <f>Table1[[#This Row],[mx]]-$O$8</f>
        <v>-47.291785425715652</v>
      </c>
      <c r="E98">
        <f>Table1[[#This Row],[my]]-$P$8</f>
        <v>-13.736901309212039</v>
      </c>
      <c r="F98">
        <f>Table1[[#This Row],[mz]]-$Q$8</f>
        <v>17.964849606784391</v>
      </c>
      <c r="G98">
        <f>Table1[[#This Row],[cx]]*$O$9+Table1[[#This Row],[cy]]*$P$9+Table1[[#This Row],[cz]]*$Q$9</f>
        <v>-0.87051959306014037</v>
      </c>
      <c r="H98">
        <f>Table1[[#This Row],[cx]]*$O$10+Table1[[#This Row],[cy]]*$P$10+Table1[[#This Row],[cz]]*$Q$10</f>
        <v>-0.41304849709903002</v>
      </c>
      <c r="I98">
        <f>Table1[[#This Row],[cx]]*$O$11+Table1[[#This Row],[cy]]*$P$11+Table1[[#This Row],[cz]]*$Q$11</f>
        <v>0.27908384603221026</v>
      </c>
      <c r="J98">
        <f t="shared" si="6"/>
        <v>3.97053227445695E-5</v>
      </c>
    </row>
    <row r="99" spans="1:10" x14ac:dyDescent="0.25">
      <c r="A99">
        <v>-53.577404000000001</v>
      </c>
      <c r="B99">
        <v>-3.4386389999999998</v>
      </c>
      <c r="C99">
        <v>47.329166000000001</v>
      </c>
      <c r="D99">
        <f>Table1[[#This Row],[mx]]-$O$8</f>
        <v>-45.668227425715656</v>
      </c>
      <c r="E99">
        <f>Table1[[#This Row],[my]]-$P$8</f>
        <v>-13.555920309212039</v>
      </c>
      <c r="F99">
        <f>Table1[[#This Row],[mz]]-$Q$8</f>
        <v>24.726159606784393</v>
      </c>
      <c r="G99">
        <f>Table1[[#This Row],[cx]]*$O$9+Table1[[#This Row],[cy]]*$P$9+Table1[[#This Row],[cz]]*$Q$9</f>
        <v>-0.82789496954539799</v>
      </c>
      <c r="H99">
        <f>Table1[[#This Row],[cx]]*$O$10+Table1[[#This Row],[cy]]*$P$10+Table1[[#This Row],[cz]]*$Q$10</f>
        <v>-0.46047251368221626</v>
      </c>
      <c r="I99">
        <f>Table1[[#This Row],[cx]]*$O$11+Table1[[#This Row],[cy]]*$P$11+Table1[[#This Row],[cz]]*$Q$11</f>
        <v>0.39896567940261096</v>
      </c>
      <c r="J99">
        <f t="shared" si="6"/>
        <v>3.2056692400423336E-3</v>
      </c>
    </row>
    <row r="100" spans="1:10" x14ac:dyDescent="0.25">
      <c r="A100">
        <v>-49.789104000000002</v>
      </c>
      <c r="B100">
        <v>-1.8098099999999999</v>
      </c>
      <c r="C100">
        <v>50.623134999999998</v>
      </c>
      <c r="D100">
        <f>Table1[[#This Row],[mx]]-$O$8</f>
        <v>-41.879927425715657</v>
      </c>
      <c r="E100">
        <f>Table1[[#This Row],[my]]-$P$8</f>
        <v>-11.92709130921204</v>
      </c>
      <c r="F100">
        <f>Table1[[#This Row],[mz]]-$Q$8</f>
        <v>28.02012860678439</v>
      </c>
      <c r="G100">
        <f>Table1[[#This Row],[cx]]*$O$9+Table1[[#This Row],[cy]]*$P$9+Table1[[#This Row],[cz]]*$Q$9</f>
        <v>-0.74991638590424126</v>
      </c>
      <c r="H100">
        <f>Table1[[#This Row],[cx]]*$O$10+Table1[[#This Row],[cy]]*$P$10+Table1[[#This Row],[cz]]*$Q$10</f>
        <v>-0.45396991657989311</v>
      </c>
      <c r="I100">
        <f>Table1[[#This Row],[cx]]*$O$11+Table1[[#This Row],[cy]]*$P$11+Table1[[#This Row],[cz]]*$Q$11</f>
        <v>0.46477891488410938</v>
      </c>
      <c r="J100">
        <f t="shared" si="6"/>
        <v>2.4078626634831186E-4</v>
      </c>
    </row>
    <row r="101" spans="1:10" x14ac:dyDescent="0.25">
      <c r="A101">
        <v>-46.000801000000003</v>
      </c>
      <c r="B101">
        <v>1.990791</v>
      </c>
      <c r="C101">
        <v>55.997509000000001</v>
      </c>
      <c r="D101">
        <f>Table1[[#This Row],[mx]]-$O$8</f>
        <v>-38.091624425715658</v>
      </c>
      <c r="E101">
        <f>Table1[[#This Row],[my]]-$P$8</f>
        <v>-8.1264903092120395</v>
      </c>
      <c r="F101">
        <f>Table1[[#This Row],[mz]]-$Q$8</f>
        <v>33.394502606784393</v>
      </c>
      <c r="G101">
        <f>Table1[[#This Row],[cx]]*$O$9+Table1[[#This Row],[cy]]*$P$9+Table1[[#This Row],[cz]]*$Q$9</f>
        <v>-0.6681136543401357</v>
      </c>
      <c r="H101">
        <f>Table1[[#This Row],[cx]]*$O$10+Table1[[#This Row],[cy]]*$P$10+Table1[[#This Row],[cz]]*$Q$10</f>
        <v>-0.42405962198291924</v>
      </c>
      <c r="I101">
        <f>Table1[[#This Row],[cx]]*$O$11+Table1[[#This Row],[cy]]*$P$11+Table1[[#This Row],[cz]]*$Q$11</f>
        <v>0.58323351000922119</v>
      </c>
      <c r="J101">
        <f t="shared" si="6"/>
        <v>1.1313976295905244E-3</v>
      </c>
    </row>
    <row r="102" spans="1:10" x14ac:dyDescent="0.25">
      <c r="A102">
        <v>-42.032103999999997</v>
      </c>
      <c r="B102">
        <v>6.6962970000000004</v>
      </c>
      <c r="C102">
        <v>59.464848000000003</v>
      </c>
      <c r="D102">
        <f>Table1[[#This Row],[mx]]-$O$8</f>
        <v>-34.122927425715652</v>
      </c>
      <c r="E102">
        <f>Table1[[#This Row],[my]]-$P$8</f>
        <v>-3.4209843092120389</v>
      </c>
      <c r="F102">
        <f>Table1[[#This Row],[mz]]-$Q$8</f>
        <v>36.861841606784395</v>
      </c>
      <c r="G102">
        <f>Table1[[#This Row],[cx]]*$O$9+Table1[[#This Row],[cy]]*$P$9+Table1[[#This Row],[cz]]*$Q$9</f>
        <v>-0.58608443588880066</v>
      </c>
      <c r="H102">
        <f>Table1[[#This Row],[cx]]*$O$10+Table1[[#This Row],[cy]]*$P$10+Table1[[#This Row],[cz]]*$Q$10</f>
        <v>-0.36310806081431812</v>
      </c>
      <c r="I102">
        <f>Table1[[#This Row],[cx]]*$O$11+Table1[[#This Row],[cy]]*$P$11+Table1[[#This Row],[cz]]*$Q$11</f>
        <v>0.67394854813369376</v>
      </c>
      <c r="J102">
        <f t="shared" si="6"/>
        <v>4.9633327839072637E-3</v>
      </c>
    </row>
    <row r="103" spans="1:10" x14ac:dyDescent="0.25">
      <c r="A103">
        <v>-40.047756</v>
      </c>
      <c r="B103">
        <v>4.7055059999999997</v>
      </c>
      <c r="C103">
        <v>62.412086000000002</v>
      </c>
      <c r="D103">
        <f>Table1[[#This Row],[mx]]-$O$8</f>
        <v>-32.138579425715655</v>
      </c>
      <c r="E103">
        <f>Table1[[#This Row],[my]]-$P$8</f>
        <v>-5.4117753092120395</v>
      </c>
      <c r="F103">
        <f>Table1[[#This Row],[mz]]-$Q$8</f>
        <v>39.809079606784394</v>
      </c>
      <c r="G103">
        <f>Table1[[#This Row],[cx]]*$O$9+Table1[[#This Row],[cy]]*$P$9+Table1[[#This Row],[cz]]*$Q$9</f>
        <v>-0.5434167020741244</v>
      </c>
      <c r="H103">
        <f>Table1[[#This Row],[cx]]*$O$10+Table1[[#This Row],[cy]]*$P$10+Table1[[#This Row],[cz]]*$Q$10</f>
        <v>-0.42049157061075004</v>
      </c>
      <c r="I103">
        <f>Table1[[#This Row],[cx]]*$O$11+Table1[[#This Row],[cy]]*$P$11+Table1[[#This Row],[cz]]*$Q$11</f>
        <v>0.70984343151660945</v>
      </c>
      <c r="J103">
        <f t="shared" si="6"/>
        <v>5.7635668007597186E-4</v>
      </c>
    </row>
    <row r="104" spans="1:10" x14ac:dyDescent="0.25">
      <c r="A104">
        <v>-35.357478999999998</v>
      </c>
      <c r="B104">
        <v>1.8098099999999999</v>
      </c>
      <c r="C104">
        <v>65.185958999999997</v>
      </c>
      <c r="D104">
        <f>Table1[[#This Row],[mx]]-$O$8</f>
        <v>-27.448302425715649</v>
      </c>
      <c r="E104">
        <f>Table1[[#This Row],[my]]-$P$8</f>
        <v>-8.3074713092120387</v>
      </c>
      <c r="F104">
        <f>Table1[[#This Row],[mz]]-$Q$8</f>
        <v>42.582952606784389</v>
      </c>
      <c r="G104">
        <f>Table1[[#This Row],[cx]]*$O$9+Table1[[#This Row],[cy]]*$P$9+Table1[[#This Row],[cz]]*$Q$9</f>
        <v>-0.44963494326035536</v>
      </c>
      <c r="H104">
        <f>Table1[[#This Row],[cx]]*$O$10+Table1[[#This Row],[cy]]*$P$10+Table1[[#This Row],[cz]]*$Q$10</f>
        <v>-0.49136232448252581</v>
      </c>
      <c r="I104">
        <f>Table1[[#This Row],[cx]]*$O$11+Table1[[#This Row],[cy]]*$P$11+Table1[[#This Row],[cz]]*$Q$11</f>
        <v>0.73289876370618046</v>
      </c>
      <c r="J104">
        <f t="shared" si="6"/>
        <v>3.7059661318408451E-4</v>
      </c>
    </row>
    <row r="105" spans="1:10" x14ac:dyDescent="0.25">
      <c r="A105">
        <v>-30.847597</v>
      </c>
      <c r="B105">
        <v>-1.266867</v>
      </c>
      <c r="C105">
        <v>68.133194000000003</v>
      </c>
      <c r="D105">
        <f>Table1[[#This Row],[mx]]-$O$8</f>
        <v>-22.938420425715652</v>
      </c>
      <c r="E105">
        <f>Table1[[#This Row],[my]]-$P$8</f>
        <v>-11.384148309212039</v>
      </c>
      <c r="F105">
        <f>Table1[[#This Row],[mz]]-$Q$8</f>
        <v>45.530187606784395</v>
      </c>
      <c r="G105">
        <f>Table1[[#This Row],[cx]]*$O$9+Table1[[#This Row],[cy]]*$P$9+Table1[[#This Row],[cz]]*$Q$9</f>
        <v>-0.35900559223230261</v>
      </c>
      <c r="H105">
        <f>Table1[[#This Row],[cx]]*$O$10+Table1[[#This Row],[cy]]*$P$10+Table1[[#This Row],[cz]]*$Q$10</f>
        <v>-0.56693580577454805</v>
      </c>
      <c r="I105">
        <f>Table1[[#This Row],[cx]]*$O$11+Table1[[#This Row],[cy]]*$P$11+Table1[[#This Row],[cz]]*$Q$11</f>
        <v>0.75796713869499177</v>
      </c>
      <c r="J105">
        <f t="shared" si="6"/>
        <v>6.1580439801201794E-4</v>
      </c>
    </row>
    <row r="106" spans="1:10" x14ac:dyDescent="0.25">
      <c r="A106">
        <v>-25.616133000000001</v>
      </c>
      <c r="B106">
        <v>-6.1533540000000002</v>
      </c>
      <c r="C106">
        <v>68.306556999999998</v>
      </c>
      <c r="D106">
        <f>Table1[[#This Row],[mx]]-$O$8</f>
        <v>-17.706956425715653</v>
      </c>
      <c r="E106">
        <f>Table1[[#This Row],[my]]-$P$8</f>
        <v>-16.270635309212039</v>
      </c>
      <c r="F106">
        <f>Table1[[#This Row],[mz]]-$Q$8</f>
        <v>45.70355060678439</v>
      </c>
      <c r="G106">
        <f>Table1[[#This Row],[cx]]*$O$9+Table1[[#This Row],[cy]]*$P$9+Table1[[#This Row],[cz]]*$Q$9</f>
        <v>-0.25962795915455456</v>
      </c>
      <c r="H106">
        <f>Table1[[#This Row],[cx]]*$O$10+Table1[[#This Row],[cy]]*$P$10+Table1[[#This Row],[cz]]*$Q$10</f>
        <v>-0.65365520350866513</v>
      </c>
      <c r="I106">
        <f>Table1[[#This Row],[cx]]*$O$11+Table1[[#This Row],[cy]]*$P$11+Table1[[#This Row],[cz]]*$Q$11</f>
        <v>0.71975002005773181</v>
      </c>
      <c r="J106">
        <f t="shared" si="6"/>
        <v>1.6159223945244012E-4</v>
      </c>
    </row>
    <row r="107" spans="1:10" x14ac:dyDescent="0.25">
      <c r="A107">
        <v>-17.317948999999999</v>
      </c>
      <c r="B107">
        <v>-11.944746</v>
      </c>
      <c r="C107">
        <v>66.919623999999999</v>
      </c>
      <c r="D107">
        <f>Table1[[#This Row],[mx]]-$O$8</f>
        <v>-9.4087724257156502</v>
      </c>
      <c r="E107">
        <f>Table1[[#This Row],[my]]-$P$8</f>
        <v>-22.062027309212041</v>
      </c>
      <c r="F107">
        <f>Table1[[#This Row],[mz]]-$Q$8</f>
        <v>44.316617606784391</v>
      </c>
      <c r="G107">
        <f>Table1[[#This Row],[cx]]*$O$9+Table1[[#This Row],[cy]]*$P$9+Table1[[#This Row],[cz]]*$Q$9</f>
        <v>-0.10466899274423586</v>
      </c>
      <c r="H107">
        <f>Table1[[#This Row],[cx]]*$O$10+Table1[[#This Row],[cy]]*$P$10+Table1[[#This Row],[cz]]*$Q$10</f>
        <v>-0.7430616501819387</v>
      </c>
      <c r="I107">
        <f>Table1[[#This Row],[cx]]*$O$11+Table1[[#This Row],[cy]]*$P$11+Table1[[#This Row],[cz]]*$Q$11</f>
        <v>0.64352973753925247</v>
      </c>
      <c r="J107">
        <f t="shared" si="6"/>
        <v>5.1862150263255313E-4</v>
      </c>
    </row>
    <row r="108" spans="1:10" x14ac:dyDescent="0.25">
      <c r="A108">
        <v>-11.004113</v>
      </c>
      <c r="B108">
        <v>-17.917117999999999</v>
      </c>
      <c r="C108">
        <v>65.012589000000006</v>
      </c>
      <c r="D108">
        <f>Table1[[#This Row],[mx]]-$O$8</f>
        <v>-3.0949364257156526</v>
      </c>
      <c r="E108">
        <f>Table1[[#This Row],[my]]-$P$8</f>
        <v>-28.034399309212038</v>
      </c>
      <c r="F108">
        <f>Table1[[#This Row],[mz]]-$Q$8</f>
        <v>42.409582606784397</v>
      </c>
      <c r="G108">
        <f>Table1[[#This Row],[cx]]*$O$9+Table1[[#This Row],[cy]]*$P$9+Table1[[#This Row],[cz]]*$Q$9</f>
        <v>1.1599248754395178E-2</v>
      </c>
      <c r="H108">
        <f>Table1[[#This Row],[cx]]*$O$10+Table1[[#This Row],[cy]]*$P$10+Table1[[#This Row],[cz]]*$Q$10</f>
        <v>-0.83291616240967614</v>
      </c>
      <c r="I108">
        <f>Table1[[#This Row],[cx]]*$O$11+Table1[[#This Row],[cy]]*$P$11+Table1[[#This Row],[cz]]*$Q$11</f>
        <v>0.5591384122569576</v>
      </c>
      <c r="J108">
        <f t="shared" si="6"/>
        <v>4.2505708808953907E-5</v>
      </c>
    </row>
    <row r="109" spans="1:10" x14ac:dyDescent="0.25">
      <c r="A109">
        <v>-6.1334400000000002</v>
      </c>
      <c r="B109">
        <v>-20.269870999999998</v>
      </c>
      <c r="C109">
        <v>63.452286000000001</v>
      </c>
      <c r="D109">
        <f>Table1[[#This Row],[mx]]-$O$8</f>
        <v>1.7757365742843474</v>
      </c>
      <c r="E109">
        <f>Table1[[#This Row],[my]]-$P$8</f>
        <v>-30.387152309212038</v>
      </c>
      <c r="F109">
        <f>Table1[[#This Row],[mz]]-$Q$8</f>
        <v>40.849279606784393</v>
      </c>
      <c r="G109">
        <f>Table1[[#This Row],[cx]]*$O$9+Table1[[#This Row],[cy]]*$P$9+Table1[[#This Row],[cz]]*$Q$9</f>
        <v>0.10136967083718479</v>
      </c>
      <c r="H109">
        <f>Table1[[#This Row],[cx]]*$O$10+Table1[[#This Row],[cy]]*$P$10+Table1[[#This Row],[cz]]*$Q$10</f>
        <v>-0.8607589532435006</v>
      </c>
      <c r="I109">
        <f>Table1[[#This Row],[cx]]*$O$11+Table1[[#This Row],[cy]]*$P$11+Table1[[#This Row],[cz]]*$Q$11</f>
        <v>0.50858893648115244</v>
      </c>
      <c r="J109">
        <f t="shared" si="6"/>
        <v>9.6914024028000212E-5</v>
      </c>
    </row>
    <row r="110" spans="1:10" x14ac:dyDescent="0.25">
      <c r="A110">
        <v>-3.7883010000000001</v>
      </c>
      <c r="B110">
        <v>-21.536739000000001</v>
      </c>
      <c r="C110">
        <v>60.851784000000002</v>
      </c>
      <c r="D110">
        <f>Table1[[#This Row],[mx]]-$O$8</f>
        <v>4.1208755742843479</v>
      </c>
      <c r="E110">
        <f>Table1[[#This Row],[my]]-$P$8</f>
        <v>-31.65402030921204</v>
      </c>
      <c r="F110">
        <f>Table1[[#This Row],[mz]]-$Q$8</f>
        <v>38.248777606784394</v>
      </c>
      <c r="G110">
        <f>Table1[[#This Row],[cx]]*$O$9+Table1[[#This Row],[cy]]*$P$9+Table1[[#This Row],[cz]]*$Q$9</f>
        <v>0.14137822144623013</v>
      </c>
      <c r="H110">
        <f>Table1[[#This Row],[cx]]*$O$10+Table1[[#This Row],[cy]]*$P$10+Table1[[#This Row],[cz]]*$Q$10</f>
        <v>-0.86246781252507998</v>
      </c>
      <c r="I110">
        <f>Table1[[#This Row],[cx]]*$O$11+Table1[[#This Row],[cy]]*$P$11+Table1[[#This Row],[cz]]*$Q$11</f>
        <v>0.45032014319566965</v>
      </c>
      <c r="J110">
        <f t="shared" si="6"/>
        <v>1.1137731141327135E-3</v>
      </c>
    </row>
    <row r="111" spans="1:10" x14ac:dyDescent="0.25">
      <c r="A111">
        <v>-4.5098820000000002</v>
      </c>
      <c r="B111">
        <v>-21.174776000000001</v>
      </c>
      <c r="C111">
        <v>62.585453000000001</v>
      </c>
      <c r="D111">
        <f>Table1[[#This Row],[mx]]-$O$8</f>
        <v>3.3992945742843474</v>
      </c>
      <c r="E111">
        <f>Table1[[#This Row],[my]]-$P$8</f>
        <v>-31.292057309212041</v>
      </c>
      <c r="F111">
        <f>Table1[[#This Row],[mz]]-$Q$8</f>
        <v>39.982446606784393</v>
      </c>
      <c r="G111">
        <f>Table1[[#This Row],[cx]]*$O$9+Table1[[#This Row],[cy]]*$P$9+Table1[[#This Row],[cz]]*$Q$9</f>
        <v>0.1306806487979473</v>
      </c>
      <c r="H111">
        <f>Table1[[#This Row],[cx]]*$O$10+Table1[[#This Row],[cy]]*$P$10+Table1[[#This Row],[cz]]*$Q$10</f>
        <v>-0.86957499809172034</v>
      </c>
      <c r="I111">
        <f>Table1[[#This Row],[cx]]*$O$11+Table1[[#This Row],[cy]]*$P$11+Table1[[#This Row],[cz]]*$Q$11</f>
        <v>0.4846933342326214</v>
      </c>
      <c r="J111">
        <f t="shared" si="6"/>
        <v>6.6679269343583071E-5</v>
      </c>
    </row>
    <row r="112" spans="1:10" x14ac:dyDescent="0.25">
      <c r="A112">
        <v>-1.262767</v>
      </c>
      <c r="B112">
        <v>-20.088889999999999</v>
      </c>
      <c r="C112">
        <v>63.278919000000002</v>
      </c>
      <c r="D112">
        <f>Table1[[#This Row],[mx]]-$O$8</f>
        <v>6.6464095742843474</v>
      </c>
      <c r="E112">
        <f>Table1[[#This Row],[my]]-$P$8</f>
        <v>-30.206171309212039</v>
      </c>
      <c r="F112">
        <f>Table1[[#This Row],[mz]]-$Q$8</f>
        <v>40.675912606784394</v>
      </c>
      <c r="G112">
        <f>Table1[[#This Row],[cx]]*$O$9+Table1[[#This Row],[cy]]*$P$9+Table1[[#This Row],[cz]]*$Q$9</f>
        <v>0.19380127603121419</v>
      </c>
      <c r="H112">
        <f>Table1[[#This Row],[cx]]*$O$10+Table1[[#This Row],[cy]]*$P$10+Table1[[#This Row],[cz]]*$Q$10</f>
        <v>-0.853348778626972</v>
      </c>
      <c r="I112">
        <f>Table1[[#This Row],[cx]]*$O$11+Table1[[#This Row],[cy]]*$P$11+Table1[[#This Row],[cz]]*$Q$11</f>
        <v>0.50090854497418125</v>
      </c>
      <c r="J112">
        <f t="shared" si="6"/>
        <v>2.7797035570906214E-4</v>
      </c>
    </row>
    <row r="113" spans="1:10" x14ac:dyDescent="0.25">
      <c r="A113">
        <v>13.890438</v>
      </c>
      <c r="B113">
        <v>-8.8680690000000002</v>
      </c>
      <c r="C113">
        <v>62.585453000000001</v>
      </c>
      <c r="D113">
        <f>Table1[[#This Row],[mx]]-$O$8</f>
        <v>21.799614574284348</v>
      </c>
      <c r="E113">
        <f>Table1[[#This Row],[my]]-$P$8</f>
        <v>-18.985350309212038</v>
      </c>
      <c r="F113">
        <f>Table1[[#This Row],[mz]]-$Q$8</f>
        <v>39.982446606784393</v>
      </c>
      <c r="G113">
        <f>Table1[[#This Row],[cx]]*$O$9+Table1[[#This Row],[cy]]*$P$9+Table1[[#This Row],[cz]]*$Q$9</f>
        <v>0.48219677306150727</v>
      </c>
      <c r="H113">
        <f>Table1[[#This Row],[cx]]*$O$10+Table1[[#This Row],[cy]]*$P$10+Table1[[#This Row],[cz]]*$Q$10</f>
        <v>-0.63627823819898199</v>
      </c>
      <c r="I113">
        <f>Table1[[#This Row],[cx]]*$O$11+Table1[[#This Row],[cy]]*$P$11+Table1[[#This Row],[cz]]*$Q$11</f>
        <v>0.55057524526562363</v>
      </c>
      <c r="J113">
        <f t="shared" si="6"/>
        <v>3.5406278284361714E-3</v>
      </c>
    </row>
    <row r="114" spans="1:10" x14ac:dyDescent="0.25">
      <c r="A114">
        <v>22.549413999999999</v>
      </c>
      <c r="B114">
        <v>-0.180981</v>
      </c>
      <c r="C114">
        <v>61.198517000000002</v>
      </c>
      <c r="D114">
        <f>Table1[[#This Row],[mx]]-$O$8</f>
        <v>30.458590574284347</v>
      </c>
      <c r="E114">
        <f>Table1[[#This Row],[my]]-$P$8</f>
        <v>-10.298262309212038</v>
      </c>
      <c r="F114">
        <f>Table1[[#This Row],[mz]]-$Q$8</f>
        <v>38.595510606784394</v>
      </c>
      <c r="G114">
        <f>Table1[[#This Row],[cx]]*$O$9+Table1[[#This Row],[cy]]*$P$9+Table1[[#This Row],[cz]]*$Q$9</f>
        <v>0.64551393035528226</v>
      </c>
      <c r="H114">
        <f>Table1[[#This Row],[cx]]*$O$10+Table1[[#This Row],[cy]]*$P$10+Table1[[#This Row],[cz]]*$Q$10</f>
        <v>-0.463505334258144</v>
      </c>
      <c r="I114">
        <f>Table1[[#This Row],[cx]]*$O$11+Table1[[#This Row],[cy]]*$P$11+Table1[[#This Row],[cz]]*$Q$11</f>
        <v>0.57758368422185669</v>
      </c>
      <c r="J114">
        <f t="shared" si="6"/>
        <v>1.2160325701832198E-3</v>
      </c>
    </row>
    <row r="115" spans="1:10" x14ac:dyDescent="0.25">
      <c r="A115">
        <v>30.667202</v>
      </c>
      <c r="B115">
        <v>5.7913920000000001</v>
      </c>
      <c r="C115">
        <v>55.824142000000002</v>
      </c>
      <c r="D115">
        <f>Table1[[#This Row],[mx]]-$O$8</f>
        <v>38.576378574284348</v>
      </c>
      <c r="E115">
        <f>Table1[[#This Row],[my]]-$P$8</f>
        <v>-4.3258893092120392</v>
      </c>
      <c r="F115">
        <f>Table1[[#This Row],[mz]]-$Q$8</f>
        <v>33.221135606784394</v>
      </c>
      <c r="G115">
        <f>Table1[[#This Row],[cx]]*$O$9+Table1[[#This Row],[cy]]*$P$9+Table1[[#This Row],[cz]]*$Q$9</f>
        <v>0.7913491544871758</v>
      </c>
      <c r="H115">
        <f>Table1[[#This Row],[cx]]*$O$10+Table1[[#This Row],[cy]]*$P$10+Table1[[#This Row],[cz]]*$Q$10</f>
        <v>-0.30971249852014132</v>
      </c>
      <c r="I115">
        <f>Table1[[#This Row],[cx]]*$O$11+Table1[[#This Row],[cy]]*$P$11+Table1[[#This Row],[cz]]*$Q$11</f>
        <v>0.51471663578616922</v>
      </c>
      <c r="J115">
        <f t="shared" si="6"/>
        <v>1.6670602651685905E-4</v>
      </c>
    </row>
    <row r="116" spans="1:10" x14ac:dyDescent="0.25">
      <c r="A116">
        <v>34.094710999999997</v>
      </c>
      <c r="B116">
        <v>10.677878</v>
      </c>
      <c r="C116">
        <v>50.103034999999998</v>
      </c>
      <c r="D116">
        <f>Table1[[#This Row],[mx]]-$O$8</f>
        <v>42.003887574284342</v>
      </c>
      <c r="E116">
        <f>Table1[[#This Row],[my]]-$P$8</f>
        <v>0.56059669078796048</v>
      </c>
      <c r="F116">
        <f>Table1[[#This Row],[mz]]-$Q$8</f>
        <v>27.50002860678439</v>
      </c>
      <c r="G116">
        <f>Table1[[#This Row],[cx]]*$O$9+Table1[[#This Row],[cy]]*$P$9+Table1[[#This Row],[cz]]*$Q$9</f>
        <v>0.84719328177539377</v>
      </c>
      <c r="H116">
        <f>Table1[[#This Row],[cx]]*$O$10+Table1[[#This Row],[cy]]*$P$10+Table1[[#This Row],[cz]]*$Q$10</f>
        <v>-0.1756269428722104</v>
      </c>
      <c r="I116">
        <f>Table1[[#This Row],[cx]]*$O$11+Table1[[#This Row],[cy]]*$P$11+Table1[[#This Row],[cz]]*$Q$11</f>
        <v>0.44356008306227845</v>
      </c>
      <c r="J116">
        <f t="shared" si="6"/>
        <v>2.9891558421465468E-3</v>
      </c>
    </row>
    <row r="117" spans="1:10" x14ac:dyDescent="0.25">
      <c r="A117">
        <v>35.357478999999998</v>
      </c>
      <c r="B117">
        <v>10.134935</v>
      </c>
      <c r="C117">
        <v>48.542732000000001</v>
      </c>
      <c r="D117">
        <f>Table1[[#This Row],[mx]]-$O$8</f>
        <v>43.266655574284343</v>
      </c>
      <c r="E117">
        <f>Table1[[#This Row],[my]]-$P$8</f>
        <v>1.7653690787961196E-2</v>
      </c>
      <c r="F117">
        <f>Table1[[#This Row],[mz]]-$Q$8</f>
        <v>25.939725606784393</v>
      </c>
      <c r="G117">
        <f>Table1[[#This Row],[cx]]*$O$9+Table1[[#This Row],[cy]]*$P$9+Table1[[#This Row],[cz]]*$Q$9</f>
        <v>0.86847373077691881</v>
      </c>
      <c r="H117">
        <f>Table1[[#This Row],[cx]]*$O$10+Table1[[#This Row],[cy]]*$P$10+Table1[[#This Row],[cz]]*$Q$10</f>
        <v>-0.1728059722724847</v>
      </c>
      <c r="I117">
        <f>Table1[[#This Row],[cx]]*$O$11+Table1[[#This Row],[cy]]*$P$11+Table1[[#This Row],[cz]]*$Q$11</f>
        <v>0.41032812628471182</v>
      </c>
      <c r="J117">
        <f t="shared" si="6"/>
        <v>2.2583693467745844E-3</v>
      </c>
    </row>
    <row r="118" spans="1:10" x14ac:dyDescent="0.25">
      <c r="A118">
        <v>36.620246999999999</v>
      </c>
      <c r="B118">
        <v>9.5919919999999994</v>
      </c>
      <c r="C118">
        <v>46.982430000000001</v>
      </c>
      <c r="D118">
        <f>Table1[[#This Row],[mx]]-$O$8</f>
        <v>44.529423574284344</v>
      </c>
      <c r="E118">
        <f>Table1[[#This Row],[my]]-$P$8</f>
        <v>-0.52528930921203987</v>
      </c>
      <c r="F118">
        <f>Table1[[#This Row],[mz]]-$Q$8</f>
        <v>24.379423606784393</v>
      </c>
      <c r="G118">
        <f>Table1[[#This Row],[cx]]*$O$9+Table1[[#This Row],[cy]]*$P$9+Table1[[#This Row],[cz]]*$Q$9</f>
        <v>0.88975418150912133</v>
      </c>
      <c r="H118">
        <f>Table1[[#This Row],[cx]]*$O$10+Table1[[#This Row],[cy]]*$P$10+Table1[[#This Row],[cz]]*$Q$10</f>
        <v>-0.16998500930971622</v>
      </c>
      <c r="I118">
        <f>Table1[[#This Row],[cx]]*$O$11+Table1[[#This Row],[cy]]*$P$11+Table1[[#This Row],[cz]]*$Q$11</f>
        <v>0.37709618733620026</v>
      </c>
      <c r="J118">
        <f t="shared" si="6"/>
        <v>1.3868964451652873E-3</v>
      </c>
    </row>
    <row r="119" spans="1:10" x14ac:dyDescent="0.25">
      <c r="A119">
        <v>38.965384999999998</v>
      </c>
      <c r="B119">
        <v>9.0490490000000001</v>
      </c>
      <c r="C119">
        <v>40.567855999999999</v>
      </c>
      <c r="D119">
        <f>Table1[[#This Row],[mx]]-$O$8</f>
        <v>46.874561574284343</v>
      </c>
      <c r="E119">
        <f>Table1[[#This Row],[my]]-$P$8</f>
        <v>-1.0682323092120392</v>
      </c>
      <c r="F119">
        <f>Table1[[#This Row],[mz]]-$Q$8</f>
        <v>17.964849606784391</v>
      </c>
      <c r="G119">
        <f>Table1[[#This Row],[cx]]*$O$9+Table1[[#This Row],[cy]]*$P$9+Table1[[#This Row],[cz]]*$Q$9</f>
        <v>0.92323631166117692</v>
      </c>
      <c r="H119">
        <f>Table1[[#This Row],[cx]]*$O$10+Table1[[#This Row],[cy]]*$P$10+Table1[[#This Row],[cz]]*$Q$10</f>
        <v>-0.12946739322991935</v>
      </c>
      <c r="I119">
        <f>Table1[[#This Row],[cx]]*$O$11+Table1[[#This Row],[cy]]*$P$11+Table1[[#This Row],[cz]]*$Q$11</f>
        <v>0.25600933866678066</v>
      </c>
      <c r="J119">
        <f t="shared" si="6"/>
        <v>4.2682866139739052E-3</v>
      </c>
    </row>
    <row r="120" spans="1:10" x14ac:dyDescent="0.25">
      <c r="A120">
        <v>41.851711000000002</v>
      </c>
      <c r="B120">
        <v>9.7729739999999996</v>
      </c>
      <c r="C120">
        <v>35.020114999999997</v>
      </c>
      <c r="D120">
        <f>Table1[[#This Row],[mx]]-$O$8</f>
        <v>49.760887574284347</v>
      </c>
      <c r="E120">
        <f>Table1[[#This Row],[my]]-$P$8</f>
        <v>-0.34430730921203967</v>
      </c>
      <c r="F120">
        <f>Table1[[#This Row],[mz]]-$Q$8</f>
        <v>12.417108606784389</v>
      </c>
      <c r="G120">
        <f>Table1[[#This Row],[cx]]*$O$9+Table1[[#This Row],[cy]]*$P$9+Table1[[#This Row],[cz]]*$Q$9</f>
        <v>0.96865055875741579</v>
      </c>
      <c r="H120">
        <f>Table1[[#This Row],[cx]]*$O$10+Table1[[#This Row],[cy]]*$P$10+Table1[[#This Row],[cz]]*$Q$10</f>
        <v>-7.2334862869260511E-2</v>
      </c>
      <c r="I120">
        <f>Table1[[#This Row],[cx]]*$O$11+Table1[[#This Row],[cy]]*$P$11+Table1[[#This Row],[cz]]*$Q$11</f>
        <v>0.15879405634978588</v>
      </c>
      <c r="J120">
        <f t="shared" si="6"/>
        <v>9.77700975403326E-4</v>
      </c>
    </row>
    <row r="121" spans="1:10" x14ac:dyDescent="0.25">
      <c r="A121">
        <v>43.294871999999998</v>
      </c>
      <c r="B121">
        <v>11.944746</v>
      </c>
      <c r="C121">
        <v>30.512574999999998</v>
      </c>
      <c r="D121">
        <f>Table1[[#This Row],[mx]]-$O$8</f>
        <v>51.204048574284343</v>
      </c>
      <c r="E121">
        <f>Table1[[#This Row],[my]]-$P$8</f>
        <v>1.827464690787961</v>
      </c>
      <c r="F121">
        <f>Table1[[#This Row],[mz]]-$Q$8</f>
        <v>7.90956860678439</v>
      </c>
      <c r="G121">
        <f>Table1[[#This Row],[cx]]*$O$9+Table1[[#This Row],[cy]]*$P$9+Table1[[#This Row],[cz]]*$Q$9</f>
        <v>0.98854353876428702</v>
      </c>
      <c r="H121">
        <f>Table1[[#This Row],[cx]]*$O$10+Table1[[#This Row],[cy]]*$P$10+Table1[[#This Row],[cz]]*$Q$10</f>
        <v>2.2177349593743359E-3</v>
      </c>
      <c r="I121">
        <f>Table1[[#This Row],[cx]]*$O$11+Table1[[#This Row],[cy]]*$P$11+Table1[[#This Row],[cz]]*$Q$11</f>
        <v>9.2234814995785716E-2</v>
      </c>
      <c r="J121">
        <f t="shared" si="6"/>
        <v>2.0361841682752901E-4</v>
      </c>
    </row>
    <row r="122" spans="1:10" x14ac:dyDescent="0.25">
      <c r="A122">
        <v>43.475268999999997</v>
      </c>
      <c r="B122">
        <v>16.469270999999999</v>
      </c>
      <c r="C122">
        <v>23.404530999999999</v>
      </c>
      <c r="D122">
        <f>Table1[[#This Row],[mx]]-$O$8</f>
        <v>51.384445574284342</v>
      </c>
      <c r="E122">
        <f>Table1[[#This Row],[my]]-$P$8</f>
        <v>6.3519896907879598</v>
      </c>
      <c r="F122">
        <f>Table1[[#This Row],[mz]]-$Q$8</f>
        <v>0.80152460678439041</v>
      </c>
      <c r="G122">
        <f>Table1[[#This Row],[cx]]*$O$9+Table1[[#This Row],[cy]]*$P$9+Table1[[#This Row],[cz]]*$Q$9</f>
        <v>0.98014144832091865</v>
      </c>
      <c r="H122">
        <f>Table1[[#This Row],[cx]]*$O$10+Table1[[#This Row],[cy]]*$P$10+Table1[[#This Row],[cz]]*$Q$10</f>
        <v>0.13847165254623689</v>
      </c>
      <c r="I122">
        <f>Table1[[#This Row],[cx]]*$O$11+Table1[[#This Row],[cy]]*$P$11+Table1[[#This Row],[cz]]*$Q$11</f>
        <v>-2.3176416004787835E-3</v>
      </c>
      <c r="J122">
        <f t="shared" si="6"/>
        <v>4.0573929125764475E-4</v>
      </c>
    </row>
    <row r="123" spans="1:10" x14ac:dyDescent="0.25">
      <c r="A123">
        <v>42.032103999999997</v>
      </c>
      <c r="B123">
        <v>22.260662</v>
      </c>
      <c r="C123">
        <v>16.816589</v>
      </c>
      <c r="D123">
        <f>Table1[[#This Row],[mx]]-$O$8</f>
        <v>49.941280574284342</v>
      </c>
      <c r="E123">
        <f>Table1[[#This Row],[my]]-$P$8</f>
        <v>12.143380690787961</v>
      </c>
      <c r="F123">
        <f>Table1[[#This Row],[mz]]-$Q$8</f>
        <v>-5.7864173932156078</v>
      </c>
      <c r="G123">
        <f>Table1[[#This Row],[cx]]*$O$9+Table1[[#This Row],[cy]]*$P$9+Table1[[#This Row],[cz]]*$Q$9</f>
        <v>0.94186548760902977</v>
      </c>
      <c r="H123">
        <f>Table1[[#This Row],[cx]]*$O$10+Table1[[#This Row],[cy]]*$P$10+Table1[[#This Row],[cz]]*$Q$10</f>
        <v>0.29273884100130443</v>
      </c>
      <c r="I123">
        <f>Table1[[#This Row],[cx]]*$O$11+Table1[[#This Row],[cy]]*$P$11+Table1[[#This Row],[cz]]*$Q$11</f>
        <v>-7.6564766377101148E-2</v>
      </c>
      <c r="J123">
        <f t="shared" si="6"/>
        <v>4.5502055290723442E-4</v>
      </c>
    </row>
    <row r="124" spans="1:10" x14ac:dyDescent="0.25">
      <c r="A124">
        <v>41.490921</v>
      </c>
      <c r="B124">
        <v>21.71772</v>
      </c>
      <c r="C124">
        <v>11.095482000000001</v>
      </c>
      <c r="D124">
        <f>Table1[[#This Row],[mx]]-$O$8</f>
        <v>49.400097574284345</v>
      </c>
      <c r="E124">
        <f>Table1[[#This Row],[my]]-$P$8</f>
        <v>11.600438690787961</v>
      </c>
      <c r="F124">
        <f>Table1[[#This Row],[mz]]-$Q$8</f>
        <v>-11.507524393215608</v>
      </c>
      <c r="G124">
        <f>Table1[[#This Row],[cx]]*$O$9+Table1[[#This Row],[cy]]*$P$9+Table1[[#This Row],[cz]]*$Q$9</f>
        <v>0.92160681036308478</v>
      </c>
      <c r="H124">
        <f>Table1[[#This Row],[cx]]*$O$10+Table1[[#This Row],[cy]]*$P$10+Table1[[#This Row],[cz]]*$Q$10</f>
        <v>0.32629440178955216</v>
      </c>
      <c r="I124">
        <f>Table1[[#This Row],[cx]]*$O$11+Table1[[#This Row],[cy]]*$P$11+Table1[[#This Row],[cz]]*$Q$11</f>
        <v>-0.18180020694720619</v>
      </c>
      <c r="J124">
        <f t="shared" si="6"/>
        <v>1.2368854536348636E-4</v>
      </c>
    </row>
    <row r="125" spans="1:10" x14ac:dyDescent="0.25">
      <c r="A125">
        <v>41.130130999999999</v>
      </c>
      <c r="B125">
        <v>22.079681000000001</v>
      </c>
      <c r="C125">
        <v>7.9748770000000002</v>
      </c>
      <c r="D125">
        <f>Table1[[#This Row],[mx]]-$O$8</f>
        <v>49.039307574284344</v>
      </c>
      <c r="E125">
        <f>Table1[[#This Row],[my]]-$P$8</f>
        <v>11.962399690787962</v>
      </c>
      <c r="F125">
        <f>Table1[[#This Row],[mz]]-$Q$8</f>
        <v>-14.628129393215609</v>
      </c>
      <c r="G125">
        <f>Table1[[#This Row],[cx]]*$O$9+Table1[[#This Row],[cy]]*$P$9+Table1[[#This Row],[cz]]*$Q$9</f>
        <v>0.90937569345895264</v>
      </c>
      <c r="H125">
        <f>Table1[[#This Row],[cx]]*$O$10+Table1[[#This Row],[cy]]*$P$10+Table1[[#This Row],[cz]]*$Q$10</f>
        <v>0.35646732525058594</v>
      </c>
      <c r="I125">
        <f>Table1[[#This Row],[cx]]*$O$11+Table1[[#This Row],[cy]]*$P$11+Table1[[#This Row],[cz]]*$Q$11</f>
        <v>-0.23441009221801248</v>
      </c>
      <c r="J125">
        <f t="shared" si="6"/>
        <v>8.0661902407304663E-5</v>
      </c>
    </row>
    <row r="126" spans="1:10" x14ac:dyDescent="0.25">
      <c r="A126">
        <v>37.522224000000001</v>
      </c>
      <c r="B126">
        <v>25.337339</v>
      </c>
      <c r="C126">
        <v>2.4271370000000001</v>
      </c>
      <c r="D126">
        <f>Table1[[#This Row],[mx]]-$O$8</f>
        <v>45.431400574284346</v>
      </c>
      <c r="E126">
        <f>Table1[[#This Row],[my]]-$P$8</f>
        <v>15.220057690787961</v>
      </c>
      <c r="F126">
        <f>Table1[[#This Row],[mz]]-$Q$8</f>
        <v>-20.175869393215606</v>
      </c>
      <c r="G126">
        <f>Table1[[#This Row],[cx]]*$O$9+Table1[[#This Row],[cy]]*$P$9+Table1[[#This Row],[cz]]*$Q$9</f>
        <v>0.83143338757265051</v>
      </c>
      <c r="H126">
        <f>Table1[[#This Row],[cx]]*$O$10+Table1[[#This Row],[cy]]*$P$10+Table1[[#This Row],[cz]]*$Q$10</f>
        <v>0.4556960449182838</v>
      </c>
      <c r="I126">
        <f>Table1[[#This Row],[cx]]*$O$11+Table1[[#This Row],[cy]]*$P$11+Table1[[#This Row],[cz]]*$Q$11</f>
        <v>-0.30563706081975184</v>
      </c>
      <c r="J126">
        <f t="shared" si="6"/>
        <v>5.8455562201830393E-5</v>
      </c>
    </row>
    <row r="127" spans="1:10" x14ac:dyDescent="0.25">
      <c r="A127">
        <v>34.816296000000001</v>
      </c>
      <c r="B127">
        <v>24.794395000000002</v>
      </c>
      <c r="C127">
        <v>-3.293971</v>
      </c>
      <c r="D127">
        <f>Table1[[#This Row],[mx]]-$O$8</f>
        <v>42.725472574284346</v>
      </c>
      <c r="E127">
        <f>Table1[[#This Row],[my]]-$P$8</f>
        <v>14.677113690787962</v>
      </c>
      <c r="F127">
        <f>Table1[[#This Row],[mz]]-$Q$8</f>
        <v>-25.896977393215607</v>
      </c>
      <c r="G127">
        <f>Table1[[#This Row],[cx]]*$O$9+Table1[[#This Row],[cy]]*$P$9+Table1[[#This Row],[cz]]*$Q$9</f>
        <v>0.76996889608518093</v>
      </c>
      <c r="H127">
        <f>Table1[[#This Row],[cx]]*$O$10+Table1[[#This Row],[cy]]*$P$10+Table1[[#This Row],[cz]]*$Q$10</f>
        <v>0.48800200301106955</v>
      </c>
      <c r="I127">
        <f>Table1[[#This Row],[cx]]*$O$11+Table1[[#This Row],[cy]]*$P$11+Table1[[#This Row],[cz]]*$Q$11</f>
        <v>-0.40825687369906793</v>
      </c>
      <c r="J127">
        <f t="shared" si="6"/>
        <v>5.4208374491135147E-6</v>
      </c>
    </row>
    <row r="128" spans="1:10" x14ac:dyDescent="0.25">
      <c r="A128">
        <v>29.945620999999999</v>
      </c>
      <c r="B128">
        <v>27.871072999999999</v>
      </c>
      <c r="C128">
        <v>-9.3618129999999997</v>
      </c>
      <c r="D128">
        <f>Table1[[#This Row],[mx]]-$O$8</f>
        <v>37.854797574284348</v>
      </c>
      <c r="E128">
        <f>Table1[[#This Row],[my]]-$P$8</f>
        <v>17.75379169078796</v>
      </c>
      <c r="F128">
        <f>Table1[[#This Row],[mz]]-$Q$8</f>
        <v>-31.964819393215606</v>
      </c>
      <c r="G128">
        <f>Table1[[#This Row],[cx]]*$O$9+Table1[[#This Row],[cy]]*$P$9+Table1[[#This Row],[cz]]*$Q$9</f>
        <v>0.66707110433059169</v>
      </c>
      <c r="H128">
        <f>Table1[[#This Row],[cx]]*$O$10+Table1[[#This Row],[cy]]*$P$10+Table1[[#This Row],[cz]]*$Q$10</f>
        <v>0.5871991808771635</v>
      </c>
      <c r="I128">
        <f>Table1[[#This Row],[cx]]*$O$11+Table1[[#This Row],[cy]]*$P$11+Table1[[#This Row],[cz]]*$Q$11</f>
        <v>-0.48852676966401748</v>
      </c>
      <c r="J128">
        <f t="shared" si="6"/>
        <v>8.0912604275551849E-4</v>
      </c>
    </row>
    <row r="129" spans="1:10" x14ac:dyDescent="0.25">
      <c r="A129">
        <v>23.992574999999999</v>
      </c>
      <c r="B129">
        <v>27.690092</v>
      </c>
      <c r="C129">
        <v>-12.309051</v>
      </c>
      <c r="D129">
        <f>Table1[[#This Row],[mx]]-$O$8</f>
        <v>31.901751574284347</v>
      </c>
      <c r="E129">
        <f>Table1[[#This Row],[my]]-$P$8</f>
        <v>17.572810690787961</v>
      </c>
      <c r="F129">
        <f>Table1[[#This Row],[mz]]-$Q$8</f>
        <v>-34.912057393215605</v>
      </c>
      <c r="G129">
        <f>Table1[[#This Row],[cx]]*$O$9+Table1[[#This Row],[cy]]*$P$9+Table1[[#This Row],[cz]]*$Q$9</f>
        <v>0.54863582272503164</v>
      </c>
      <c r="H129">
        <f>Table1[[#This Row],[cx]]*$O$10+Table1[[#This Row],[cy]]*$P$10+Table1[[#This Row],[cz]]*$Q$10</f>
        <v>0.60299614571410864</v>
      </c>
      <c r="I129">
        <f>Table1[[#This Row],[cx]]*$O$11+Table1[[#This Row],[cy]]*$P$11+Table1[[#This Row],[cz]]*$Q$11</f>
        <v>-0.53517598603559746</v>
      </c>
      <c r="J129">
        <f t="shared" si="6"/>
        <v>2.3991428915078683E-3</v>
      </c>
    </row>
    <row r="130" spans="1:10" x14ac:dyDescent="0.25">
      <c r="A130">
        <v>16.776764</v>
      </c>
      <c r="B130">
        <v>31.309711</v>
      </c>
      <c r="C130">
        <v>-16.816589</v>
      </c>
      <c r="D130">
        <f>Table1[[#This Row],[mx]]-$O$8</f>
        <v>24.685940574284349</v>
      </c>
      <c r="E130">
        <f>Table1[[#This Row],[my]]-$P$8</f>
        <v>21.192429690787961</v>
      </c>
      <c r="F130">
        <f>Table1[[#This Row],[mz]]-$Q$8</f>
        <v>-39.419595393215609</v>
      </c>
      <c r="G130">
        <f>Table1[[#This Row],[cx]]*$O$9+Table1[[#This Row],[cy]]*$P$9+Table1[[#This Row],[cz]]*$Q$9</f>
        <v>0.40385476299849654</v>
      </c>
      <c r="H130">
        <f>Table1[[#This Row],[cx]]*$O$10+Table1[[#This Row],[cy]]*$P$10+Table1[[#This Row],[cz]]*$Q$10</f>
        <v>0.69874752468105972</v>
      </c>
      <c r="I130">
        <f>Table1[[#This Row],[cx]]*$O$11+Table1[[#This Row],[cy]]*$P$11+Table1[[#This Row],[cz]]*$Q$11</f>
        <v>-0.5809060972312674</v>
      </c>
      <c r="J130">
        <f t="shared" si="6"/>
        <v>1.254698689311204E-4</v>
      </c>
    </row>
    <row r="131" spans="1:10" x14ac:dyDescent="0.25">
      <c r="A131">
        <v>9.9217410000000008</v>
      </c>
      <c r="B131">
        <v>31.309711</v>
      </c>
      <c r="C131">
        <v>-18.896992000000001</v>
      </c>
      <c r="D131">
        <f>Table1[[#This Row],[mx]]-$O$8</f>
        <v>17.830917574284349</v>
      </c>
      <c r="E131">
        <f>Table1[[#This Row],[my]]-$P$8</f>
        <v>21.192429690787961</v>
      </c>
      <c r="F131">
        <f>Table1[[#This Row],[mz]]-$Q$8</f>
        <v>-41.499998393215606</v>
      </c>
      <c r="G131">
        <f>Table1[[#This Row],[cx]]*$O$9+Table1[[#This Row],[cy]]*$P$9+Table1[[#This Row],[cz]]*$Q$9</f>
        <v>0.26976923804768466</v>
      </c>
      <c r="H131">
        <f>Table1[[#This Row],[cx]]*$O$10+Table1[[#This Row],[cy]]*$P$10+Table1[[#This Row],[cz]]*$Q$10</f>
        <v>0.7106784901887917</v>
      </c>
      <c r="I131">
        <f>Table1[[#This Row],[cx]]*$O$11+Table1[[#This Row],[cy]]*$P$11+Table1[[#This Row],[cz]]*$Q$11</f>
        <v>-0.6097147974878081</v>
      </c>
      <c r="J131">
        <f t="shared" ref="J131:J139" si="7">POWER(G131*G131+H131*H131+I131*I131-1,2)</f>
        <v>2.5410176294414035E-3</v>
      </c>
    </row>
    <row r="132" spans="1:10" x14ac:dyDescent="0.25">
      <c r="A132">
        <v>8.2981839999999991</v>
      </c>
      <c r="B132">
        <v>32.57658</v>
      </c>
      <c r="C132">
        <v>-18.723624999999998</v>
      </c>
      <c r="D132">
        <f>Table1[[#This Row],[mx]]-$O$8</f>
        <v>16.207360574284348</v>
      </c>
      <c r="E132">
        <f>Table1[[#This Row],[my]]-$P$8</f>
        <v>22.459298690787961</v>
      </c>
      <c r="F132">
        <f>Table1[[#This Row],[mz]]-$Q$8</f>
        <v>-41.326631393215607</v>
      </c>
      <c r="G132">
        <f>Table1[[#This Row],[cx]]*$O$9+Table1[[#This Row],[cy]]*$P$9+Table1[[#This Row],[cz]]*$Q$9</f>
        <v>0.23929537681294152</v>
      </c>
      <c r="H132">
        <f>Table1[[#This Row],[cx]]*$O$10+Table1[[#This Row],[cy]]*$P$10+Table1[[#This Row],[cz]]*$Q$10</f>
        <v>0.73133981857844366</v>
      </c>
      <c r="I132">
        <f>Table1[[#This Row],[cx]]*$O$11+Table1[[#This Row],[cy]]*$P$11+Table1[[#This Row],[cz]]*$Q$11</f>
        <v>-0.59559140764025398</v>
      </c>
      <c r="J132">
        <f t="shared" si="7"/>
        <v>2.8249934602348633E-3</v>
      </c>
    </row>
    <row r="133" spans="1:10" x14ac:dyDescent="0.25">
      <c r="A133">
        <v>-1.984348</v>
      </c>
      <c r="B133">
        <v>35.653255000000001</v>
      </c>
      <c r="C133">
        <v>-20.977395999999999</v>
      </c>
      <c r="D133">
        <f>Table1[[#This Row],[mx]]-$O$8</f>
        <v>5.9248285742843478</v>
      </c>
      <c r="E133">
        <f>Table1[[#This Row],[my]]-$P$8</f>
        <v>25.535973690787962</v>
      </c>
      <c r="F133">
        <f>Table1[[#This Row],[mz]]-$Q$8</f>
        <v>-43.580402393215607</v>
      </c>
      <c r="G133">
        <f>Table1[[#This Row],[cx]]*$O$9+Table1[[#This Row],[cy]]*$P$9+Table1[[#This Row],[cz]]*$Q$9</f>
        <v>3.9984085397860719E-2</v>
      </c>
      <c r="H133">
        <f>Table1[[#This Row],[cx]]*$O$10+Table1[[#This Row],[cy]]*$P$10+Table1[[#This Row],[cz]]*$Q$10</f>
        <v>0.79828511300173166</v>
      </c>
      <c r="I133">
        <f>Table1[[#This Row],[cx]]*$O$11+Table1[[#This Row],[cy]]*$P$11+Table1[[#This Row],[cz]]*$Q$11</f>
        <v>-0.60132090022439799</v>
      </c>
      <c r="J133">
        <f t="shared" si="7"/>
        <v>1.9773476347930622E-7</v>
      </c>
    </row>
    <row r="134" spans="1:10" x14ac:dyDescent="0.25">
      <c r="A134">
        <v>-14.070834</v>
      </c>
      <c r="B134">
        <v>34.024425999999998</v>
      </c>
      <c r="C134">
        <v>-19.763826000000002</v>
      </c>
      <c r="D134">
        <f>Table1[[#This Row],[mx]]-$O$8</f>
        <v>-6.161657425715652</v>
      </c>
      <c r="E134">
        <f>Table1[[#This Row],[my]]-$P$8</f>
        <v>23.907144690787959</v>
      </c>
      <c r="F134">
        <f>Table1[[#This Row],[mz]]-$Q$8</f>
        <v>-42.36683239321561</v>
      </c>
      <c r="G134">
        <f>Table1[[#This Row],[cx]]*$O$9+Table1[[#This Row],[cy]]*$P$9+Table1[[#This Row],[cz]]*$Q$9</f>
        <v>-0.18814895564481152</v>
      </c>
      <c r="H134">
        <f>Table1[[#This Row],[cx]]*$O$10+Table1[[#This Row],[cy]]*$P$10+Table1[[#This Row],[cz]]*$Q$10</f>
        <v>0.75256860109783563</v>
      </c>
      <c r="I134">
        <f>Table1[[#This Row],[cx]]*$O$11+Table1[[#This Row],[cy]]*$P$11+Table1[[#This Row],[cz]]*$Q$11</f>
        <v>-0.57674228241049252</v>
      </c>
      <c r="J134">
        <f t="shared" si="7"/>
        <v>4.304516056079408E-3</v>
      </c>
    </row>
    <row r="135" spans="1:10" x14ac:dyDescent="0.25">
      <c r="A135">
        <v>-26.698505000000001</v>
      </c>
      <c r="B135">
        <v>32.57658</v>
      </c>
      <c r="C135">
        <v>-19.417093000000001</v>
      </c>
      <c r="D135">
        <f>Table1[[#This Row],[mx]]-$O$8</f>
        <v>-18.789328425715652</v>
      </c>
      <c r="E135">
        <f>Table1[[#This Row],[my]]-$P$8</f>
        <v>22.459298690787961</v>
      </c>
      <c r="F135">
        <f>Table1[[#This Row],[mz]]-$Q$8</f>
        <v>-42.020099393215609</v>
      </c>
      <c r="G135">
        <f>Table1[[#This Row],[cx]]*$O$9+Table1[[#This Row],[cy]]*$P$9+Table1[[#This Row],[cz]]*$Q$9</f>
        <v>-0.42806500929229274</v>
      </c>
      <c r="H135">
        <f>Table1[[#This Row],[cx]]*$O$10+Table1[[#This Row],[cy]]*$P$10+Table1[[#This Row],[cz]]*$Q$10</f>
        <v>0.71643436794132653</v>
      </c>
      <c r="I135">
        <f>Table1[[#This Row],[cx]]*$O$11+Table1[[#This Row],[cy]]*$P$11+Table1[[#This Row],[cz]]*$Q$11</f>
        <v>-0.56566881244256062</v>
      </c>
      <c r="J135">
        <f t="shared" si="7"/>
        <v>2.7221901777799178E-4</v>
      </c>
    </row>
    <row r="136" spans="1:10" x14ac:dyDescent="0.25">
      <c r="A136">
        <v>-39.686965999999998</v>
      </c>
      <c r="B136">
        <v>31.490694000000001</v>
      </c>
      <c r="C136">
        <v>-12.482417</v>
      </c>
      <c r="D136">
        <f>Table1[[#This Row],[mx]]-$O$8</f>
        <v>-31.77778942571565</v>
      </c>
      <c r="E136">
        <f>Table1[[#This Row],[my]]-$P$8</f>
        <v>21.373412690787962</v>
      </c>
      <c r="F136">
        <f>Table1[[#This Row],[mz]]-$Q$8</f>
        <v>-35.085423393215606</v>
      </c>
      <c r="G136">
        <f>Table1[[#This Row],[cx]]*$O$9+Table1[[#This Row],[cy]]*$P$9+Table1[[#This Row],[cz]]*$Q$9</f>
        <v>-0.66340981473365013</v>
      </c>
      <c r="H136">
        <f>Table1[[#This Row],[cx]]*$O$10+Table1[[#This Row],[cy]]*$P$10+Table1[[#This Row],[cz]]*$Q$10</f>
        <v>0.63632927462872124</v>
      </c>
      <c r="I136">
        <f>Table1[[#This Row],[cx]]*$O$11+Table1[[#This Row],[cy]]*$P$11+Table1[[#This Row],[cz]]*$Q$11</f>
        <v>-0.43411099794549829</v>
      </c>
      <c r="J136">
        <f t="shared" si="7"/>
        <v>1.1209028048530269E-3</v>
      </c>
    </row>
    <row r="137" spans="1:10" x14ac:dyDescent="0.25">
      <c r="A137">
        <v>-47.083176000000002</v>
      </c>
      <c r="B137">
        <v>33.843445000000003</v>
      </c>
      <c r="C137">
        <v>-2.6005029999999998</v>
      </c>
      <c r="D137">
        <f>Table1[[#This Row],[mx]]-$O$8</f>
        <v>-39.173999425715657</v>
      </c>
      <c r="E137">
        <f>Table1[[#This Row],[my]]-$P$8</f>
        <v>23.726163690787963</v>
      </c>
      <c r="F137">
        <f>Table1[[#This Row],[mz]]-$Q$8</f>
        <v>-25.203509393215608</v>
      </c>
      <c r="G137">
        <f>Table1[[#This Row],[cx]]*$O$9+Table1[[#This Row],[cy]]*$P$9+Table1[[#This Row],[cz]]*$Q$9</f>
        <v>-0.7868516823129188</v>
      </c>
      <c r="H137">
        <f>Table1[[#This Row],[cx]]*$O$10+Table1[[#This Row],[cy]]*$P$10+Table1[[#This Row],[cz]]*$Q$10</f>
        <v>0.59916240508017582</v>
      </c>
      <c r="I137">
        <f>Table1[[#This Row],[cx]]*$O$11+Table1[[#This Row],[cy]]*$P$11+Table1[[#This Row],[cz]]*$Q$11</f>
        <v>-0.23214347112790809</v>
      </c>
      <c r="J137">
        <f t="shared" si="7"/>
        <v>1.0253923966871206E-3</v>
      </c>
    </row>
    <row r="138" spans="1:10" x14ac:dyDescent="0.25">
      <c r="A138">
        <v>-50.871474999999997</v>
      </c>
      <c r="B138">
        <v>34.748351999999997</v>
      </c>
      <c r="C138">
        <v>7.2814100000000002</v>
      </c>
      <c r="D138">
        <f>Table1[[#This Row],[mx]]-$O$8</f>
        <v>-42.962298425715652</v>
      </c>
      <c r="E138">
        <f>Table1[[#This Row],[my]]-$P$8</f>
        <v>24.631070690787958</v>
      </c>
      <c r="F138">
        <f>Table1[[#This Row],[mz]]-$Q$8</f>
        <v>-15.321596393215607</v>
      </c>
      <c r="G138">
        <f>Table1[[#This Row],[cx]]*$O$9+Table1[[#This Row],[cy]]*$P$9+Table1[[#This Row],[cz]]*$Q$9</f>
        <v>-0.84176620045800998</v>
      </c>
      <c r="H138">
        <f>Table1[[#This Row],[cx]]*$O$10+Table1[[#This Row],[cy]]*$P$10+Table1[[#This Row],[cz]]*$Q$10</f>
        <v>0.53788113419057115</v>
      </c>
      <c r="I138">
        <f>Table1[[#This Row],[cx]]*$O$11+Table1[[#This Row],[cy]]*$P$11+Table1[[#This Row],[cz]]*$Q$11</f>
        <v>-4.4901841755783545E-2</v>
      </c>
      <c r="J138">
        <f t="shared" si="7"/>
        <v>9.4816676937925621E-9</v>
      </c>
    </row>
    <row r="139" spans="1:10" x14ac:dyDescent="0.25">
      <c r="A139">
        <v>-53.216614</v>
      </c>
      <c r="B139">
        <v>36.377178000000001</v>
      </c>
      <c r="C139">
        <v>10.228647</v>
      </c>
      <c r="D139">
        <f>Table1[[#This Row],[mx]]-$O$8</f>
        <v>-45.307437425715655</v>
      </c>
      <c r="E139">
        <f>Table1[[#This Row],[my]]-$P$8</f>
        <v>26.259896690787961</v>
      </c>
      <c r="F139">
        <f>Table1[[#This Row],[mz]]-$Q$8</f>
        <v>-12.374359393215608</v>
      </c>
      <c r="G139">
        <f>Table1[[#This Row],[cx]]*$O$9+Table1[[#This Row],[cy]]*$P$9+Table1[[#This Row],[cz]]*$Q$9</f>
        <v>-0.8811374015669351</v>
      </c>
      <c r="H139">
        <f>Table1[[#This Row],[cx]]*$O$10+Table1[[#This Row],[cy]]*$P$10+Table1[[#This Row],[cz]]*$Q$10</f>
        <v>0.54349119735988072</v>
      </c>
      <c r="I139">
        <f>Table1[[#This Row],[cx]]*$O$11+Table1[[#This Row],[cy]]*$P$11+Table1[[#This Row],[cz]]*$Q$11</f>
        <v>2.2140498292327865E-2</v>
      </c>
      <c r="J139">
        <f t="shared" si="7"/>
        <v>5.2238207126405964E-3</v>
      </c>
    </row>
  </sheetData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2017-01-05T17:20:34Z</dcterms:modified>
</cp:coreProperties>
</file>